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activeTab="0"/>
  </bookViews>
  <sheets>
    <sheet name="平成６年" sheetId="1" r:id="rId1"/>
    <sheet name="平成５年" sheetId="2" r:id="rId2"/>
    <sheet name="平成４年" sheetId="3" r:id="rId3"/>
    <sheet name="平成３年" sheetId="4" r:id="rId4"/>
    <sheet name="平成２年" sheetId="5" r:id="rId5"/>
  </sheets>
  <definedNames/>
  <calcPr fullCalcOnLoad="1"/>
</workbook>
</file>

<file path=xl/sharedStrings.xml><?xml version="1.0" encoding="utf-8"?>
<sst xmlns="http://schemas.openxmlformats.org/spreadsheetml/2006/main" count="707" uniqueCount="205">
  <si>
    <t>項目</t>
  </si>
  <si>
    <t>農家経済の総括</t>
  </si>
  <si>
    <t>農家所得＝2+5</t>
  </si>
  <si>
    <t>農業所得＝3-4</t>
  </si>
  <si>
    <t>農業粗収益</t>
  </si>
  <si>
    <t>農業経営費</t>
  </si>
  <si>
    <t>農外収入</t>
  </si>
  <si>
    <t>農外支出</t>
  </si>
  <si>
    <t>年金・被贈等の収入</t>
  </si>
  <si>
    <t>可処分所得＝9-10</t>
  </si>
  <si>
    <t>家計費</t>
  </si>
  <si>
    <t>作物収入計</t>
  </si>
  <si>
    <t>稲作</t>
  </si>
  <si>
    <t>うち水稲</t>
  </si>
  <si>
    <t>麦作</t>
  </si>
  <si>
    <t>野菜</t>
  </si>
  <si>
    <t>果樹</t>
  </si>
  <si>
    <t>その他の作物</t>
  </si>
  <si>
    <t>養蚕収入</t>
  </si>
  <si>
    <t>畜産収入計</t>
  </si>
  <si>
    <t>うち養鶏</t>
  </si>
  <si>
    <t>うち酪農</t>
  </si>
  <si>
    <t>うち養豚</t>
  </si>
  <si>
    <t>農業経営費・農外支出</t>
  </si>
  <si>
    <t>種苗・苗木・蚕種</t>
  </si>
  <si>
    <t>動物</t>
  </si>
  <si>
    <t>肥料</t>
  </si>
  <si>
    <t>飼料</t>
  </si>
  <si>
    <t>農業薬剤</t>
  </si>
  <si>
    <t>光熱動力</t>
  </si>
  <si>
    <t>農用建物</t>
  </si>
  <si>
    <t>貸借料・料金</t>
  </si>
  <si>
    <t>土地改良･水利費</t>
  </si>
  <si>
    <t>支払小作料</t>
  </si>
  <si>
    <t>通勤定期代</t>
  </si>
  <si>
    <t>農外事業等の収入</t>
  </si>
  <si>
    <t>林業</t>
  </si>
  <si>
    <t>水産業</t>
  </si>
  <si>
    <t>商工鉱業等</t>
  </si>
  <si>
    <t>農外雑収入</t>
  </si>
  <si>
    <t>歳費・手当</t>
  </si>
  <si>
    <t>貸付地小作料</t>
  </si>
  <si>
    <t>配当利子等</t>
  </si>
  <si>
    <t>農林業補助金</t>
  </si>
  <si>
    <t>農業共済金</t>
  </si>
  <si>
    <t>租税公課諸負担</t>
  </si>
  <si>
    <t>国税</t>
  </si>
  <si>
    <t>相続税</t>
  </si>
  <si>
    <t>その他</t>
  </si>
  <si>
    <t>都道府県税</t>
  </si>
  <si>
    <t>都道府県民税</t>
  </si>
  <si>
    <t>自動車税</t>
  </si>
  <si>
    <t>市町村税</t>
  </si>
  <si>
    <t>市町村民税</t>
  </si>
  <si>
    <t>固定資産税</t>
  </si>
  <si>
    <t>軽自動車税</t>
  </si>
  <si>
    <t>国民健康保険税</t>
  </si>
  <si>
    <t>公課諸負担</t>
  </si>
  <si>
    <t>農業共済負担</t>
  </si>
  <si>
    <t>公的年金掛金</t>
  </si>
  <si>
    <t>産業団体負担</t>
  </si>
  <si>
    <t>建物</t>
  </si>
  <si>
    <t>植物</t>
  </si>
  <si>
    <t>固定資産</t>
  </si>
  <si>
    <t>流動資産</t>
  </si>
  <si>
    <t>流通資産</t>
  </si>
  <si>
    <t>負債</t>
  </si>
  <si>
    <t>農外所得＝6-7</t>
  </si>
  <si>
    <t>農家総所得=1+8</t>
  </si>
  <si>
    <t>農作業受託収入</t>
  </si>
  <si>
    <t>農業雇用労賃</t>
  </si>
  <si>
    <t>純資産(資産-負債)</t>
  </si>
  <si>
    <t>工芸農作物</t>
  </si>
  <si>
    <t>農外収入、年金・被贈等の収入</t>
  </si>
  <si>
    <t>農業固定資本額</t>
  </si>
  <si>
    <t>資産</t>
  </si>
  <si>
    <t>農業雑収入</t>
  </si>
  <si>
    <t>諸材料・加工原料</t>
  </si>
  <si>
    <t>農業固定資本額･農家の財産（年度始め）</t>
  </si>
  <si>
    <t>農家経済余剰に加算すべき額</t>
  </si>
  <si>
    <t>農家経済余剰から控除すべき額</t>
  </si>
  <si>
    <t>純余剰＝13+14-15</t>
  </si>
  <si>
    <t>農業粗収益</t>
  </si>
  <si>
    <t>雑穀・豆類</t>
  </si>
  <si>
    <t>いも類</t>
  </si>
  <si>
    <t>農機具</t>
  </si>
  <si>
    <t>農用自動車</t>
  </si>
  <si>
    <t>農業用被服・農業雑支出5)</t>
  </si>
  <si>
    <t>減価償却額(参考)</t>
  </si>
  <si>
    <t>農外事業支出</t>
  </si>
  <si>
    <t>農外雑支出</t>
  </si>
  <si>
    <t>労賃俸給・手当等の収入</t>
  </si>
  <si>
    <t>農業被用労賃</t>
  </si>
  <si>
    <t>林業被用労賃</t>
  </si>
  <si>
    <t>その他の被用労賃</t>
  </si>
  <si>
    <t>給料</t>
  </si>
  <si>
    <t>職員俸給</t>
  </si>
  <si>
    <t>被贈等の収入10)</t>
  </si>
  <si>
    <t>年金等の給付金(退職金を含む）</t>
  </si>
  <si>
    <t>家事収入</t>
  </si>
  <si>
    <t>申告所得税</t>
  </si>
  <si>
    <t>源泉所得税</t>
  </si>
  <si>
    <t>その他の社会保険料13)</t>
  </si>
  <si>
    <t>自動車</t>
  </si>
  <si>
    <t>平成2年度</t>
  </si>
  <si>
    <t>3年度</t>
  </si>
  <si>
    <t>-</t>
  </si>
  <si>
    <t>平成元年度</t>
  </si>
  <si>
    <t>2年度</t>
  </si>
  <si>
    <t>3年度</t>
  </si>
  <si>
    <t>4年度</t>
  </si>
  <si>
    <t>5年度</t>
  </si>
  <si>
    <t>農業経営＝6-7</t>
  </si>
  <si>
    <t>農家総所得</t>
  </si>
  <si>
    <t>租税公課所負担</t>
  </si>
  <si>
    <t>農家粗収益</t>
  </si>
  <si>
    <t>農業用被服・農業雑支出</t>
  </si>
  <si>
    <t>減価償却額（参考）</t>
  </si>
  <si>
    <t>負債利子</t>
  </si>
  <si>
    <t>農外収入･出稼ぎ・被贈等の収入</t>
  </si>
  <si>
    <t>労賃俸給・手当等の収入</t>
  </si>
  <si>
    <t>農業被用労賃</t>
  </si>
  <si>
    <t>被贈等の収入注1）</t>
  </si>
  <si>
    <t>年金等の給付金（退職金を含む）</t>
  </si>
  <si>
    <t>その他の社会保険料注2）</t>
  </si>
  <si>
    <t>農業固定資本額･農家の財産（年度始め）</t>
  </si>
  <si>
    <t>農業固定資本額（年度始め）</t>
  </si>
  <si>
    <t>純財産（年度始め）注3）</t>
  </si>
  <si>
    <t>資産計</t>
  </si>
  <si>
    <t>昭和63年度</t>
  </si>
  <si>
    <t>雑穀・豆作</t>
  </si>
  <si>
    <t>農業用被服・農業雑支出</t>
  </si>
  <si>
    <t>労賃俸給・手当等の収入</t>
  </si>
  <si>
    <t>林業被用労賃</t>
  </si>
  <si>
    <t>職員俸給</t>
  </si>
  <si>
    <t>歳費・手当</t>
  </si>
  <si>
    <t>被贈等の収入注1)</t>
  </si>
  <si>
    <t>年金等の給付金</t>
  </si>
  <si>
    <t>その他の社会保険料</t>
  </si>
  <si>
    <t>農業固定資本額･農家の財産</t>
  </si>
  <si>
    <t>農業固定資本額（年度始め）</t>
  </si>
  <si>
    <t>純財産（年度始め）注2)</t>
  </si>
  <si>
    <t>-</t>
  </si>
  <si>
    <t>昭和62年度</t>
  </si>
  <si>
    <t>63年度</t>
  </si>
  <si>
    <t>3年度</t>
  </si>
  <si>
    <t>雇用労賃</t>
  </si>
  <si>
    <t>項目</t>
  </si>
  <si>
    <t>平成元年度</t>
  </si>
  <si>
    <t>農家経済の総括</t>
  </si>
  <si>
    <t>農業粗収益</t>
  </si>
  <si>
    <t>租税公課諸負担</t>
  </si>
  <si>
    <t>農業経営費・農外支出</t>
  </si>
  <si>
    <t/>
  </si>
  <si>
    <t>農外収入・出稼ぎ・被贈等の収入</t>
  </si>
  <si>
    <t>86.1</t>
  </si>
  <si>
    <t>農業固定資本額・農家の財産</t>
  </si>
  <si>
    <t>111.8</t>
  </si>
  <si>
    <t>昭和61年度</t>
  </si>
  <si>
    <t>62年度</t>
  </si>
  <si>
    <t>63年度</t>
  </si>
  <si>
    <t>-</t>
  </si>
  <si>
    <t>資料　九州農政局福岡統計情報事務所｢福岡農林水産統計年報」</t>
  </si>
  <si>
    <t>-</t>
  </si>
  <si>
    <t>-</t>
  </si>
  <si>
    <t>純資産（年度始め）注2）</t>
  </si>
  <si>
    <t>(単位　1000円）</t>
  </si>
  <si>
    <t>2年度</t>
  </si>
  <si>
    <t>3年度</t>
  </si>
  <si>
    <t>4年度</t>
  </si>
  <si>
    <t>（単位　1000円）</t>
  </si>
  <si>
    <t>資料　九州農政局福岡統計情報事務所「福岡農林水産統計年報」</t>
  </si>
  <si>
    <t>（単位　1000円）</t>
  </si>
  <si>
    <t>資料　九州農政局福岡統計情報事務所「福岡農林水産統計年表」</t>
  </si>
  <si>
    <t>4年度</t>
  </si>
  <si>
    <t>5年度</t>
  </si>
  <si>
    <t>6年度</t>
  </si>
  <si>
    <t>…</t>
  </si>
  <si>
    <t>…</t>
  </si>
  <si>
    <t>…</t>
  </si>
  <si>
    <t>…</t>
  </si>
  <si>
    <t>34 農家の経済（1戸あたり）（平成2～6年度）</t>
  </si>
  <si>
    <t>34 農家の経済（1戸あたり）（平成元～5年度）</t>
  </si>
  <si>
    <t>34 農家の経済（1戸あたり）（昭和63～平成4年度）</t>
  </si>
  <si>
    <t>34 農家の経済（1戸あたり）（昭和62～平成3年度）</t>
  </si>
  <si>
    <t>資料　九州農政局福岡統計情報事務所「福岡農林水産統計年報」</t>
  </si>
  <si>
    <t>34 農家の経済（1戸あたり）(昭和61～平成2年度）</t>
  </si>
  <si>
    <t>農家経済余剰＝11-12</t>
  </si>
  <si>
    <t>負債利子7)</t>
  </si>
  <si>
    <t>296.8 1)</t>
  </si>
  <si>
    <t>11.1 1)</t>
  </si>
  <si>
    <t>154.3 2)</t>
  </si>
  <si>
    <t>449.9 3)</t>
  </si>
  <si>
    <t>58.7 4)</t>
  </si>
  <si>
    <t>210.3 6)</t>
  </si>
  <si>
    <t>151.5 8)</t>
  </si>
  <si>
    <t>4304.0 9)</t>
  </si>
  <si>
    <t>18.1 11)</t>
  </si>
  <si>
    <t>244.1 12)</t>
  </si>
  <si>
    <t>この表は「農家経済調査」による。</t>
  </si>
  <si>
    <t>注1）出稼ぎ収入及び他家族からの送金を含む。　注2）健康保険料を含む。　注3）資産-負債</t>
  </si>
  <si>
    <t>注1）出稼ぎ収入及び他家族からの送金を含む。　注2)資産-負債</t>
  </si>
  <si>
    <t>注1）出稼ぎ及び他家族からの送金を含む　注2）資産-負債</t>
  </si>
  <si>
    <t>1）6年度の雑穀・豆類は豆類のみで、雑穀はその他の作物に含む。2）6年度は農用自動車の燃料代を含む。3）6年度は農用自動車の維持費及び農業用被服費を含む。4）6年度は減価償却費のみ。5）3年度から企画管理費、農業経営の係る租税公課・負債利子を含む。6）6年度は農業用被服費を含まない。7）3年度から農業経営の係る部分を除く。8）6年度は林業被用労賃及びその他の被用労賃を含む。9）6年度は給料を含む。10）出稼ぎ収入及び他出家族からの送金を含む。11）6年度は価格安定基金制度等からの補てん金を含む。12）6年度は源泉所得税を含む。13）健康保険料を含む。</t>
  </si>
  <si>
    <t>注1）出稼ぎ収入及び他家族からの送金を含む。　注2)資産－負債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</si>
</sst>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_);[Red]\(0\)"/>
    <numFmt numFmtId="180" formatCode="###\ ###\ ##0;&quot;△&quot;0;&quot;-&quot;"/>
    <numFmt numFmtId="181" formatCode="###\ ###\ ##0.0;&quot;△&quot;0;&quot;-&quot;"/>
    <numFmt numFmtId="182" formatCode="#\ ##0.0"/>
    <numFmt numFmtId="183" formatCode="#\ ###\ ##0;&quot;△&quot;0;&quot;-&quot;"/>
    <numFmt numFmtId="184" formatCode="#\ ###\ ##0.0;&quot;△&quot;0;&quot;-&quot;"/>
    <numFmt numFmtId="185" formatCode="0;&quot;△ &quot;0"/>
    <numFmt numFmtId="186" formatCode="#,##0_ "/>
    <numFmt numFmtId="187" formatCode="0.0;&quot;△ &quot;0.0"/>
    <numFmt numFmtId="188" formatCode="0\ 000.0;&quot;△ &quot;0.0"/>
    <numFmt numFmtId="189" formatCode="###\ ###\ ##0.0;&quot;△ &quot;0.0"/>
    <numFmt numFmtId="190" formatCode="#,##0.0;\-#,##0.0"/>
    <numFmt numFmtId="191" formatCode="0.0"/>
    <numFmt numFmtId="192" formatCode="0.0E+00"/>
  </numFmts>
  <fonts count="8">
    <font>
      <sz val="12"/>
      <name val="ＭＳ Ｐ明朝"/>
      <family val="1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5" fillId="0" borderId="1" xfId="24" applyFont="1" applyBorder="1" applyAlignment="1">
      <alignment horizontal="center" vertical="center"/>
      <protection/>
    </xf>
    <xf numFmtId="0" fontId="5" fillId="0" borderId="2" xfId="24" applyFont="1" applyBorder="1" applyAlignment="1">
      <alignment horizontal="center" vertical="center"/>
      <protection/>
    </xf>
    <xf numFmtId="0" fontId="5" fillId="0" borderId="0" xfId="24" applyFont="1" applyAlignment="1">
      <alignment horizontal="distributed" vertical="center"/>
      <protection/>
    </xf>
    <xf numFmtId="0" fontId="5" fillId="0" borderId="0" xfId="24" applyFont="1" applyBorder="1" applyAlignment="1">
      <alignment horizontal="distributed" vertical="center"/>
      <protection/>
    </xf>
    <xf numFmtId="0" fontId="5" fillId="0" borderId="3" xfId="24" applyFont="1" applyBorder="1" applyAlignment="1">
      <alignment horizontal="distributed" vertical="center"/>
      <protection/>
    </xf>
    <xf numFmtId="178" fontId="5" fillId="0" borderId="0" xfId="24" applyNumberFormat="1" applyFont="1" applyBorder="1" applyAlignment="1">
      <alignment horizontal="right" vertical="center"/>
      <protection/>
    </xf>
    <xf numFmtId="0" fontId="6" fillId="0" borderId="0" xfId="24" applyFont="1" applyAlignment="1">
      <alignment horizontal="distributed" vertical="center"/>
      <protection/>
    </xf>
    <xf numFmtId="0" fontId="5" fillId="0" borderId="4" xfId="24" applyFont="1" applyBorder="1" applyAlignment="1">
      <alignment horizontal="distributed" vertical="center"/>
      <protection/>
    </xf>
    <xf numFmtId="0" fontId="5" fillId="0" borderId="5" xfId="24" applyFont="1" applyBorder="1" applyAlignment="1">
      <alignment horizontal="distributed" vertical="center"/>
      <protection/>
    </xf>
    <xf numFmtId="0" fontId="5" fillId="0" borderId="0" xfId="24" applyFont="1" applyAlignment="1">
      <alignment vertical="center"/>
      <protection/>
    </xf>
    <xf numFmtId="0" fontId="6" fillId="0" borderId="0" xfId="24" applyFont="1" applyAlignment="1">
      <alignment vertical="center"/>
      <protection/>
    </xf>
    <xf numFmtId="0" fontId="5" fillId="0" borderId="0" xfId="24" applyFont="1" applyAlignment="1">
      <alignment horizontal="center" vertical="center"/>
      <protection/>
    </xf>
    <xf numFmtId="181" fontId="5" fillId="0" borderId="4" xfId="24" applyNumberFormat="1" applyFont="1" applyBorder="1" applyAlignment="1">
      <alignment horizontal="right" vertical="center"/>
      <protection/>
    </xf>
    <xf numFmtId="181" fontId="5" fillId="0" borderId="0" xfId="24" applyNumberFormat="1" applyFont="1" applyBorder="1" applyAlignment="1">
      <alignment horizontal="right" vertical="center"/>
      <protection/>
    </xf>
    <xf numFmtId="181" fontId="6" fillId="0" borderId="0" xfId="24" applyNumberFormat="1" applyFont="1" applyBorder="1" applyAlignment="1">
      <alignment horizontal="right" vertical="center"/>
      <protection/>
    </xf>
    <xf numFmtId="181" fontId="5" fillId="0" borderId="0" xfId="24" applyNumberFormat="1" applyFont="1" applyAlignment="1">
      <alignment horizontal="center" vertical="center"/>
      <protection/>
    </xf>
    <xf numFmtId="0" fontId="5" fillId="0" borderId="4" xfId="24" applyFont="1" applyBorder="1" applyAlignment="1">
      <alignment vertical="center"/>
      <protection/>
    </xf>
    <xf numFmtId="0" fontId="5" fillId="0" borderId="4" xfId="24" applyFont="1" applyBorder="1" applyAlignment="1">
      <alignment horizontal="left" vertical="center"/>
      <protection/>
    </xf>
    <xf numFmtId="0" fontId="5" fillId="0" borderId="6" xfId="24" applyFont="1" applyBorder="1" applyAlignment="1" quotePrefix="1">
      <alignment horizontal="left" vertical="center"/>
      <protection/>
    </xf>
    <xf numFmtId="0" fontId="5" fillId="0" borderId="6" xfId="24" applyFont="1" applyBorder="1" applyAlignment="1">
      <alignment horizontal="left" vertical="center"/>
      <protection/>
    </xf>
    <xf numFmtId="181" fontId="6" fillId="0" borderId="0" xfId="24" applyNumberFormat="1" applyFont="1" applyAlignment="1">
      <alignment vertical="center"/>
      <protection/>
    </xf>
    <xf numFmtId="181" fontId="5" fillId="0" borderId="0" xfId="24" applyNumberFormat="1" applyFont="1" applyAlignment="1">
      <alignment vertical="center"/>
      <protection/>
    </xf>
    <xf numFmtId="0" fontId="5" fillId="0" borderId="6" xfId="24" applyFont="1" applyBorder="1" applyAlignment="1">
      <alignment vertical="center"/>
      <protection/>
    </xf>
    <xf numFmtId="181" fontId="5" fillId="0" borderId="7" xfId="24" applyNumberFormat="1" applyFont="1" applyBorder="1" applyAlignment="1">
      <alignment vertical="center"/>
      <protection/>
    </xf>
    <xf numFmtId="181" fontId="5" fillId="0" borderId="8" xfId="24" applyNumberFormat="1" applyFont="1" applyBorder="1" applyAlignment="1">
      <alignment vertical="center"/>
      <protection/>
    </xf>
    <xf numFmtId="182" fontId="5" fillId="0" borderId="0" xfId="24" applyNumberFormat="1" applyFont="1" applyAlignment="1">
      <alignment vertical="center"/>
      <protection/>
    </xf>
    <xf numFmtId="0" fontId="7" fillId="0" borderId="0" xfId="24" applyFont="1" applyAlignment="1">
      <alignment horizontal="left" vertical="center"/>
      <protection/>
    </xf>
    <xf numFmtId="0" fontId="5" fillId="0" borderId="6" xfId="23" applyFont="1" applyBorder="1" applyAlignment="1">
      <alignment horizontal="right" vertical="center" wrapText="1"/>
      <protection/>
    </xf>
    <xf numFmtId="0" fontId="5" fillId="0" borderId="0" xfId="24" applyFont="1" applyBorder="1" applyAlignment="1" quotePrefix="1">
      <alignment horizontal="distributed" vertical="center"/>
      <protection/>
    </xf>
    <xf numFmtId="0" fontId="5" fillId="0" borderId="1" xfId="23" applyFont="1" applyBorder="1" applyAlignment="1">
      <alignment horizontal="center" vertical="center"/>
      <protection/>
    </xf>
    <xf numFmtId="0" fontId="5" fillId="0" borderId="2" xfId="23" applyFont="1" applyBorder="1" applyAlignment="1">
      <alignment horizontal="center" vertical="center"/>
      <protection/>
    </xf>
    <xf numFmtId="0" fontId="5" fillId="0" borderId="7" xfId="23" applyFont="1" applyBorder="1" applyAlignment="1">
      <alignment horizontal="right" vertical="center"/>
      <protection/>
    </xf>
    <xf numFmtId="0" fontId="5" fillId="0" borderId="4" xfId="23" applyFont="1" applyBorder="1" applyAlignment="1">
      <alignment horizontal="right" vertical="center"/>
      <protection/>
    </xf>
    <xf numFmtId="0" fontId="5" fillId="0" borderId="9" xfId="23" applyFont="1" applyBorder="1" applyAlignment="1">
      <alignment horizontal="distributed" vertical="center"/>
      <protection/>
    </xf>
    <xf numFmtId="0" fontId="5" fillId="0" borderId="8" xfId="23" applyFont="1" applyBorder="1" applyAlignment="1">
      <alignment horizontal="right" vertical="center"/>
      <protection/>
    </xf>
    <xf numFmtId="0" fontId="5" fillId="0" borderId="0" xfId="23" applyFont="1" applyBorder="1" applyAlignment="1">
      <alignment horizontal="right" vertical="center"/>
      <protection/>
    </xf>
    <xf numFmtId="0" fontId="5" fillId="0" borderId="0" xfId="23" applyFont="1" applyAlignment="1">
      <alignment horizontal="distributed" vertical="center"/>
      <protection/>
    </xf>
    <xf numFmtId="0" fontId="5" fillId="0" borderId="0" xfId="23" applyFont="1" applyBorder="1" applyAlignment="1">
      <alignment horizontal="distributed" vertical="center"/>
      <protection/>
    </xf>
    <xf numFmtId="0" fontId="5" fillId="0" borderId="3" xfId="23" applyFont="1" applyBorder="1" applyAlignment="1">
      <alignment horizontal="distributed" vertical="center"/>
      <protection/>
    </xf>
    <xf numFmtId="177" fontId="5" fillId="0" borderId="8" xfId="23" applyNumberFormat="1" applyFont="1" applyBorder="1" applyAlignment="1">
      <alignment horizontal="right" vertical="center"/>
      <protection/>
    </xf>
    <xf numFmtId="177" fontId="5" fillId="0" borderId="0" xfId="23" applyNumberFormat="1" applyFont="1" applyBorder="1" applyAlignment="1">
      <alignment horizontal="right" vertical="center"/>
      <protection/>
    </xf>
    <xf numFmtId="0" fontId="6" fillId="0" borderId="0" xfId="23" applyFont="1" applyAlignment="1">
      <alignment horizontal="distributed" vertical="center"/>
      <protection/>
    </xf>
    <xf numFmtId="0" fontId="5" fillId="0" borderId="0" xfId="24" applyFont="1" applyBorder="1" applyAlignment="1">
      <alignment vertical="center"/>
      <protection/>
    </xf>
    <xf numFmtId="0" fontId="5" fillId="0" borderId="0" xfId="24" applyFont="1" applyBorder="1" applyAlignment="1">
      <alignment vertical="center" wrapText="1"/>
      <protection/>
    </xf>
    <xf numFmtId="0" fontId="5" fillId="0" borderId="0" xfId="0" applyFont="1" applyAlignment="1">
      <alignment vertical="center"/>
    </xf>
    <xf numFmtId="0" fontId="7" fillId="0" borderId="0" xfId="22" applyFont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4" xfId="22" applyFont="1" applyBorder="1" applyAlignment="1">
      <alignment horizontal="distributed" vertical="center"/>
      <protection/>
    </xf>
    <xf numFmtId="0" fontId="5" fillId="0" borderId="5" xfId="22" applyFont="1" applyBorder="1" applyAlignment="1">
      <alignment horizontal="distributed" vertical="center"/>
      <protection/>
    </xf>
    <xf numFmtId="0" fontId="5" fillId="0" borderId="7" xfId="22" applyFont="1" applyBorder="1" applyAlignment="1">
      <alignment horizontal="right" vertical="center"/>
      <protection/>
    </xf>
    <xf numFmtId="0" fontId="5" fillId="0" borderId="4" xfId="22" applyFont="1" applyBorder="1" applyAlignment="1">
      <alignment horizontal="right" vertical="center"/>
      <protection/>
    </xf>
    <xf numFmtId="0" fontId="5" fillId="0" borderId="3" xfId="22" applyFont="1" applyBorder="1" applyAlignment="1">
      <alignment horizontal="distributed"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177" fontId="5" fillId="0" borderId="0" xfId="22" applyNumberFormat="1" applyFont="1" applyBorder="1" applyAlignment="1">
      <alignment horizontal="right" vertical="center"/>
      <protection/>
    </xf>
    <xf numFmtId="0" fontId="6" fillId="0" borderId="0" xfId="22" applyFont="1" applyAlignment="1">
      <alignment horizontal="distributed" vertical="center"/>
      <protection/>
    </xf>
    <xf numFmtId="189" fontId="6" fillId="0" borderId="0" xfId="22" applyNumberFormat="1" applyFont="1" applyBorder="1" applyAlignment="1">
      <alignment horizontal="right" vertical="center"/>
      <protection/>
    </xf>
    <xf numFmtId="189" fontId="6" fillId="0" borderId="0" xfId="22" applyNumberFormat="1" applyFont="1" applyBorder="1" applyAlignment="1">
      <alignment vertical="center"/>
      <protection/>
    </xf>
    <xf numFmtId="0" fontId="6" fillId="0" borderId="0" xfId="22" applyFont="1" applyAlignment="1">
      <alignment vertical="center"/>
      <protection/>
    </xf>
    <xf numFmtId="0" fontId="5" fillId="0" borderId="0" xfId="22" applyFont="1" applyAlignment="1">
      <alignment horizontal="distributed" vertical="center"/>
      <protection/>
    </xf>
    <xf numFmtId="189" fontId="5" fillId="0" borderId="0" xfId="22" applyNumberFormat="1" applyFont="1" applyBorder="1" applyAlignment="1">
      <alignment horizontal="right" vertical="center"/>
      <protection/>
    </xf>
    <xf numFmtId="189" fontId="5" fillId="0" borderId="0" xfId="22" applyNumberFormat="1" applyFont="1" applyAlignment="1">
      <alignment vertical="center"/>
      <protection/>
    </xf>
    <xf numFmtId="189" fontId="5" fillId="0" borderId="0" xfId="22" applyNumberFormat="1" applyFont="1" applyBorder="1" applyAlignment="1">
      <alignment vertical="center"/>
      <protection/>
    </xf>
    <xf numFmtId="178" fontId="5" fillId="0" borderId="8" xfId="22" applyNumberFormat="1" applyFont="1" applyBorder="1" applyAlignment="1">
      <alignment horizontal="right" vertical="center"/>
      <protection/>
    </xf>
    <xf numFmtId="178" fontId="5" fillId="0" borderId="0" xfId="22" applyNumberFormat="1" applyFont="1" applyBorder="1" applyAlignment="1">
      <alignment horizontal="right" vertical="center"/>
      <protection/>
    </xf>
    <xf numFmtId="187" fontId="5" fillId="0" borderId="0" xfId="22" applyNumberFormat="1" applyFont="1" applyBorder="1" applyAlignment="1">
      <alignment horizontal="right" vertical="center"/>
      <protection/>
    </xf>
    <xf numFmtId="187" fontId="5" fillId="0" borderId="0" xfId="22" applyNumberFormat="1" applyFont="1" applyBorder="1" applyAlignment="1">
      <alignment vertical="center"/>
      <protection/>
    </xf>
    <xf numFmtId="187" fontId="5" fillId="0" borderId="0" xfId="22" applyNumberFormat="1" applyFont="1" applyAlignment="1">
      <alignment vertical="center"/>
      <protection/>
    </xf>
    <xf numFmtId="0" fontId="5" fillId="0" borderId="0" xfId="22" applyFont="1" applyBorder="1" applyAlignment="1">
      <alignment vertical="center"/>
      <protection/>
    </xf>
    <xf numFmtId="177" fontId="5" fillId="0" borderId="0" xfId="22" applyNumberFormat="1" applyFont="1" applyBorder="1" applyAlignment="1">
      <alignment vertical="center"/>
      <protection/>
    </xf>
    <xf numFmtId="177" fontId="5" fillId="0" borderId="0" xfId="22" applyNumberFormat="1" applyFont="1" applyAlignment="1">
      <alignment vertical="center"/>
      <protection/>
    </xf>
    <xf numFmtId="0" fontId="5" fillId="0" borderId="9" xfId="22" applyFont="1" applyBorder="1" applyAlignment="1">
      <alignment horizontal="distributed" vertical="center"/>
      <protection/>
    </xf>
    <xf numFmtId="178" fontId="5" fillId="0" borderId="11" xfId="22" applyNumberFormat="1" applyFont="1" applyBorder="1" applyAlignment="1">
      <alignment horizontal="right" vertical="center"/>
      <protection/>
    </xf>
    <xf numFmtId="178" fontId="5" fillId="0" borderId="9" xfId="22" applyNumberFormat="1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left" vertical="center"/>
      <protection/>
    </xf>
    <xf numFmtId="0" fontId="5" fillId="0" borderId="0" xfId="22" applyFont="1" applyAlignment="1">
      <alignment horizontal="center" vertical="center"/>
      <protection/>
    </xf>
    <xf numFmtId="0" fontId="7" fillId="0" borderId="0" xfId="21" applyFont="1" applyAlignment="1" applyProtection="1" quotePrefix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 applyProtection="1" quotePrefix="1">
      <alignment horizontal="left" vertical="center"/>
      <protection/>
    </xf>
    <xf numFmtId="0" fontId="5" fillId="0" borderId="12" xfId="21" applyFont="1" applyBorder="1" applyAlignment="1" applyProtection="1">
      <alignment horizontal="center" vertical="center"/>
      <protection/>
    </xf>
    <xf numFmtId="0" fontId="5" fillId="0" borderId="1" xfId="21" applyFont="1" applyBorder="1" applyAlignment="1" applyProtection="1">
      <alignment horizontal="center" vertical="center"/>
      <protection/>
    </xf>
    <xf numFmtId="0" fontId="5" fillId="0" borderId="2" xfId="21" applyFont="1" applyBorder="1" applyAlignment="1" applyProtection="1">
      <alignment horizontal="center"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181" fontId="5" fillId="0" borderId="0" xfId="21" applyNumberFormat="1" applyFont="1" applyAlignment="1" applyProtection="1">
      <alignment vertical="center"/>
      <protection/>
    </xf>
    <xf numFmtId="181" fontId="6" fillId="0" borderId="0" xfId="21" applyNumberFormat="1" applyFont="1" applyAlignment="1" applyProtection="1">
      <alignment vertical="center"/>
      <protection/>
    </xf>
    <xf numFmtId="0" fontId="6" fillId="0" borderId="0" xfId="21" applyFont="1" applyAlignment="1">
      <alignment vertical="center"/>
      <protection/>
    </xf>
    <xf numFmtId="181" fontId="5" fillId="0" borderId="0" xfId="21" applyNumberFormat="1" applyFont="1" applyAlignment="1" applyProtection="1">
      <alignment horizontal="right" vertical="center"/>
      <protection/>
    </xf>
    <xf numFmtId="181" fontId="5" fillId="0" borderId="0" xfId="21" applyNumberFormat="1" applyFont="1" applyAlignment="1" applyProtection="1">
      <alignment horizontal="left" vertical="center"/>
      <protection/>
    </xf>
    <xf numFmtId="181" fontId="5" fillId="0" borderId="9" xfId="21" applyNumberFormat="1" applyFont="1" applyBorder="1" applyAlignment="1" applyProtection="1">
      <alignment vertical="center"/>
      <protection/>
    </xf>
    <xf numFmtId="190" fontId="5" fillId="0" borderId="0" xfId="21" applyNumberFormat="1" applyFont="1" applyAlignment="1" applyProtection="1">
      <alignment horizontal="left" vertical="center"/>
      <protection/>
    </xf>
    <xf numFmtId="0" fontId="5" fillId="0" borderId="0" xfId="21" applyFont="1" applyAlignment="1" applyProtection="1" quotePrefix="1">
      <alignment horizontal="center" vertical="center"/>
      <protection/>
    </xf>
    <xf numFmtId="0" fontId="7" fillId="0" borderId="0" xfId="24" applyFont="1" applyAlignment="1" quotePrefix="1">
      <alignment horizontal="left" vertical="center"/>
      <protection/>
    </xf>
    <xf numFmtId="0" fontId="5" fillId="0" borderId="0" xfId="23" applyFont="1" applyBorder="1" applyAlignment="1" quotePrefix="1">
      <alignment horizontal="left" vertical="center"/>
      <protection/>
    </xf>
    <xf numFmtId="0" fontId="5" fillId="0" borderId="0" xfId="23" applyFont="1" applyBorder="1" applyAlignment="1">
      <alignment horizontal="left" vertical="center"/>
      <protection/>
    </xf>
    <xf numFmtId="0" fontId="5" fillId="0" borderId="0" xfId="23" applyFont="1" applyBorder="1" applyAlignment="1">
      <alignment vertical="center" wrapText="1"/>
      <protection/>
    </xf>
    <xf numFmtId="0" fontId="7" fillId="0" borderId="0" xfId="22" applyFont="1" applyAlignment="1">
      <alignment horizontal="left" vertical="center"/>
      <protection/>
    </xf>
    <xf numFmtId="181" fontId="5" fillId="0" borderId="0" xfId="21" applyNumberFormat="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4" applyFont="1" applyAlignment="1">
      <alignment vertical="center"/>
      <protection/>
    </xf>
    <xf numFmtId="0" fontId="7" fillId="0" borderId="0" xfId="23" applyFont="1" applyAlignment="1" quotePrefix="1">
      <alignment horizontal="left" vertical="center"/>
      <protection/>
    </xf>
    <xf numFmtId="0" fontId="7" fillId="0" borderId="0" xfId="23" applyFont="1" applyAlignment="1">
      <alignment vertical="center"/>
      <protection/>
    </xf>
    <xf numFmtId="0" fontId="5" fillId="0" borderId="0" xfId="23" applyFont="1" applyAlignment="1">
      <alignment vertical="center"/>
      <protection/>
    </xf>
    <xf numFmtId="184" fontId="5" fillId="0" borderId="0" xfId="23" applyNumberFormat="1" applyFont="1" applyAlignment="1">
      <alignment vertical="center"/>
      <protection/>
    </xf>
    <xf numFmtId="184" fontId="6" fillId="0" borderId="0" xfId="23" applyNumberFormat="1" applyFont="1" applyAlignment="1">
      <alignment vertical="center"/>
      <protection/>
    </xf>
    <xf numFmtId="0" fontId="6" fillId="0" borderId="0" xfId="23" applyFont="1" applyAlignment="1">
      <alignment vertical="center"/>
      <protection/>
    </xf>
    <xf numFmtId="184" fontId="5" fillId="0" borderId="0" xfId="23" applyNumberFormat="1" applyFont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184" fontId="6" fillId="0" borderId="8" xfId="23" applyNumberFormat="1" applyFont="1" applyBorder="1" applyAlignment="1">
      <alignment vertical="center"/>
      <protection/>
    </xf>
    <xf numFmtId="184" fontId="6" fillId="0" borderId="0" xfId="23" applyNumberFormat="1" applyFont="1" applyBorder="1" applyAlignment="1">
      <alignment vertical="center"/>
      <protection/>
    </xf>
    <xf numFmtId="184" fontId="5" fillId="0" borderId="8" xfId="23" applyNumberFormat="1" applyFont="1" applyBorder="1" applyAlignment="1">
      <alignment vertical="center"/>
      <protection/>
    </xf>
    <xf numFmtId="184" fontId="5" fillId="0" borderId="0" xfId="23" applyNumberFormat="1" applyFont="1" applyBorder="1" applyAlignment="1">
      <alignment vertical="center"/>
      <protection/>
    </xf>
    <xf numFmtId="184" fontId="5" fillId="0" borderId="9" xfId="23" applyNumberFormat="1" applyFont="1" applyBorder="1" applyAlignment="1">
      <alignment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4" xfId="23" applyFont="1" applyBorder="1" applyAlignment="1">
      <alignment horizontal="distributed" vertical="center"/>
      <protection/>
    </xf>
    <xf numFmtId="0" fontId="5" fillId="0" borderId="5" xfId="23" applyFont="1" applyBorder="1" applyAlignment="1">
      <alignment horizontal="distributed" vertical="center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6" xfId="22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left" vertical="center" wrapText="1"/>
      <protection/>
    </xf>
    <xf numFmtId="0" fontId="5" fillId="0" borderId="0" xfId="22" applyFont="1" applyBorder="1" applyAlignment="1">
      <alignment horizontal="right" vertical="center" wrapText="1"/>
      <protection/>
    </xf>
    <xf numFmtId="0" fontId="5" fillId="0" borderId="13" xfId="23" applyFont="1" applyBorder="1" applyAlignment="1">
      <alignment horizontal="distributed" vertical="center"/>
      <protection/>
    </xf>
    <xf numFmtId="0" fontId="5" fillId="0" borderId="6" xfId="24" applyFont="1" applyBorder="1" applyAlignment="1">
      <alignment horizontal="right" vertical="center"/>
      <protection/>
    </xf>
    <xf numFmtId="0" fontId="5" fillId="0" borderId="13" xfId="22" applyFont="1" applyBorder="1" applyAlignment="1">
      <alignment horizontal="distributed" vertical="center"/>
      <protection/>
    </xf>
    <xf numFmtId="181" fontId="5" fillId="0" borderId="0" xfId="24" applyNumberFormat="1" applyFont="1" applyBorder="1" applyAlignment="1" quotePrefix="1">
      <alignment horizontal="right" vertical="center"/>
      <protection/>
    </xf>
    <xf numFmtId="0" fontId="5" fillId="0" borderId="6" xfId="23" applyFont="1" applyBorder="1" applyAlignment="1">
      <alignment horizontal="right" vertical="center"/>
      <protection/>
    </xf>
    <xf numFmtId="0" fontId="5" fillId="0" borderId="0" xfId="24" applyFont="1" applyAlignment="1">
      <alignment horizontal="left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0" applyFont="1" applyAlignment="1" quotePrefix="1">
      <alignment horizontal="left" vertical="center"/>
    </xf>
    <xf numFmtId="0" fontId="5" fillId="0" borderId="2" xfId="22" applyFont="1" applyBorder="1" applyAlignment="1">
      <alignment horizontal="center" vertical="center"/>
      <protection/>
    </xf>
    <xf numFmtId="189" fontId="6" fillId="0" borderId="0" xfId="22" applyNumberFormat="1" applyFont="1" applyAlignment="1">
      <alignment vertical="center"/>
      <protection/>
    </xf>
    <xf numFmtId="0" fontId="6" fillId="0" borderId="3" xfId="22" applyFont="1" applyBorder="1" applyAlignment="1">
      <alignment vertical="center"/>
      <protection/>
    </xf>
    <xf numFmtId="189" fontId="5" fillId="0" borderId="0" xfId="22" applyNumberFormat="1" applyFont="1" applyAlignment="1">
      <alignment horizontal="right" vertical="center"/>
      <protection/>
    </xf>
    <xf numFmtId="0" fontId="5" fillId="0" borderId="0" xfId="22" applyFont="1" applyBorder="1" applyAlignment="1" quotePrefix="1">
      <alignment horizontal="left" vertical="center"/>
      <protection/>
    </xf>
    <xf numFmtId="181" fontId="5" fillId="0" borderId="0" xfId="21" applyNumberFormat="1" applyFont="1" applyBorder="1" applyAlignment="1" applyProtection="1">
      <alignment vertical="center"/>
      <protection/>
    </xf>
    <xf numFmtId="0" fontId="5" fillId="0" borderId="12" xfId="23" applyFont="1" applyBorder="1" applyAlignment="1">
      <alignment horizontal="center" vertical="center"/>
      <protection/>
    </xf>
    <xf numFmtId="0" fontId="5" fillId="0" borderId="1" xfId="23" applyFont="1" applyBorder="1" applyAlignment="1">
      <alignment horizontal="center" vertical="center"/>
      <protection/>
    </xf>
    <xf numFmtId="177" fontId="6" fillId="0" borderId="8" xfId="23" applyNumberFormat="1" applyFont="1" applyBorder="1" applyAlignment="1">
      <alignment horizontal="center" vertical="center"/>
      <protection/>
    </xf>
    <xf numFmtId="177" fontId="6" fillId="0" borderId="0" xfId="23" applyNumberFormat="1" applyFont="1" applyBorder="1" applyAlignment="1">
      <alignment horizontal="center" vertical="center"/>
      <protection/>
    </xf>
    <xf numFmtId="0" fontId="6" fillId="0" borderId="8" xfId="23" applyFont="1" applyBorder="1" applyAlignment="1">
      <alignment horizontal="center" vertical="center"/>
      <protection/>
    </xf>
    <xf numFmtId="0" fontId="5" fillId="0" borderId="0" xfId="24" applyFont="1" applyBorder="1" applyAlignment="1">
      <alignment horizontal="distributed" vertical="center"/>
      <protection/>
    </xf>
    <xf numFmtId="0" fontId="5" fillId="0" borderId="3" xfId="24" applyFont="1" applyBorder="1" applyAlignment="1">
      <alignment horizontal="distributed" vertical="center"/>
      <protection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6" fillId="0" borderId="0" xfId="24" applyFont="1" applyBorder="1" applyAlignment="1">
      <alignment horizontal="distributed" vertical="center"/>
      <protection/>
    </xf>
    <xf numFmtId="0" fontId="6" fillId="0" borderId="3" xfId="24" applyFont="1" applyBorder="1" applyAlignment="1">
      <alignment horizontal="distributed" vertical="center"/>
      <protection/>
    </xf>
    <xf numFmtId="0" fontId="6" fillId="0" borderId="0" xfId="24" applyFont="1" applyBorder="1" applyAlignment="1" quotePrefix="1">
      <alignment horizontal="distributed" vertical="center"/>
      <protection/>
    </xf>
    <xf numFmtId="181" fontId="6" fillId="0" borderId="8" xfId="24" applyNumberFormat="1" applyFont="1" applyBorder="1" applyAlignment="1">
      <alignment horizontal="center" vertical="center"/>
      <protection/>
    </xf>
    <xf numFmtId="181" fontId="6" fillId="0" borderId="0" xfId="24" applyNumberFormat="1" applyFont="1" applyBorder="1" applyAlignment="1">
      <alignment horizontal="center" vertical="center"/>
      <protection/>
    </xf>
    <xf numFmtId="0" fontId="5" fillId="0" borderId="0" xfId="24" applyFont="1" applyBorder="1" applyAlignment="1" quotePrefix="1">
      <alignment horizontal="distributed" vertical="center"/>
      <protection/>
    </xf>
    <xf numFmtId="181" fontId="6" fillId="0" borderId="8" xfId="24" applyNumberFormat="1" applyFont="1" applyBorder="1" applyAlignment="1" quotePrefix="1">
      <alignment horizontal="center" vertical="center"/>
      <protection/>
    </xf>
    <xf numFmtId="0" fontId="5" fillId="0" borderId="14" xfId="24" applyFont="1" applyBorder="1" applyAlignment="1">
      <alignment horizontal="center" vertical="center"/>
      <protection/>
    </xf>
    <xf numFmtId="0" fontId="5" fillId="0" borderId="12" xfId="24" applyFont="1" applyBorder="1" applyAlignment="1">
      <alignment horizontal="center" vertical="center"/>
      <protection/>
    </xf>
    <xf numFmtId="0" fontId="5" fillId="0" borderId="0" xfId="24" applyFont="1" applyBorder="1" applyAlignment="1">
      <alignment horizontal="left" vertical="center" wrapText="1"/>
      <protection/>
    </xf>
    <xf numFmtId="0" fontId="5" fillId="0" borderId="0" xfId="23" applyFont="1" applyBorder="1" applyAlignment="1">
      <alignment horizontal="distributed" vertical="center"/>
      <protection/>
    </xf>
    <xf numFmtId="0" fontId="5" fillId="0" borderId="3" xfId="23" applyFont="1" applyBorder="1" applyAlignment="1">
      <alignment horizontal="distributed" vertical="center"/>
      <protection/>
    </xf>
    <xf numFmtId="0" fontId="6" fillId="0" borderId="0" xfId="23" applyFont="1" applyBorder="1" applyAlignment="1">
      <alignment horizontal="distributed" vertical="center"/>
      <protection/>
    </xf>
    <xf numFmtId="0" fontId="6" fillId="0" borderId="3" xfId="23" applyFont="1" applyBorder="1" applyAlignment="1">
      <alignment horizontal="distributed" vertical="center"/>
      <protection/>
    </xf>
    <xf numFmtId="0" fontId="5" fillId="0" borderId="0" xfId="23" applyFont="1" applyBorder="1" applyAlignment="1" quotePrefix="1">
      <alignment horizontal="distributed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0" fillId="0" borderId="3" xfId="0" applyBorder="1" applyAlignment="1">
      <alignment vertical="center"/>
    </xf>
    <xf numFmtId="0" fontId="5" fillId="0" borderId="0" xfId="24" applyFont="1" applyAlignment="1">
      <alignment horizontal="distributed" vertical="center"/>
      <protection/>
    </xf>
    <xf numFmtId="0" fontId="5" fillId="0" borderId="3" xfId="0" applyFont="1" applyBorder="1" applyAlignment="1">
      <alignment vertical="center"/>
    </xf>
    <xf numFmtId="0" fontId="5" fillId="0" borderId="0" xfId="22" applyFont="1" applyBorder="1" applyAlignment="1">
      <alignment horizontal="distributed" vertical="center"/>
      <protection/>
    </xf>
    <xf numFmtId="0" fontId="5" fillId="0" borderId="3" xfId="22" applyFont="1" applyBorder="1" applyAlignment="1">
      <alignment horizontal="distributed" vertical="center"/>
      <protection/>
    </xf>
    <xf numFmtId="0" fontId="5" fillId="0" borderId="0" xfId="22" applyFont="1" applyBorder="1" applyAlignment="1" quotePrefix="1">
      <alignment horizontal="distributed" vertical="center"/>
      <protection/>
    </xf>
    <xf numFmtId="0" fontId="5" fillId="0" borderId="12" xfId="22" applyFont="1" applyBorder="1" applyAlignment="1">
      <alignment horizontal="center" vertical="center"/>
      <protection/>
    </xf>
    <xf numFmtId="0" fontId="5" fillId="0" borderId="1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distributed" vertical="center"/>
      <protection/>
    </xf>
    <xf numFmtId="0" fontId="6" fillId="0" borderId="3" xfId="22" applyFont="1" applyBorder="1" applyAlignment="1">
      <alignment horizontal="distributed" vertical="center"/>
      <protection/>
    </xf>
    <xf numFmtId="178" fontId="6" fillId="0" borderId="8" xfId="22" applyNumberFormat="1" applyFont="1" applyBorder="1" applyAlignment="1">
      <alignment horizontal="center" vertical="center"/>
      <protection/>
    </xf>
    <xf numFmtId="178" fontId="6" fillId="0" borderId="0" xfId="22" applyNumberFormat="1" applyFont="1" applyBorder="1" applyAlignment="1">
      <alignment horizontal="center"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0" fillId="0" borderId="3" xfId="0" applyBorder="1" applyAlignment="1">
      <alignment horizontal="distributed" vertical="center"/>
    </xf>
    <xf numFmtId="181" fontId="6" fillId="0" borderId="0" xfId="21" applyNumberFormat="1" applyFont="1" applyAlignment="1" applyProtection="1">
      <alignment horizontal="center" vertical="center"/>
      <protection/>
    </xf>
    <xf numFmtId="190" fontId="6" fillId="0" borderId="0" xfId="21" applyNumberFormat="1" applyFont="1" applyAlignment="1" applyProtection="1">
      <alignment horizontal="center" vertical="center"/>
      <protection/>
    </xf>
    <xf numFmtId="0" fontId="5" fillId="0" borderId="14" xfId="21" applyFont="1" applyBorder="1" applyAlignment="1" applyProtection="1">
      <alignment horizontal="center" vertical="center"/>
      <protection/>
    </xf>
    <xf numFmtId="0" fontId="5" fillId="0" borderId="12" xfId="21" applyFont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-6-34-toukei-nourinsuisangyou" xfId="21"/>
    <cellStyle name="標準_3-6-34-toukei-nougyou" xfId="22"/>
    <cellStyle name="標準_5-6-34-toukei-nourinsuisangyou" xfId="23"/>
    <cellStyle name="標準_平成元年　4　農業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4" width="3.625" style="10" customWidth="1"/>
    <col min="5" max="5" width="20.625" style="10" customWidth="1"/>
    <col min="6" max="6" width="16.625" style="10" customWidth="1"/>
    <col min="7" max="10" width="16.625" style="12" customWidth="1"/>
    <col min="11" max="16384" width="9.00390625" style="10" customWidth="1"/>
  </cols>
  <sheetData>
    <row r="1" spans="1:10" s="103" customFormat="1" ht="14.25">
      <c r="A1" s="96" t="s">
        <v>181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03" customFormat="1" ht="12" customHeight="1">
      <c r="A2" s="131"/>
      <c r="B2" s="27"/>
      <c r="C2" s="27"/>
      <c r="D2" s="27"/>
      <c r="E2" s="27"/>
      <c r="F2" s="27"/>
      <c r="G2" s="27"/>
      <c r="H2" s="27"/>
      <c r="I2" s="27"/>
      <c r="J2" s="27"/>
    </row>
    <row r="3" spans="1:10" ht="12" customHeight="1" thickBot="1">
      <c r="A3" s="19"/>
      <c r="B3" s="20"/>
      <c r="C3" s="20"/>
      <c r="D3" s="20"/>
      <c r="E3" s="20"/>
      <c r="F3" s="23"/>
      <c r="G3" s="20"/>
      <c r="H3" s="20"/>
      <c r="J3" s="127" t="s">
        <v>170</v>
      </c>
    </row>
    <row r="4" spans="1:10" ht="12" customHeight="1" thickTop="1">
      <c r="A4" s="156" t="s">
        <v>0</v>
      </c>
      <c r="B4" s="156"/>
      <c r="C4" s="156"/>
      <c r="D4" s="156"/>
      <c r="E4" s="157"/>
      <c r="F4" s="1" t="s">
        <v>104</v>
      </c>
      <c r="G4" s="1" t="s">
        <v>105</v>
      </c>
      <c r="H4" s="1" t="s">
        <v>174</v>
      </c>
      <c r="I4" s="1" t="s">
        <v>175</v>
      </c>
      <c r="J4" s="2" t="s">
        <v>176</v>
      </c>
    </row>
    <row r="5" spans="1:10" ht="12" customHeight="1">
      <c r="A5" s="4"/>
      <c r="B5" s="8"/>
      <c r="C5" s="8"/>
      <c r="D5" s="8"/>
      <c r="E5" s="9"/>
      <c r="F5" s="24"/>
      <c r="G5" s="13"/>
      <c r="H5" s="13"/>
      <c r="I5" s="13"/>
      <c r="J5" s="13"/>
    </row>
    <row r="6" spans="1:10" ht="12" customHeight="1">
      <c r="A6" s="4"/>
      <c r="B6" s="4"/>
      <c r="C6" s="4"/>
      <c r="D6" s="4"/>
      <c r="E6" s="5"/>
      <c r="F6" s="152" t="s">
        <v>1</v>
      </c>
      <c r="G6" s="153"/>
      <c r="H6" s="153"/>
      <c r="I6" s="153"/>
      <c r="J6" s="153"/>
    </row>
    <row r="7" spans="1:10" ht="12" customHeight="1">
      <c r="A7" s="4"/>
      <c r="B7" s="4"/>
      <c r="C7" s="4"/>
      <c r="D7" s="4"/>
      <c r="E7" s="5"/>
      <c r="F7" s="25"/>
      <c r="G7" s="14"/>
      <c r="H7" s="14"/>
      <c r="I7" s="14"/>
      <c r="J7" s="14"/>
    </row>
    <row r="8" spans="1:10" s="11" customFormat="1" ht="12" customHeight="1">
      <c r="A8" s="7">
        <v>1</v>
      </c>
      <c r="B8" s="149" t="s">
        <v>2</v>
      </c>
      <c r="C8" s="149"/>
      <c r="D8" s="149"/>
      <c r="E8" s="150"/>
      <c r="F8" s="21">
        <v>5995.3</v>
      </c>
      <c r="G8" s="15">
        <v>6362.7</v>
      </c>
      <c r="H8" s="15">
        <v>6500.7</v>
      </c>
      <c r="I8" s="15">
        <v>6350.7</v>
      </c>
      <c r="J8" s="15">
        <v>6849.3</v>
      </c>
    </row>
    <row r="9" spans="1:10" ht="12" customHeight="1">
      <c r="A9" s="3">
        <v>2</v>
      </c>
      <c r="B9" s="4"/>
      <c r="C9" s="145" t="s">
        <v>3</v>
      </c>
      <c r="D9" s="145"/>
      <c r="E9" s="146"/>
      <c r="F9" s="22">
        <v>1041.6</v>
      </c>
      <c r="G9" s="14">
        <v>727.3</v>
      </c>
      <c r="H9" s="14">
        <v>1219.6</v>
      </c>
      <c r="I9" s="14">
        <v>1181.1</v>
      </c>
      <c r="J9" s="14">
        <v>1559.2</v>
      </c>
    </row>
    <row r="10" spans="1:10" ht="12" customHeight="1">
      <c r="A10" s="3">
        <v>3</v>
      </c>
      <c r="B10" s="4"/>
      <c r="C10" s="4"/>
      <c r="D10" s="145" t="s">
        <v>4</v>
      </c>
      <c r="E10" s="146"/>
      <c r="F10" s="22">
        <v>2973.2</v>
      </c>
      <c r="G10" s="14">
        <v>2658.1</v>
      </c>
      <c r="H10" s="14">
        <v>3754.7</v>
      </c>
      <c r="I10" s="14">
        <v>3675.7</v>
      </c>
      <c r="J10" s="14">
        <v>4132.3</v>
      </c>
    </row>
    <row r="11" spans="1:10" ht="12" customHeight="1">
      <c r="A11" s="3">
        <v>4</v>
      </c>
      <c r="B11" s="4"/>
      <c r="C11" s="4"/>
      <c r="D11" s="145" t="s">
        <v>5</v>
      </c>
      <c r="E11" s="146"/>
      <c r="F11" s="22">
        <v>1931.6</v>
      </c>
      <c r="G11" s="14">
        <v>1930.8</v>
      </c>
      <c r="H11" s="14">
        <v>2535.1</v>
      </c>
      <c r="I11" s="14">
        <v>2494.6</v>
      </c>
      <c r="J11" s="14">
        <v>2573.1</v>
      </c>
    </row>
    <row r="12" spans="1:10" ht="12" customHeight="1">
      <c r="A12" s="3">
        <v>5</v>
      </c>
      <c r="B12" s="4"/>
      <c r="C12" s="145" t="s">
        <v>67</v>
      </c>
      <c r="D12" s="145"/>
      <c r="E12" s="146"/>
      <c r="F12" s="22">
        <v>4953.7</v>
      </c>
      <c r="G12" s="14">
        <v>5635.4</v>
      </c>
      <c r="H12" s="14">
        <v>5281.1</v>
      </c>
      <c r="I12" s="14">
        <v>5169.6</v>
      </c>
      <c r="J12" s="14">
        <v>5290.1</v>
      </c>
    </row>
    <row r="13" spans="1:10" ht="12" customHeight="1">
      <c r="A13" s="3">
        <v>6</v>
      </c>
      <c r="B13" s="4"/>
      <c r="C13" s="4"/>
      <c r="D13" s="145" t="s">
        <v>6</v>
      </c>
      <c r="E13" s="146"/>
      <c r="F13" s="22">
        <v>5209.2</v>
      </c>
      <c r="G13" s="14">
        <v>5868.4</v>
      </c>
      <c r="H13" s="14">
        <v>5551.1</v>
      </c>
      <c r="I13" s="14">
        <v>5521</v>
      </c>
      <c r="J13" s="14">
        <v>5520.7</v>
      </c>
    </row>
    <row r="14" spans="1:10" ht="12" customHeight="1">
      <c r="A14" s="3">
        <v>7</v>
      </c>
      <c r="B14" s="4"/>
      <c r="C14" s="4"/>
      <c r="D14" s="145" t="s">
        <v>7</v>
      </c>
      <c r="E14" s="146"/>
      <c r="F14" s="22">
        <v>255.5</v>
      </c>
      <c r="G14" s="14">
        <v>233</v>
      </c>
      <c r="H14" s="14">
        <v>270</v>
      </c>
      <c r="I14" s="14">
        <v>351.4</v>
      </c>
      <c r="J14" s="14">
        <v>230.6</v>
      </c>
    </row>
    <row r="15" spans="1:10" ht="12" customHeight="1">
      <c r="A15" s="3">
        <v>8</v>
      </c>
      <c r="B15" s="4"/>
      <c r="C15" s="145" t="s">
        <v>8</v>
      </c>
      <c r="D15" s="145"/>
      <c r="E15" s="146"/>
      <c r="F15" s="22">
        <v>2161.5</v>
      </c>
      <c r="G15" s="14">
        <v>1942.3</v>
      </c>
      <c r="H15" s="14">
        <v>1866.4</v>
      </c>
      <c r="I15" s="14">
        <v>2103.8</v>
      </c>
      <c r="J15" s="14">
        <v>2050.4</v>
      </c>
    </row>
    <row r="16" spans="1:10" ht="12" customHeight="1">
      <c r="A16" s="3">
        <v>9</v>
      </c>
      <c r="B16" s="4"/>
      <c r="C16" s="154" t="s">
        <v>68</v>
      </c>
      <c r="D16" s="145"/>
      <c r="E16" s="146"/>
      <c r="F16" s="22">
        <v>8156.8</v>
      </c>
      <c r="G16" s="14">
        <v>8305</v>
      </c>
      <c r="H16" s="14">
        <v>8367.1</v>
      </c>
      <c r="I16" s="14">
        <v>8454.5</v>
      </c>
      <c r="J16" s="14">
        <v>8899.7</v>
      </c>
    </row>
    <row r="17" spans="1:10" ht="12" customHeight="1">
      <c r="A17" s="3">
        <v>10</v>
      </c>
      <c r="B17" s="4"/>
      <c r="C17" s="145" t="s">
        <v>45</v>
      </c>
      <c r="D17" s="145"/>
      <c r="E17" s="146"/>
      <c r="F17" s="22">
        <v>1278.7</v>
      </c>
      <c r="G17" s="14">
        <v>1357.4</v>
      </c>
      <c r="H17" s="14">
        <v>1313.9</v>
      </c>
      <c r="I17" s="14">
        <v>1354.4</v>
      </c>
      <c r="J17" s="14">
        <v>1361.8</v>
      </c>
    </row>
    <row r="18" spans="1:10" ht="12" customHeight="1">
      <c r="A18" s="3">
        <v>11</v>
      </c>
      <c r="B18" s="4"/>
      <c r="C18" s="145" t="s">
        <v>9</v>
      </c>
      <c r="D18" s="145"/>
      <c r="E18" s="146"/>
      <c r="F18" s="22">
        <v>6878.1</v>
      </c>
      <c r="G18" s="14">
        <v>6947.6</v>
      </c>
      <c r="H18" s="14">
        <v>7053.2</v>
      </c>
      <c r="I18" s="14">
        <v>7100.1</v>
      </c>
      <c r="J18" s="14">
        <v>7537.9</v>
      </c>
    </row>
    <row r="19" spans="1:10" ht="12" customHeight="1">
      <c r="A19" s="3">
        <v>12</v>
      </c>
      <c r="B19" s="4"/>
      <c r="C19" s="145" t="s">
        <v>10</v>
      </c>
      <c r="D19" s="145"/>
      <c r="E19" s="146"/>
      <c r="F19" s="22">
        <v>5416.7</v>
      </c>
      <c r="G19" s="14">
        <v>5669.1</v>
      </c>
      <c r="H19" s="14">
        <v>5704.8</v>
      </c>
      <c r="I19" s="14">
        <v>5746.4</v>
      </c>
      <c r="J19" s="14">
        <v>5931.7</v>
      </c>
    </row>
    <row r="20" spans="1:10" ht="12" customHeight="1">
      <c r="A20" s="3">
        <v>13</v>
      </c>
      <c r="B20" s="4"/>
      <c r="C20" s="154" t="s">
        <v>187</v>
      </c>
      <c r="D20" s="145"/>
      <c r="E20" s="146"/>
      <c r="F20" s="22">
        <v>1461.4</v>
      </c>
      <c r="G20" s="14">
        <v>1278.5</v>
      </c>
      <c r="H20" s="14">
        <v>1348.4</v>
      </c>
      <c r="I20" s="14">
        <v>1353.7</v>
      </c>
      <c r="J20" s="14">
        <v>1606.2</v>
      </c>
    </row>
    <row r="21" spans="1:10" ht="12" customHeight="1">
      <c r="A21" s="3">
        <v>14</v>
      </c>
      <c r="B21" s="4"/>
      <c r="C21" s="145" t="s">
        <v>79</v>
      </c>
      <c r="D21" s="147"/>
      <c r="E21" s="148"/>
      <c r="F21" s="22">
        <v>693.6</v>
      </c>
      <c r="G21" s="22">
        <v>896.5</v>
      </c>
      <c r="H21" s="22">
        <v>375.6</v>
      </c>
      <c r="I21" s="22">
        <v>240.4</v>
      </c>
      <c r="J21" s="22">
        <v>583.2</v>
      </c>
    </row>
    <row r="22" spans="1:10" ht="12" customHeight="1">
      <c r="A22" s="3">
        <v>15</v>
      </c>
      <c r="B22" s="4"/>
      <c r="C22" s="145" t="s">
        <v>80</v>
      </c>
      <c r="D22" s="147"/>
      <c r="E22" s="148"/>
      <c r="F22" s="22">
        <v>57.7</v>
      </c>
      <c r="G22" s="22">
        <v>140.4</v>
      </c>
      <c r="H22" s="22">
        <v>36.9</v>
      </c>
      <c r="I22" s="22">
        <v>175</v>
      </c>
      <c r="J22" s="22">
        <v>91.9</v>
      </c>
    </row>
    <row r="23" spans="1:10" ht="12" customHeight="1">
      <c r="A23" s="3">
        <v>16</v>
      </c>
      <c r="B23" s="4"/>
      <c r="C23" s="145" t="s">
        <v>81</v>
      </c>
      <c r="D23" s="147"/>
      <c r="E23" s="148"/>
      <c r="F23" s="22">
        <v>2097.3</v>
      </c>
      <c r="G23" s="22">
        <v>2034.6</v>
      </c>
      <c r="H23" s="22">
        <v>1687.1</v>
      </c>
      <c r="I23" s="22">
        <v>1418.7</v>
      </c>
      <c r="J23" s="22">
        <v>2097.6</v>
      </c>
    </row>
    <row r="24" spans="1:10" ht="12" customHeight="1">
      <c r="A24" s="3"/>
      <c r="B24" s="4"/>
      <c r="C24" s="4"/>
      <c r="D24" s="4"/>
      <c r="E24" s="5"/>
      <c r="F24" s="25"/>
      <c r="G24" s="14"/>
      <c r="H24" s="14"/>
      <c r="I24" s="14"/>
      <c r="J24" s="14"/>
    </row>
    <row r="25" spans="1:10" ht="12" customHeight="1">
      <c r="A25" s="3"/>
      <c r="B25" s="4"/>
      <c r="C25" s="4"/>
      <c r="D25" s="4"/>
      <c r="E25" s="5"/>
      <c r="F25" s="152" t="s">
        <v>82</v>
      </c>
      <c r="G25" s="153"/>
      <c r="H25" s="153"/>
      <c r="I25" s="153"/>
      <c r="J25" s="153"/>
    </row>
    <row r="26" spans="1:10" ht="12" customHeight="1">
      <c r="A26" s="3"/>
      <c r="B26" s="4"/>
      <c r="C26" s="4"/>
      <c r="D26" s="4"/>
      <c r="E26" s="5"/>
      <c r="F26" s="25"/>
      <c r="G26" s="14"/>
      <c r="H26" s="14"/>
      <c r="I26" s="14"/>
      <c r="J26" s="14"/>
    </row>
    <row r="27" spans="1:10" s="11" customFormat="1" ht="12" customHeight="1">
      <c r="A27" s="7"/>
      <c r="B27" s="149" t="s">
        <v>4</v>
      </c>
      <c r="C27" s="149"/>
      <c r="D27" s="149"/>
      <c r="E27" s="150"/>
      <c r="F27" s="21">
        <v>2973.2</v>
      </c>
      <c r="G27" s="15">
        <v>2658.1</v>
      </c>
      <c r="H27" s="15">
        <v>3754.7</v>
      </c>
      <c r="I27" s="15">
        <v>3675.7</v>
      </c>
      <c r="J27" s="15">
        <v>4132.3</v>
      </c>
    </row>
    <row r="28" spans="1:10" ht="12" customHeight="1">
      <c r="A28" s="3"/>
      <c r="B28" s="4"/>
      <c r="C28" s="145" t="s">
        <v>11</v>
      </c>
      <c r="D28" s="145"/>
      <c r="E28" s="146"/>
      <c r="F28" s="22">
        <v>2371</v>
      </c>
      <c r="G28" s="14">
        <v>2046.4</v>
      </c>
      <c r="H28" s="14">
        <v>3040.2</v>
      </c>
      <c r="I28" s="14">
        <v>3023</v>
      </c>
      <c r="J28" s="14">
        <v>3492.6</v>
      </c>
    </row>
    <row r="29" spans="1:10" ht="12" customHeight="1">
      <c r="A29" s="3"/>
      <c r="B29" s="4"/>
      <c r="C29" s="4"/>
      <c r="D29" s="145" t="s">
        <v>12</v>
      </c>
      <c r="E29" s="146"/>
      <c r="F29" s="22">
        <v>858.6</v>
      </c>
      <c r="G29" s="14">
        <v>688</v>
      </c>
      <c r="H29" s="14">
        <v>1130.3</v>
      </c>
      <c r="I29" s="14">
        <v>1077.5</v>
      </c>
      <c r="J29" s="14">
        <v>1468.3</v>
      </c>
    </row>
    <row r="30" spans="1:10" ht="12" customHeight="1">
      <c r="A30" s="3"/>
      <c r="B30" s="4"/>
      <c r="C30" s="4"/>
      <c r="D30" s="4"/>
      <c r="E30" s="5" t="s">
        <v>13</v>
      </c>
      <c r="F30" s="22">
        <v>848.6</v>
      </c>
      <c r="G30" s="14">
        <v>671</v>
      </c>
      <c r="H30" s="14">
        <v>1093.8</v>
      </c>
      <c r="I30" s="14">
        <v>1033.8</v>
      </c>
      <c r="J30" s="14">
        <v>1451.7</v>
      </c>
    </row>
    <row r="31" spans="1:10" ht="12" customHeight="1">
      <c r="A31" s="3"/>
      <c r="B31" s="4"/>
      <c r="C31" s="4"/>
      <c r="D31" s="145" t="s">
        <v>14</v>
      </c>
      <c r="E31" s="146"/>
      <c r="F31" s="22">
        <v>137.5</v>
      </c>
      <c r="G31" s="14">
        <v>59.9</v>
      </c>
      <c r="H31" s="14">
        <v>172.1</v>
      </c>
      <c r="I31" s="14">
        <v>169</v>
      </c>
      <c r="J31" s="14">
        <v>171</v>
      </c>
    </row>
    <row r="32" spans="1:10" ht="12" customHeight="1">
      <c r="A32" s="3"/>
      <c r="B32" s="4"/>
      <c r="C32" s="4"/>
      <c r="D32" s="145" t="s">
        <v>83</v>
      </c>
      <c r="E32" s="146"/>
      <c r="F32" s="22">
        <v>13.6</v>
      </c>
      <c r="G32" s="14">
        <v>8.6</v>
      </c>
      <c r="H32" s="14">
        <v>16.2</v>
      </c>
      <c r="I32" s="14">
        <v>11.8</v>
      </c>
      <c r="J32" s="129" t="s">
        <v>190</v>
      </c>
    </row>
    <row r="33" spans="1:10" ht="12" customHeight="1">
      <c r="A33" s="3"/>
      <c r="B33" s="4"/>
      <c r="C33" s="4"/>
      <c r="D33" s="145" t="s">
        <v>84</v>
      </c>
      <c r="E33" s="146"/>
      <c r="F33" s="22">
        <v>2.4</v>
      </c>
      <c r="G33" s="14">
        <v>3.1</v>
      </c>
      <c r="H33" s="14">
        <v>3.7</v>
      </c>
      <c r="I33" s="14">
        <v>3.7</v>
      </c>
      <c r="J33" s="14">
        <v>4.4</v>
      </c>
    </row>
    <row r="34" spans="1:10" ht="12" customHeight="1">
      <c r="A34" s="3"/>
      <c r="B34" s="4"/>
      <c r="C34" s="4"/>
      <c r="D34" s="145" t="s">
        <v>15</v>
      </c>
      <c r="E34" s="146"/>
      <c r="F34" s="22">
        <v>681.8</v>
      </c>
      <c r="G34" s="14">
        <v>692</v>
      </c>
      <c r="H34" s="14">
        <v>899.3</v>
      </c>
      <c r="I34" s="14">
        <v>961.9</v>
      </c>
      <c r="J34" s="14">
        <v>950.1</v>
      </c>
    </row>
    <row r="35" spans="1:10" ht="12" customHeight="1">
      <c r="A35" s="3"/>
      <c r="B35" s="4"/>
      <c r="C35" s="4"/>
      <c r="D35" s="145" t="s">
        <v>16</v>
      </c>
      <c r="E35" s="146"/>
      <c r="F35" s="22">
        <v>424.9</v>
      </c>
      <c r="G35" s="14">
        <v>357.9</v>
      </c>
      <c r="H35" s="14">
        <v>473.3</v>
      </c>
      <c r="I35" s="14">
        <v>413.4</v>
      </c>
      <c r="J35" s="14">
        <v>539.6</v>
      </c>
    </row>
    <row r="36" spans="1:10" ht="12" customHeight="1">
      <c r="A36" s="3"/>
      <c r="B36" s="4"/>
      <c r="C36" s="4"/>
      <c r="D36" s="145" t="s">
        <v>72</v>
      </c>
      <c r="E36" s="146"/>
      <c r="F36" s="22">
        <v>13.2</v>
      </c>
      <c r="G36" s="14">
        <v>26.5</v>
      </c>
      <c r="H36" s="14">
        <v>55</v>
      </c>
      <c r="I36" s="14">
        <v>58</v>
      </c>
      <c r="J36" s="14">
        <v>51.3</v>
      </c>
    </row>
    <row r="37" spans="1:10" ht="12" customHeight="1">
      <c r="A37" s="3"/>
      <c r="B37" s="4"/>
      <c r="C37" s="4"/>
      <c r="D37" s="145" t="s">
        <v>17</v>
      </c>
      <c r="E37" s="146"/>
      <c r="F37" s="22">
        <v>239</v>
      </c>
      <c r="G37" s="14">
        <v>210.4</v>
      </c>
      <c r="H37" s="14">
        <v>290.3</v>
      </c>
      <c r="I37" s="14">
        <v>327.7</v>
      </c>
      <c r="J37" s="129" t="s">
        <v>189</v>
      </c>
    </row>
    <row r="38" spans="1:10" ht="12" customHeight="1">
      <c r="A38" s="3"/>
      <c r="B38" s="4"/>
      <c r="C38" s="145" t="s">
        <v>18</v>
      </c>
      <c r="D38" s="145"/>
      <c r="E38" s="146"/>
      <c r="F38" s="14" t="s">
        <v>142</v>
      </c>
      <c r="G38" s="14" t="s">
        <v>142</v>
      </c>
      <c r="H38" s="14" t="s">
        <v>142</v>
      </c>
      <c r="I38" s="14" t="s">
        <v>142</v>
      </c>
      <c r="J38" s="14" t="s">
        <v>142</v>
      </c>
    </row>
    <row r="39" spans="1:10" ht="12" customHeight="1">
      <c r="A39" s="3"/>
      <c r="B39" s="4"/>
      <c r="C39" s="145" t="s">
        <v>19</v>
      </c>
      <c r="D39" s="145"/>
      <c r="E39" s="146"/>
      <c r="F39" s="14">
        <v>579.7</v>
      </c>
      <c r="G39" s="14">
        <v>585.5</v>
      </c>
      <c r="H39" s="14">
        <v>672.8</v>
      </c>
      <c r="I39" s="14">
        <v>619.1</v>
      </c>
      <c r="J39" s="14">
        <v>607.4</v>
      </c>
    </row>
    <row r="40" spans="1:10" ht="12" customHeight="1">
      <c r="A40" s="3"/>
      <c r="B40" s="4"/>
      <c r="C40" s="4"/>
      <c r="D40" s="4"/>
      <c r="E40" s="5" t="s">
        <v>20</v>
      </c>
      <c r="F40" s="14">
        <v>240.9</v>
      </c>
      <c r="G40" s="14">
        <v>249.6</v>
      </c>
      <c r="H40" s="14">
        <v>238.5</v>
      </c>
      <c r="I40" s="14">
        <v>224.5</v>
      </c>
      <c r="J40" s="14">
        <v>216.3</v>
      </c>
    </row>
    <row r="41" spans="1:10" ht="12" customHeight="1">
      <c r="A41" s="3"/>
      <c r="B41" s="4"/>
      <c r="C41" s="4"/>
      <c r="D41" s="4"/>
      <c r="E41" s="5" t="s">
        <v>21</v>
      </c>
      <c r="F41" s="14">
        <v>199.4</v>
      </c>
      <c r="G41" s="14">
        <v>201.2</v>
      </c>
      <c r="H41" s="14">
        <v>263.6</v>
      </c>
      <c r="I41" s="14">
        <v>244.8</v>
      </c>
      <c r="J41" s="14">
        <v>242.5</v>
      </c>
    </row>
    <row r="42" spans="1:10" ht="12" customHeight="1">
      <c r="A42" s="3"/>
      <c r="B42" s="4"/>
      <c r="C42" s="4"/>
      <c r="D42" s="4"/>
      <c r="E42" s="5" t="s">
        <v>22</v>
      </c>
      <c r="F42" s="14">
        <v>50.8</v>
      </c>
      <c r="G42" s="14">
        <v>65.3</v>
      </c>
      <c r="H42" s="14">
        <v>81.1</v>
      </c>
      <c r="I42" s="14">
        <v>70.6</v>
      </c>
      <c r="J42" s="14">
        <v>69.8</v>
      </c>
    </row>
    <row r="43" spans="1:10" ht="12" customHeight="1">
      <c r="A43" s="3"/>
      <c r="B43" s="4"/>
      <c r="C43" s="145" t="s">
        <v>69</v>
      </c>
      <c r="D43" s="145"/>
      <c r="E43" s="146"/>
      <c r="F43" s="14">
        <v>9.3</v>
      </c>
      <c r="G43" s="14">
        <v>7.8</v>
      </c>
      <c r="H43" s="14">
        <v>17.2</v>
      </c>
      <c r="I43" s="14">
        <v>13.6</v>
      </c>
      <c r="J43" s="14">
        <v>21.1</v>
      </c>
    </row>
    <row r="44" spans="1:10" ht="12" customHeight="1">
      <c r="A44" s="3"/>
      <c r="B44" s="4"/>
      <c r="C44" s="145" t="s">
        <v>76</v>
      </c>
      <c r="D44" s="145"/>
      <c r="E44" s="146"/>
      <c r="F44" s="14">
        <v>13.2</v>
      </c>
      <c r="G44" s="14">
        <v>18.4</v>
      </c>
      <c r="H44" s="14">
        <v>24.5</v>
      </c>
      <c r="I44" s="14">
        <v>20</v>
      </c>
      <c r="J44" s="14">
        <v>11.2</v>
      </c>
    </row>
    <row r="45" spans="1:10" ht="12" customHeight="1">
      <c r="A45" s="3"/>
      <c r="B45" s="4"/>
      <c r="C45" s="4"/>
      <c r="D45" s="4"/>
      <c r="E45" s="5"/>
      <c r="F45" s="25"/>
      <c r="G45" s="14"/>
      <c r="H45" s="14"/>
      <c r="I45" s="14"/>
      <c r="J45" s="14"/>
    </row>
    <row r="46" spans="1:10" ht="12" customHeight="1">
      <c r="A46" s="3"/>
      <c r="B46" s="4"/>
      <c r="C46" s="4"/>
      <c r="D46" s="4"/>
      <c r="E46" s="5"/>
      <c r="F46" s="152" t="s">
        <v>23</v>
      </c>
      <c r="G46" s="153"/>
      <c r="H46" s="153"/>
      <c r="I46" s="153"/>
      <c r="J46" s="153"/>
    </row>
    <row r="47" spans="1:10" ht="12" customHeight="1">
      <c r="A47" s="3"/>
      <c r="B47" s="4"/>
      <c r="C47" s="4"/>
      <c r="D47" s="4"/>
      <c r="E47" s="5"/>
      <c r="F47" s="25"/>
      <c r="G47" s="14"/>
      <c r="H47" s="14"/>
      <c r="I47" s="14"/>
      <c r="J47" s="14"/>
    </row>
    <row r="48" spans="1:10" s="11" customFormat="1" ht="12" customHeight="1">
      <c r="A48" s="7"/>
      <c r="B48" s="149" t="s">
        <v>5</v>
      </c>
      <c r="C48" s="149"/>
      <c r="D48" s="149"/>
      <c r="E48" s="150"/>
      <c r="F48" s="14">
        <v>1931.6</v>
      </c>
      <c r="G48" s="15">
        <v>1930.8</v>
      </c>
      <c r="H48" s="15">
        <v>2535.1</v>
      </c>
      <c r="I48" s="15">
        <v>2494.6</v>
      </c>
      <c r="J48" s="15">
        <v>2573.1</v>
      </c>
    </row>
    <row r="49" spans="1:10" ht="12" customHeight="1">
      <c r="A49" s="3"/>
      <c r="B49" s="4"/>
      <c r="C49" s="145" t="s">
        <v>70</v>
      </c>
      <c r="D49" s="145"/>
      <c r="E49" s="146"/>
      <c r="F49" s="14">
        <v>43.7</v>
      </c>
      <c r="G49" s="14">
        <v>43</v>
      </c>
      <c r="H49" s="14">
        <v>56.6</v>
      </c>
      <c r="I49" s="14">
        <v>61.5</v>
      </c>
      <c r="J49" s="14">
        <v>64.3</v>
      </c>
    </row>
    <row r="50" spans="1:10" ht="12" customHeight="1">
      <c r="A50" s="3"/>
      <c r="B50" s="4"/>
      <c r="C50" s="145" t="s">
        <v>24</v>
      </c>
      <c r="D50" s="145"/>
      <c r="E50" s="146"/>
      <c r="F50" s="14">
        <v>83.7</v>
      </c>
      <c r="G50" s="14">
        <v>115.5</v>
      </c>
      <c r="H50" s="14">
        <v>170.3</v>
      </c>
      <c r="I50" s="14">
        <v>152.8</v>
      </c>
      <c r="J50" s="14">
        <v>190.4</v>
      </c>
    </row>
    <row r="51" spans="1:10" ht="12" customHeight="1">
      <c r="A51" s="3"/>
      <c r="B51" s="4"/>
      <c r="C51" s="145" t="s">
        <v>25</v>
      </c>
      <c r="D51" s="145"/>
      <c r="E51" s="146"/>
      <c r="F51" s="14">
        <v>61.9</v>
      </c>
      <c r="G51" s="14">
        <v>62.3</v>
      </c>
      <c r="H51" s="14">
        <v>59.4</v>
      </c>
      <c r="I51" s="14">
        <v>44.7</v>
      </c>
      <c r="J51" s="14">
        <v>58.7</v>
      </c>
    </row>
    <row r="52" spans="1:10" ht="12" customHeight="1">
      <c r="A52" s="3"/>
      <c r="B52" s="4"/>
      <c r="C52" s="145" t="s">
        <v>26</v>
      </c>
      <c r="D52" s="145"/>
      <c r="E52" s="146"/>
      <c r="F52" s="14">
        <v>138.3</v>
      </c>
      <c r="G52" s="14">
        <v>147.7</v>
      </c>
      <c r="H52" s="14">
        <v>193.8</v>
      </c>
      <c r="I52" s="14">
        <v>187</v>
      </c>
      <c r="J52" s="14">
        <v>189.9</v>
      </c>
    </row>
    <row r="53" spans="1:10" ht="12" customHeight="1">
      <c r="A53" s="3"/>
      <c r="B53" s="4"/>
      <c r="C53" s="145" t="s">
        <v>27</v>
      </c>
      <c r="D53" s="145"/>
      <c r="E53" s="146"/>
      <c r="F53" s="14">
        <v>340.5</v>
      </c>
      <c r="G53" s="14">
        <v>318.2</v>
      </c>
      <c r="H53" s="14">
        <v>396.1</v>
      </c>
      <c r="I53" s="14">
        <v>384.6</v>
      </c>
      <c r="J53" s="14">
        <v>380</v>
      </c>
    </row>
    <row r="54" spans="1:10" ht="12" customHeight="1">
      <c r="A54" s="3"/>
      <c r="B54" s="4"/>
      <c r="C54" s="145" t="s">
        <v>28</v>
      </c>
      <c r="D54" s="145"/>
      <c r="E54" s="146"/>
      <c r="F54" s="14">
        <v>133.4</v>
      </c>
      <c r="G54" s="14">
        <v>145.2</v>
      </c>
      <c r="H54" s="14">
        <v>189</v>
      </c>
      <c r="I54" s="14">
        <v>193.5</v>
      </c>
      <c r="J54" s="14">
        <v>187.5</v>
      </c>
    </row>
    <row r="55" spans="1:10" ht="12" customHeight="1">
      <c r="A55" s="3"/>
      <c r="B55" s="4"/>
      <c r="C55" s="145" t="s">
        <v>77</v>
      </c>
      <c r="D55" s="145"/>
      <c r="E55" s="146"/>
      <c r="F55" s="14">
        <v>102.8</v>
      </c>
      <c r="G55" s="14">
        <v>103.2</v>
      </c>
      <c r="H55" s="14">
        <v>135.7</v>
      </c>
      <c r="I55" s="14">
        <v>123.2</v>
      </c>
      <c r="J55" s="14">
        <v>126.4</v>
      </c>
    </row>
    <row r="56" spans="1:10" ht="12" customHeight="1">
      <c r="A56" s="3"/>
      <c r="B56" s="4"/>
      <c r="C56" s="145" t="s">
        <v>29</v>
      </c>
      <c r="D56" s="145"/>
      <c r="E56" s="146"/>
      <c r="F56" s="14">
        <v>64.3</v>
      </c>
      <c r="G56" s="14">
        <v>70.5</v>
      </c>
      <c r="H56" s="14">
        <v>91.2</v>
      </c>
      <c r="I56" s="14">
        <v>113.8</v>
      </c>
      <c r="J56" s="129" t="s">
        <v>191</v>
      </c>
    </row>
    <row r="57" spans="1:10" ht="12" customHeight="1">
      <c r="A57" s="3"/>
      <c r="B57" s="4"/>
      <c r="C57" s="154" t="s">
        <v>85</v>
      </c>
      <c r="D57" s="145"/>
      <c r="E57" s="146"/>
      <c r="F57" s="14">
        <v>491.6</v>
      </c>
      <c r="G57" s="14">
        <v>310.5</v>
      </c>
      <c r="H57" s="14">
        <v>399.4</v>
      </c>
      <c r="I57" s="14">
        <v>371.6</v>
      </c>
      <c r="J57" s="129" t="s">
        <v>192</v>
      </c>
    </row>
    <row r="58" spans="1:10" ht="12" customHeight="1">
      <c r="A58" s="3"/>
      <c r="B58" s="4"/>
      <c r="C58" s="145" t="s">
        <v>86</v>
      </c>
      <c r="D58" s="147"/>
      <c r="E58" s="148"/>
      <c r="F58" s="14">
        <v>133.7</v>
      </c>
      <c r="G58" s="14">
        <v>103.3</v>
      </c>
      <c r="H58" s="14">
        <v>137.4</v>
      </c>
      <c r="I58" s="14">
        <v>137.3</v>
      </c>
      <c r="J58" s="129" t="s">
        <v>193</v>
      </c>
    </row>
    <row r="59" spans="1:12" ht="12" customHeight="1">
      <c r="A59" s="3"/>
      <c r="B59" s="4"/>
      <c r="C59" s="145" t="s">
        <v>30</v>
      </c>
      <c r="D59" s="145"/>
      <c r="E59" s="146"/>
      <c r="F59" s="22">
        <v>138.4</v>
      </c>
      <c r="G59" s="14">
        <v>153.8</v>
      </c>
      <c r="H59" s="14">
        <v>223.3</v>
      </c>
      <c r="I59" s="14">
        <v>182.7</v>
      </c>
      <c r="J59" s="14">
        <v>190.5</v>
      </c>
      <c r="L59" s="6"/>
    </row>
    <row r="60" spans="1:10" ht="12" customHeight="1">
      <c r="A60" s="3"/>
      <c r="B60" s="4"/>
      <c r="C60" s="145" t="s">
        <v>31</v>
      </c>
      <c r="D60" s="145"/>
      <c r="E60" s="146"/>
      <c r="F60" s="22">
        <v>88.9</v>
      </c>
      <c r="G60" s="14">
        <v>101</v>
      </c>
      <c r="H60" s="14">
        <v>146.5</v>
      </c>
      <c r="I60" s="14">
        <v>157.5</v>
      </c>
      <c r="J60" s="14">
        <v>178</v>
      </c>
    </row>
    <row r="61" spans="1:10" ht="12" customHeight="1">
      <c r="A61" s="3"/>
      <c r="B61" s="4"/>
      <c r="C61" s="145" t="s">
        <v>32</v>
      </c>
      <c r="D61" s="145"/>
      <c r="E61" s="146"/>
      <c r="F61" s="22">
        <v>38</v>
      </c>
      <c r="G61" s="14">
        <v>38.2</v>
      </c>
      <c r="H61" s="14">
        <v>65.2</v>
      </c>
      <c r="I61" s="14">
        <v>78.6</v>
      </c>
      <c r="J61" s="14">
        <v>66.2</v>
      </c>
    </row>
    <row r="62" spans="1:10" ht="12" customHeight="1">
      <c r="A62" s="3"/>
      <c r="B62" s="4"/>
      <c r="C62" s="145" t="s">
        <v>33</v>
      </c>
      <c r="D62" s="145"/>
      <c r="E62" s="146"/>
      <c r="F62" s="22">
        <v>54.5</v>
      </c>
      <c r="G62" s="14">
        <v>49.9</v>
      </c>
      <c r="H62" s="14">
        <v>57.4</v>
      </c>
      <c r="I62" s="14">
        <v>70.6</v>
      </c>
      <c r="J62" s="14">
        <v>68</v>
      </c>
    </row>
    <row r="63" spans="1:10" ht="12" customHeight="1">
      <c r="A63" s="3"/>
      <c r="B63" s="4"/>
      <c r="C63" s="154" t="s">
        <v>87</v>
      </c>
      <c r="D63" s="145"/>
      <c r="E63" s="146"/>
      <c r="F63" s="22">
        <v>17.9</v>
      </c>
      <c r="G63" s="14">
        <v>168.5</v>
      </c>
      <c r="H63" s="14">
        <v>213.8</v>
      </c>
      <c r="I63" s="14">
        <v>235.2</v>
      </c>
      <c r="J63" s="129" t="s">
        <v>194</v>
      </c>
    </row>
    <row r="64" spans="1:10" ht="12" customHeight="1">
      <c r="A64" s="3"/>
      <c r="B64" s="4"/>
      <c r="C64" s="29"/>
      <c r="D64" s="147" t="s">
        <v>88</v>
      </c>
      <c r="E64" s="148"/>
      <c r="F64" s="22">
        <v>650.8</v>
      </c>
      <c r="G64" s="14">
        <v>445.6</v>
      </c>
      <c r="H64" s="14">
        <v>589.6</v>
      </c>
      <c r="I64" s="14">
        <v>491.2</v>
      </c>
      <c r="J64" s="14">
        <v>510</v>
      </c>
    </row>
    <row r="65" spans="1:10" ht="12" customHeight="1">
      <c r="A65" s="3"/>
      <c r="B65" s="4"/>
      <c r="C65" s="4"/>
      <c r="D65" s="4"/>
      <c r="E65" s="5"/>
      <c r="F65" s="22"/>
      <c r="G65" s="16"/>
      <c r="H65" s="14"/>
      <c r="I65" s="14"/>
      <c r="J65" s="14"/>
    </row>
    <row r="66" spans="1:10" s="11" customFormat="1" ht="12" customHeight="1">
      <c r="A66" s="7"/>
      <c r="B66" s="149" t="s">
        <v>7</v>
      </c>
      <c r="C66" s="149"/>
      <c r="D66" s="149"/>
      <c r="E66" s="150"/>
      <c r="F66" s="21">
        <v>255.5</v>
      </c>
      <c r="G66" s="15">
        <v>233</v>
      </c>
      <c r="H66" s="15">
        <v>270</v>
      </c>
      <c r="I66" s="15">
        <v>351.4</v>
      </c>
      <c r="J66" s="15">
        <v>230.6</v>
      </c>
    </row>
    <row r="67" spans="1:10" ht="12" customHeight="1">
      <c r="A67" s="3"/>
      <c r="B67" s="4"/>
      <c r="C67" s="145" t="s">
        <v>89</v>
      </c>
      <c r="D67" s="145"/>
      <c r="E67" s="146"/>
      <c r="F67" s="22">
        <v>71.2</v>
      </c>
      <c r="G67" s="14">
        <v>83.7</v>
      </c>
      <c r="H67" s="14">
        <v>109.6</v>
      </c>
      <c r="I67" s="14">
        <v>139.9</v>
      </c>
      <c r="J67" s="14">
        <v>66.1</v>
      </c>
    </row>
    <row r="68" spans="1:10" ht="12" customHeight="1">
      <c r="A68" s="3"/>
      <c r="B68" s="4"/>
      <c r="C68" s="145" t="s">
        <v>34</v>
      </c>
      <c r="D68" s="145"/>
      <c r="E68" s="146"/>
      <c r="F68" s="22">
        <v>25.7</v>
      </c>
      <c r="G68" s="14">
        <v>24.8</v>
      </c>
      <c r="H68" s="14">
        <v>24.2</v>
      </c>
      <c r="I68" s="14">
        <v>34.2</v>
      </c>
      <c r="J68" s="14">
        <v>36.6</v>
      </c>
    </row>
    <row r="69" spans="1:10" ht="12" customHeight="1">
      <c r="A69" s="3"/>
      <c r="B69" s="4"/>
      <c r="C69" s="145" t="s">
        <v>90</v>
      </c>
      <c r="D69" s="147"/>
      <c r="E69" s="148"/>
      <c r="F69" s="22">
        <v>22.3</v>
      </c>
      <c r="G69" s="14">
        <v>46.9</v>
      </c>
      <c r="H69" s="14">
        <v>18.5</v>
      </c>
      <c r="I69" s="14">
        <v>48</v>
      </c>
      <c r="J69" s="14">
        <v>38.2</v>
      </c>
    </row>
    <row r="70" spans="1:10" ht="12" customHeight="1">
      <c r="A70" s="3"/>
      <c r="B70" s="4"/>
      <c r="C70" s="154" t="s">
        <v>188</v>
      </c>
      <c r="D70" s="145"/>
      <c r="E70" s="146"/>
      <c r="F70" s="22">
        <v>136.3</v>
      </c>
      <c r="G70" s="14">
        <v>77.6</v>
      </c>
      <c r="H70" s="14">
        <v>117.7</v>
      </c>
      <c r="I70" s="14">
        <v>129.3</v>
      </c>
      <c r="J70" s="14">
        <v>89.7</v>
      </c>
    </row>
    <row r="71" spans="1:10" ht="12" customHeight="1">
      <c r="A71" s="3"/>
      <c r="B71" s="4"/>
      <c r="C71" s="4"/>
      <c r="D71" s="4"/>
      <c r="E71" s="5"/>
      <c r="F71" s="25"/>
      <c r="G71" s="14"/>
      <c r="H71" s="14"/>
      <c r="I71" s="14"/>
      <c r="J71" s="14"/>
    </row>
    <row r="72" spans="1:10" ht="12" customHeight="1">
      <c r="A72" s="3"/>
      <c r="B72" s="4"/>
      <c r="C72" s="4"/>
      <c r="D72" s="4"/>
      <c r="E72" s="5"/>
      <c r="F72" s="155" t="s">
        <v>73</v>
      </c>
      <c r="G72" s="153"/>
      <c r="H72" s="153"/>
      <c r="I72" s="153"/>
      <c r="J72" s="153"/>
    </row>
    <row r="73" spans="1:10" ht="12" customHeight="1">
      <c r="A73" s="3"/>
      <c r="B73" s="4"/>
      <c r="C73" s="4"/>
      <c r="D73" s="4"/>
      <c r="E73" s="5"/>
      <c r="F73" s="25"/>
      <c r="G73" s="14"/>
      <c r="H73" s="14"/>
      <c r="I73" s="14"/>
      <c r="J73" s="14"/>
    </row>
    <row r="74" spans="1:10" s="11" customFormat="1" ht="12" customHeight="1">
      <c r="A74" s="7"/>
      <c r="B74" s="149" t="s">
        <v>6</v>
      </c>
      <c r="C74" s="149"/>
      <c r="D74" s="149"/>
      <c r="E74" s="150"/>
      <c r="F74" s="21">
        <v>5209.2</v>
      </c>
      <c r="G74" s="15">
        <v>5868.4</v>
      </c>
      <c r="H74" s="15">
        <v>5511.1</v>
      </c>
      <c r="I74" s="15">
        <v>5521</v>
      </c>
      <c r="J74" s="15">
        <v>5520.7</v>
      </c>
    </row>
    <row r="75" spans="1:10" ht="12" customHeight="1">
      <c r="A75" s="3"/>
      <c r="B75" s="4"/>
      <c r="C75" s="145" t="s">
        <v>35</v>
      </c>
      <c r="D75" s="145"/>
      <c r="E75" s="146"/>
      <c r="F75" s="22">
        <v>259.9</v>
      </c>
      <c r="G75" s="14">
        <v>472.9</v>
      </c>
      <c r="H75" s="14">
        <v>374.9</v>
      </c>
      <c r="I75" s="14">
        <v>336.1</v>
      </c>
      <c r="J75" s="14">
        <v>437.1</v>
      </c>
    </row>
    <row r="76" spans="1:10" ht="12" customHeight="1">
      <c r="A76" s="3"/>
      <c r="B76" s="4"/>
      <c r="C76" s="4"/>
      <c r="D76" s="145" t="s">
        <v>36</v>
      </c>
      <c r="E76" s="146"/>
      <c r="F76" s="22">
        <v>11.4</v>
      </c>
      <c r="G76" s="14">
        <v>6.3</v>
      </c>
      <c r="H76" s="14">
        <v>5.9</v>
      </c>
      <c r="I76" s="14">
        <v>5.9</v>
      </c>
      <c r="J76" s="14">
        <v>6.4</v>
      </c>
    </row>
    <row r="77" spans="1:10" ht="12" customHeight="1">
      <c r="A77" s="3"/>
      <c r="B77" s="4"/>
      <c r="C77" s="4"/>
      <c r="D77" s="145" t="s">
        <v>37</v>
      </c>
      <c r="E77" s="146"/>
      <c r="F77" s="22">
        <v>51.4</v>
      </c>
      <c r="G77" s="14">
        <v>104.3</v>
      </c>
      <c r="H77" s="14">
        <v>112</v>
      </c>
      <c r="I77" s="14">
        <v>0.1</v>
      </c>
      <c r="J77" s="14">
        <v>1</v>
      </c>
    </row>
    <row r="78" spans="1:10" ht="12" customHeight="1">
      <c r="A78" s="3"/>
      <c r="B78" s="4"/>
      <c r="C78" s="4"/>
      <c r="D78" s="145" t="s">
        <v>38</v>
      </c>
      <c r="E78" s="146"/>
      <c r="F78" s="22">
        <v>163.5</v>
      </c>
      <c r="G78" s="14">
        <v>156.7</v>
      </c>
      <c r="H78" s="14">
        <v>208.4</v>
      </c>
      <c r="I78" s="14">
        <v>239.7</v>
      </c>
      <c r="J78" s="14">
        <v>317.4</v>
      </c>
    </row>
    <row r="79" spans="1:10" ht="12" customHeight="1">
      <c r="A79" s="3"/>
      <c r="B79" s="4"/>
      <c r="C79" s="4"/>
      <c r="D79" s="145" t="s">
        <v>39</v>
      </c>
      <c r="E79" s="146"/>
      <c r="F79" s="22">
        <v>33.6</v>
      </c>
      <c r="G79" s="14">
        <v>205.6</v>
      </c>
      <c r="H79" s="14">
        <v>48.6</v>
      </c>
      <c r="I79" s="14">
        <v>90.4</v>
      </c>
      <c r="J79" s="14">
        <v>112.3</v>
      </c>
    </row>
    <row r="80" spans="1:10" ht="12" customHeight="1">
      <c r="A80" s="3"/>
      <c r="B80" s="4"/>
      <c r="C80" s="145" t="s">
        <v>91</v>
      </c>
      <c r="D80" s="145"/>
      <c r="E80" s="146"/>
      <c r="F80" s="22">
        <v>4440</v>
      </c>
      <c r="G80" s="14">
        <v>4912.7</v>
      </c>
      <c r="H80" s="14">
        <v>4664.9</v>
      </c>
      <c r="I80" s="14">
        <v>4665.6</v>
      </c>
      <c r="J80" s="14">
        <v>4626.6</v>
      </c>
    </row>
    <row r="81" spans="1:12" ht="12" customHeight="1">
      <c r="A81" s="3"/>
      <c r="B81" s="4"/>
      <c r="C81" s="4"/>
      <c r="D81" s="145" t="s">
        <v>92</v>
      </c>
      <c r="E81" s="146"/>
      <c r="F81" s="22">
        <v>5.6</v>
      </c>
      <c r="G81" s="14">
        <v>4.4</v>
      </c>
      <c r="H81" s="14">
        <v>12.1</v>
      </c>
      <c r="I81" s="14">
        <v>8.4</v>
      </c>
      <c r="J81" s="129" t="s">
        <v>195</v>
      </c>
      <c r="L81" s="6"/>
    </row>
    <row r="82" spans="1:12" ht="12" customHeight="1">
      <c r="A82" s="3"/>
      <c r="B82" s="4"/>
      <c r="C82" s="4"/>
      <c r="D82" s="145" t="s">
        <v>93</v>
      </c>
      <c r="E82" s="146"/>
      <c r="F82" s="22">
        <v>0.7</v>
      </c>
      <c r="G82" s="14" t="s">
        <v>163</v>
      </c>
      <c r="H82" s="14">
        <v>0.7</v>
      </c>
      <c r="I82" s="14">
        <v>1.1</v>
      </c>
      <c r="J82" s="14" t="s">
        <v>177</v>
      </c>
      <c r="L82" s="6"/>
    </row>
    <row r="83" spans="1:12" ht="12" customHeight="1">
      <c r="A83" s="3"/>
      <c r="B83" s="4"/>
      <c r="C83" s="4"/>
      <c r="D83" s="145" t="s">
        <v>94</v>
      </c>
      <c r="E83" s="146"/>
      <c r="F83" s="22">
        <v>142</v>
      </c>
      <c r="G83" s="14">
        <v>115.8</v>
      </c>
      <c r="H83" s="14">
        <v>216</v>
      </c>
      <c r="I83" s="14">
        <v>193.9</v>
      </c>
      <c r="J83" s="14" t="s">
        <v>178</v>
      </c>
      <c r="L83" s="6"/>
    </row>
    <row r="84" spans="1:12" ht="12" customHeight="1">
      <c r="A84" s="3"/>
      <c r="B84" s="4"/>
      <c r="C84" s="4"/>
      <c r="D84" s="145" t="s">
        <v>95</v>
      </c>
      <c r="E84" s="146"/>
      <c r="F84" s="22">
        <v>1391.7</v>
      </c>
      <c r="G84" s="14">
        <v>1682.1</v>
      </c>
      <c r="H84" s="14">
        <v>1504.7</v>
      </c>
      <c r="I84" s="14">
        <v>1569.1</v>
      </c>
      <c r="J84" s="14" t="s">
        <v>179</v>
      </c>
      <c r="L84" s="6"/>
    </row>
    <row r="85" spans="1:10" ht="12" customHeight="1">
      <c r="A85" s="3"/>
      <c r="B85" s="4"/>
      <c r="C85" s="4"/>
      <c r="D85" s="145" t="s">
        <v>96</v>
      </c>
      <c r="E85" s="146"/>
      <c r="F85" s="22">
        <v>2799.1</v>
      </c>
      <c r="G85" s="14">
        <v>2976.2</v>
      </c>
      <c r="H85" s="14">
        <v>2766.3</v>
      </c>
      <c r="I85" s="14">
        <v>2721.5</v>
      </c>
      <c r="J85" s="129" t="s">
        <v>196</v>
      </c>
    </row>
    <row r="86" spans="1:10" ht="12" customHeight="1">
      <c r="A86" s="3"/>
      <c r="B86" s="4"/>
      <c r="C86" s="4"/>
      <c r="D86" s="145" t="s">
        <v>40</v>
      </c>
      <c r="E86" s="146"/>
      <c r="F86" s="22">
        <v>100.9</v>
      </c>
      <c r="G86" s="14">
        <v>134.2</v>
      </c>
      <c r="H86" s="14">
        <v>165.1</v>
      </c>
      <c r="I86" s="14">
        <v>171.6</v>
      </c>
      <c r="J86" s="14">
        <v>171.1</v>
      </c>
    </row>
    <row r="87" spans="1:10" ht="12" customHeight="1">
      <c r="A87" s="3"/>
      <c r="B87" s="4"/>
      <c r="C87" s="145" t="s">
        <v>41</v>
      </c>
      <c r="D87" s="145"/>
      <c r="E87" s="146"/>
      <c r="F87" s="22">
        <v>128.7</v>
      </c>
      <c r="G87" s="14">
        <v>106.5</v>
      </c>
      <c r="H87" s="14">
        <v>97.8</v>
      </c>
      <c r="I87" s="14">
        <v>119.1</v>
      </c>
      <c r="J87" s="14">
        <v>104.3</v>
      </c>
    </row>
    <row r="88" spans="1:10" ht="12" customHeight="1">
      <c r="A88" s="3"/>
      <c r="B88" s="4"/>
      <c r="C88" s="145" t="s">
        <v>42</v>
      </c>
      <c r="D88" s="145"/>
      <c r="E88" s="146"/>
      <c r="F88" s="22">
        <v>380.6</v>
      </c>
      <c r="G88" s="14">
        <v>376.3</v>
      </c>
      <c r="H88" s="14">
        <v>413.5</v>
      </c>
      <c r="I88" s="14">
        <v>400.2</v>
      </c>
      <c r="J88" s="14">
        <v>352.7</v>
      </c>
    </row>
    <row r="89" spans="1:10" ht="12" customHeight="1">
      <c r="A89" s="3"/>
      <c r="B89" s="4"/>
      <c r="C89" s="4"/>
      <c r="D89" s="4"/>
      <c r="E89" s="5"/>
      <c r="F89" s="22"/>
      <c r="G89" s="14"/>
      <c r="H89" s="14"/>
      <c r="I89" s="14"/>
      <c r="J89" s="14"/>
    </row>
    <row r="90" spans="1:10" s="11" customFormat="1" ht="12" customHeight="1">
      <c r="A90" s="7"/>
      <c r="B90" s="149" t="s">
        <v>8</v>
      </c>
      <c r="C90" s="149"/>
      <c r="D90" s="149"/>
      <c r="E90" s="150"/>
      <c r="F90" s="21">
        <v>2161.5</v>
      </c>
      <c r="G90" s="15">
        <v>1942.3</v>
      </c>
      <c r="H90" s="15">
        <v>1866.4</v>
      </c>
      <c r="I90" s="15">
        <v>2103.8</v>
      </c>
      <c r="J90" s="15">
        <v>2050.4</v>
      </c>
    </row>
    <row r="91" spans="1:10" ht="12" customHeight="1">
      <c r="A91" s="3"/>
      <c r="B91" s="4"/>
      <c r="C91" s="4"/>
      <c r="D91" s="154" t="s">
        <v>97</v>
      </c>
      <c r="E91" s="146"/>
      <c r="F91" s="22">
        <v>384.5</v>
      </c>
      <c r="G91" s="14">
        <v>383.9</v>
      </c>
      <c r="H91" s="14">
        <v>324.1</v>
      </c>
      <c r="I91" s="14">
        <v>439</v>
      </c>
      <c r="J91" s="14">
        <v>527.3</v>
      </c>
    </row>
    <row r="92" spans="1:10" ht="12" customHeight="1">
      <c r="A92" s="3"/>
      <c r="B92" s="4"/>
      <c r="C92" s="4"/>
      <c r="D92" s="145" t="s">
        <v>98</v>
      </c>
      <c r="E92" s="146"/>
      <c r="F92" s="22">
        <v>1692.4</v>
      </c>
      <c r="G92" s="14">
        <v>1364.9</v>
      </c>
      <c r="H92" s="14">
        <v>1430.3</v>
      </c>
      <c r="I92" s="14">
        <v>1539.7</v>
      </c>
      <c r="J92" s="14">
        <v>1468.7</v>
      </c>
    </row>
    <row r="93" spans="1:10" ht="12" customHeight="1">
      <c r="A93" s="3"/>
      <c r="B93" s="4"/>
      <c r="C93" s="4"/>
      <c r="D93" s="145" t="s">
        <v>43</v>
      </c>
      <c r="E93" s="146"/>
      <c r="F93" s="22">
        <v>67.5</v>
      </c>
      <c r="G93" s="14">
        <v>75.8</v>
      </c>
      <c r="H93" s="14">
        <v>78.1</v>
      </c>
      <c r="I93" s="14">
        <v>44.2</v>
      </c>
      <c r="J93" s="14">
        <v>35.6</v>
      </c>
    </row>
    <row r="94" spans="1:10" ht="12" customHeight="1">
      <c r="A94" s="3"/>
      <c r="B94" s="4"/>
      <c r="C94" s="4"/>
      <c r="D94" s="145" t="s">
        <v>44</v>
      </c>
      <c r="E94" s="146"/>
      <c r="F94" s="22">
        <v>12.4</v>
      </c>
      <c r="G94" s="14">
        <v>113.9</v>
      </c>
      <c r="H94" s="14">
        <v>31.1</v>
      </c>
      <c r="I94" s="14">
        <v>78.8</v>
      </c>
      <c r="J94" s="129" t="s">
        <v>197</v>
      </c>
    </row>
    <row r="95" spans="1:10" ht="12" customHeight="1">
      <c r="A95" s="3"/>
      <c r="B95" s="4"/>
      <c r="C95" s="4"/>
      <c r="D95" s="145" t="s">
        <v>99</v>
      </c>
      <c r="E95" s="146"/>
      <c r="F95" s="22">
        <v>4.7</v>
      </c>
      <c r="G95" s="14">
        <v>3.8</v>
      </c>
      <c r="H95" s="14">
        <v>2.8</v>
      </c>
      <c r="I95" s="14">
        <v>2.1</v>
      </c>
      <c r="J95" s="14">
        <v>0.7</v>
      </c>
    </row>
    <row r="96" spans="1:10" ht="12" customHeight="1">
      <c r="A96" s="3"/>
      <c r="B96" s="4"/>
      <c r="C96" s="4"/>
      <c r="D96" s="4"/>
      <c r="E96" s="5"/>
      <c r="F96" s="25"/>
      <c r="G96" s="14"/>
      <c r="H96" s="14"/>
      <c r="I96" s="14"/>
      <c r="J96" s="14"/>
    </row>
    <row r="97" spans="1:10" ht="12" customHeight="1">
      <c r="A97" s="3"/>
      <c r="B97" s="4"/>
      <c r="C97" s="4"/>
      <c r="D97" s="4"/>
      <c r="E97" s="5"/>
      <c r="F97" s="152" t="s">
        <v>45</v>
      </c>
      <c r="G97" s="153"/>
      <c r="H97" s="153"/>
      <c r="I97" s="153"/>
      <c r="J97" s="153"/>
    </row>
    <row r="98" spans="1:10" ht="12" customHeight="1">
      <c r="A98" s="3"/>
      <c r="B98" s="4"/>
      <c r="C98" s="4"/>
      <c r="D98" s="4"/>
      <c r="E98" s="5"/>
      <c r="F98" s="25"/>
      <c r="G98" s="14"/>
      <c r="H98" s="14"/>
      <c r="I98" s="14"/>
      <c r="J98" s="14"/>
    </row>
    <row r="99" spans="1:10" s="11" customFormat="1" ht="12" customHeight="1">
      <c r="A99" s="7"/>
      <c r="B99" s="149" t="s">
        <v>45</v>
      </c>
      <c r="C99" s="149"/>
      <c r="D99" s="149"/>
      <c r="E99" s="150"/>
      <c r="F99" s="21">
        <v>1278.7</v>
      </c>
      <c r="G99" s="15">
        <v>1357.4</v>
      </c>
      <c r="H99" s="15">
        <v>1313.9</v>
      </c>
      <c r="I99" s="15">
        <v>1354.4</v>
      </c>
      <c r="J99" s="15">
        <v>1361.8</v>
      </c>
    </row>
    <row r="100" spans="1:10" ht="12" customHeight="1">
      <c r="A100" s="3"/>
      <c r="B100" s="4"/>
      <c r="C100" s="145" t="s">
        <v>46</v>
      </c>
      <c r="D100" s="145"/>
      <c r="E100" s="146"/>
      <c r="F100" s="22">
        <v>223.5</v>
      </c>
      <c r="G100" s="14">
        <v>368.6</v>
      </c>
      <c r="H100" s="14">
        <v>273.6</v>
      </c>
      <c r="I100" s="14">
        <v>297.7</v>
      </c>
      <c r="J100" s="14">
        <v>262.7</v>
      </c>
    </row>
    <row r="101" spans="1:10" ht="12" customHeight="1">
      <c r="A101" s="3"/>
      <c r="B101" s="4"/>
      <c r="C101" s="4"/>
      <c r="D101" s="145" t="s">
        <v>100</v>
      </c>
      <c r="E101" s="146"/>
      <c r="F101" s="22">
        <v>41.4</v>
      </c>
      <c r="G101" s="14">
        <v>131.4</v>
      </c>
      <c r="H101" s="14">
        <v>66.6</v>
      </c>
      <c r="I101" s="14">
        <v>51.2</v>
      </c>
      <c r="J101" s="129" t="s">
        <v>198</v>
      </c>
    </row>
    <row r="102" spans="1:10" ht="12" customHeight="1">
      <c r="A102" s="3"/>
      <c r="B102" s="4"/>
      <c r="C102" s="4"/>
      <c r="D102" s="145" t="s">
        <v>101</v>
      </c>
      <c r="E102" s="146"/>
      <c r="F102" s="22">
        <v>165.4</v>
      </c>
      <c r="G102" s="14">
        <v>190.7</v>
      </c>
      <c r="H102" s="14">
        <v>172.5</v>
      </c>
      <c r="I102" s="14">
        <v>202.8</v>
      </c>
      <c r="J102" s="14" t="s">
        <v>180</v>
      </c>
    </row>
    <row r="103" spans="1:10" ht="12" customHeight="1">
      <c r="A103" s="3"/>
      <c r="B103" s="4"/>
      <c r="C103" s="4"/>
      <c r="D103" s="145" t="s">
        <v>47</v>
      </c>
      <c r="E103" s="146"/>
      <c r="F103" s="22">
        <v>0.1</v>
      </c>
      <c r="G103" s="14">
        <v>34</v>
      </c>
      <c r="H103" s="14">
        <v>14.8</v>
      </c>
      <c r="I103" s="14">
        <v>26</v>
      </c>
      <c r="J103" s="14">
        <v>0.3</v>
      </c>
    </row>
    <row r="104" spans="1:10" ht="12" customHeight="1">
      <c r="A104" s="3"/>
      <c r="B104" s="4"/>
      <c r="C104" s="4"/>
      <c r="D104" s="145" t="s">
        <v>48</v>
      </c>
      <c r="E104" s="146"/>
      <c r="F104" s="22">
        <v>16.6</v>
      </c>
      <c r="G104" s="14">
        <v>12.5</v>
      </c>
      <c r="H104" s="14">
        <v>19.7</v>
      </c>
      <c r="I104" s="14">
        <v>17.7</v>
      </c>
      <c r="J104" s="14">
        <v>18.3</v>
      </c>
    </row>
    <row r="105" spans="1:10" ht="12" customHeight="1">
      <c r="A105" s="3"/>
      <c r="B105" s="4"/>
      <c r="C105" s="145" t="s">
        <v>49</v>
      </c>
      <c r="D105" s="145"/>
      <c r="E105" s="146"/>
      <c r="F105" s="22">
        <v>92.1</v>
      </c>
      <c r="G105" s="14">
        <v>84.5</v>
      </c>
      <c r="H105" s="14">
        <v>95</v>
      </c>
      <c r="I105" s="14">
        <v>92.1</v>
      </c>
      <c r="J105" s="14">
        <v>94.4</v>
      </c>
    </row>
    <row r="106" spans="1:10" ht="12" customHeight="1">
      <c r="A106" s="3"/>
      <c r="B106" s="4"/>
      <c r="C106" s="4"/>
      <c r="D106" s="145" t="s">
        <v>50</v>
      </c>
      <c r="E106" s="146"/>
      <c r="F106" s="22">
        <v>46.3</v>
      </c>
      <c r="G106" s="14">
        <v>44</v>
      </c>
      <c r="H106" s="14">
        <v>55.3</v>
      </c>
      <c r="I106" s="14">
        <v>46.4</v>
      </c>
      <c r="J106" s="14">
        <v>47.8</v>
      </c>
    </row>
    <row r="107" spans="1:10" ht="12" customHeight="1">
      <c r="A107" s="3"/>
      <c r="B107" s="4"/>
      <c r="C107" s="4"/>
      <c r="D107" s="145" t="s">
        <v>51</v>
      </c>
      <c r="E107" s="146"/>
      <c r="F107" s="22">
        <v>32.2</v>
      </c>
      <c r="G107" s="14">
        <v>30.4</v>
      </c>
      <c r="H107" s="14">
        <v>31.4</v>
      </c>
      <c r="I107" s="14">
        <v>30.8</v>
      </c>
      <c r="J107" s="14">
        <v>35.2</v>
      </c>
    </row>
    <row r="108" spans="1:10" ht="12" customHeight="1">
      <c r="A108" s="3"/>
      <c r="B108" s="4"/>
      <c r="C108" s="4"/>
      <c r="D108" s="145" t="s">
        <v>48</v>
      </c>
      <c r="E108" s="146"/>
      <c r="F108" s="22">
        <v>13.6</v>
      </c>
      <c r="G108" s="14">
        <v>10.1</v>
      </c>
      <c r="H108" s="14">
        <v>8.3</v>
      </c>
      <c r="I108" s="14">
        <v>14.9</v>
      </c>
      <c r="J108" s="14">
        <v>11.4</v>
      </c>
    </row>
    <row r="109" spans="1:10" ht="12" customHeight="1">
      <c r="A109" s="3"/>
      <c r="B109" s="4"/>
      <c r="C109" s="145" t="s">
        <v>52</v>
      </c>
      <c r="D109" s="145"/>
      <c r="E109" s="146"/>
      <c r="F109" s="22">
        <v>345</v>
      </c>
      <c r="G109" s="14">
        <v>313.8</v>
      </c>
      <c r="H109" s="14">
        <v>353.9</v>
      </c>
      <c r="I109" s="14">
        <v>347.9</v>
      </c>
      <c r="J109" s="14">
        <v>355.6</v>
      </c>
    </row>
    <row r="110" spans="1:10" ht="12" customHeight="1">
      <c r="A110" s="3"/>
      <c r="B110" s="4"/>
      <c r="C110" s="4"/>
      <c r="D110" s="145" t="s">
        <v>53</v>
      </c>
      <c r="E110" s="146"/>
      <c r="F110" s="22">
        <v>103</v>
      </c>
      <c r="G110" s="14">
        <v>94.2</v>
      </c>
      <c r="H110" s="14">
        <v>118.5</v>
      </c>
      <c r="I110" s="14">
        <v>108.6</v>
      </c>
      <c r="J110" s="14">
        <v>103</v>
      </c>
    </row>
    <row r="111" spans="1:10" ht="12" customHeight="1">
      <c r="A111" s="3"/>
      <c r="B111" s="4"/>
      <c r="C111" s="4"/>
      <c r="D111" s="145" t="s">
        <v>54</v>
      </c>
      <c r="E111" s="146"/>
      <c r="F111" s="22">
        <v>113.8</v>
      </c>
      <c r="G111" s="14">
        <v>97.4</v>
      </c>
      <c r="H111" s="14">
        <v>94.1</v>
      </c>
      <c r="I111" s="14">
        <v>100.6</v>
      </c>
      <c r="J111" s="14">
        <v>105.9</v>
      </c>
    </row>
    <row r="112" spans="1:10" ht="12" customHeight="1">
      <c r="A112" s="3"/>
      <c r="B112" s="4"/>
      <c r="C112" s="4"/>
      <c r="D112" s="145" t="s">
        <v>55</v>
      </c>
      <c r="E112" s="146"/>
      <c r="F112" s="22">
        <v>6.3</v>
      </c>
      <c r="G112" s="14">
        <v>3.5</v>
      </c>
      <c r="H112" s="14">
        <v>4.6</v>
      </c>
      <c r="I112" s="14">
        <v>4</v>
      </c>
      <c r="J112" s="14">
        <v>3.7</v>
      </c>
    </row>
    <row r="113" spans="1:10" ht="12" customHeight="1">
      <c r="A113" s="3"/>
      <c r="B113" s="4"/>
      <c r="C113" s="4"/>
      <c r="D113" s="145" t="s">
        <v>56</v>
      </c>
      <c r="E113" s="146"/>
      <c r="F113" s="22">
        <v>121.3</v>
      </c>
      <c r="G113" s="14">
        <v>118.1</v>
      </c>
      <c r="H113" s="14">
        <v>136.2</v>
      </c>
      <c r="I113" s="14">
        <v>133.2</v>
      </c>
      <c r="J113" s="14">
        <v>141.7</v>
      </c>
    </row>
    <row r="114" spans="1:10" ht="12" customHeight="1">
      <c r="A114" s="3"/>
      <c r="B114" s="4"/>
      <c r="C114" s="4"/>
      <c r="D114" s="145" t="s">
        <v>48</v>
      </c>
      <c r="E114" s="146"/>
      <c r="F114" s="22">
        <v>0.6</v>
      </c>
      <c r="G114" s="14">
        <v>0.6</v>
      </c>
      <c r="H114" s="14">
        <v>0.5</v>
      </c>
      <c r="I114" s="14">
        <v>1.5</v>
      </c>
      <c r="J114" s="14">
        <v>1.3</v>
      </c>
    </row>
    <row r="115" spans="1:10" ht="12" customHeight="1">
      <c r="A115" s="3"/>
      <c r="B115" s="4"/>
      <c r="C115" s="145" t="s">
        <v>57</v>
      </c>
      <c r="D115" s="145"/>
      <c r="E115" s="146"/>
      <c r="F115" s="22">
        <v>618.1</v>
      </c>
      <c r="G115" s="14">
        <v>590.5</v>
      </c>
      <c r="H115" s="14">
        <v>591.4</v>
      </c>
      <c r="I115" s="14">
        <v>616.7</v>
      </c>
      <c r="J115" s="14">
        <v>649.1</v>
      </c>
    </row>
    <row r="116" spans="1:10" ht="12" customHeight="1">
      <c r="A116" s="3"/>
      <c r="B116" s="4"/>
      <c r="C116" s="4"/>
      <c r="D116" s="145" t="s">
        <v>58</v>
      </c>
      <c r="E116" s="146"/>
      <c r="F116" s="26">
        <v>16.9</v>
      </c>
      <c r="G116" s="14" t="s">
        <v>164</v>
      </c>
      <c r="H116" s="14">
        <v>2.2</v>
      </c>
      <c r="I116" s="14">
        <v>3.3</v>
      </c>
      <c r="J116" s="14">
        <v>18.3</v>
      </c>
    </row>
    <row r="117" spans="1:10" ht="12" customHeight="1">
      <c r="A117" s="3"/>
      <c r="B117" s="4"/>
      <c r="C117" s="4"/>
      <c r="D117" s="145" t="s">
        <v>59</v>
      </c>
      <c r="E117" s="146"/>
      <c r="F117" s="22">
        <v>285.9</v>
      </c>
      <c r="G117" s="14">
        <v>308.1</v>
      </c>
      <c r="H117" s="14">
        <v>324.4</v>
      </c>
      <c r="I117" s="14">
        <v>344.2</v>
      </c>
      <c r="J117" s="14">
        <v>356.3</v>
      </c>
    </row>
    <row r="118" spans="1:10" ht="12" customHeight="1">
      <c r="A118" s="3"/>
      <c r="B118" s="4"/>
      <c r="C118" s="4"/>
      <c r="D118" s="145" t="s">
        <v>102</v>
      </c>
      <c r="E118" s="146"/>
      <c r="F118" s="22">
        <v>193.8</v>
      </c>
      <c r="G118" s="14">
        <v>190.3</v>
      </c>
      <c r="H118" s="14">
        <v>178.9</v>
      </c>
      <c r="I118" s="14">
        <v>170.4</v>
      </c>
      <c r="J118" s="14">
        <v>177.4</v>
      </c>
    </row>
    <row r="119" spans="1:10" ht="12" customHeight="1">
      <c r="A119" s="3"/>
      <c r="B119" s="4"/>
      <c r="C119" s="4"/>
      <c r="D119" s="145" t="s">
        <v>60</v>
      </c>
      <c r="E119" s="146"/>
      <c r="F119" s="22">
        <v>20.9</v>
      </c>
      <c r="G119" s="14">
        <v>1.2</v>
      </c>
      <c r="H119" s="14">
        <v>1.2</v>
      </c>
      <c r="I119" s="14">
        <v>2.2</v>
      </c>
      <c r="J119" s="14">
        <v>1.9</v>
      </c>
    </row>
    <row r="120" spans="1:10" ht="12" customHeight="1">
      <c r="A120" s="3"/>
      <c r="B120" s="4"/>
      <c r="C120" s="4"/>
      <c r="D120" s="145" t="s">
        <v>48</v>
      </c>
      <c r="E120" s="146"/>
      <c r="F120" s="22">
        <v>100.6</v>
      </c>
      <c r="G120" s="14">
        <v>90.9</v>
      </c>
      <c r="H120" s="14">
        <v>84.7</v>
      </c>
      <c r="I120" s="14">
        <v>96.6</v>
      </c>
      <c r="J120" s="14">
        <v>95.2</v>
      </c>
    </row>
    <row r="121" spans="1:10" ht="12" customHeight="1">
      <c r="A121" s="3"/>
      <c r="B121" s="4"/>
      <c r="C121" s="4"/>
      <c r="D121" s="4"/>
      <c r="E121" s="5"/>
      <c r="F121" s="22"/>
      <c r="G121" s="14"/>
      <c r="H121" s="14"/>
      <c r="I121" s="14"/>
      <c r="J121" s="14"/>
    </row>
    <row r="122" spans="1:10" ht="12" customHeight="1">
      <c r="A122" s="3"/>
      <c r="B122" s="4"/>
      <c r="C122" s="4"/>
      <c r="D122" s="4"/>
      <c r="E122" s="5"/>
      <c r="F122" s="152" t="s">
        <v>78</v>
      </c>
      <c r="G122" s="153"/>
      <c r="H122" s="153"/>
      <c r="I122" s="153"/>
      <c r="J122" s="153"/>
    </row>
    <row r="123" spans="1:10" ht="12" customHeight="1">
      <c r="A123" s="3"/>
      <c r="B123" s="4"/>
      <c r="C123" s="4"/>
      <c r="D123" s="4"/>
      <c r="E123" s="5"/>
      <c r="F123" s="25"/>
      <c r="G123" s="14"/>
      <c r="H123" s="14"/>
      <c r="I123" s="14"/>
      <c r="J123" s="14"/>
    </row>
    <row r="124" spans="1:10" s="11" customFormat="1" ht="12" customHeight="1">
      <c r="A124" s="7"/>
      <c r="B124" s="149" t="s">
        <v>74</v>
      </c>
      <c r="C124" s="149"/>
      <c r="D124" s="149"/>
      <c r="E124" s="150"/>
      <c r="F124" s="21">
        <v>3724.9</v>
      </c>
      <c r="G124" s="15">
        <v>3703.1</v>
      </c>
      <c r="H124" s="15">
        <v>4585.8</v>
      </c>
      <c r="I124" s="15">
        <v>4664.8</v>
      </c>
      <c r="J124" s="15">
        <v>4919.4</v>
      </c>
    </row>
    <row r="125" spans="1:10" ht="12" customHeight="1">
      <c r="A125" s="3"/>
      <c r="B125" s="4"/>
      <c r="C125" s="4"/>
      <c r="D125" s="145" t="s">
        <v>61</v>
      </c>
      <c r="E125" s="146"/>
      <c r="F125" s="22">
        <v>1442.4</v>
      </c>
      <c r="G125" s="14">
        <v>1462.2</v>
      </c>
      <c r="H125" s="14">
        <v>1841.5</v>
      </c>
      <c r="I125" s="14">
        <v>2012.3</v>
      </c>
      <c r="J125" s="14">
        <v>2105.6</v>
      </c>
    </row>
    <row r="126" spans="1:10" ht="12" customHeight="1">
      <c r="A126" s="3"/>
      <c r="B126" s="4"/>
      <c r="C126" s="4"/>
      <c r="D126" s="145" t="s">
        <v>103</v>
      </c>
      <c r="E126" s="146"/>
      <c r="F126" s="22">
        <v>134.5</v>
      </c>
      <c r="G126" s="14">
        <v>126.8</v>
      </c>
      <c r="H126" s="14">
        <v>210.6</v>
      </c>
      <c r="I126" s="14">
        <v>195.5</v>
      </c>
      <c r="J126" s="14">
        <v>227.6</v>
      </c>
    </row>
    <row r="127" spans="1:10" ht="12" customHeight="1">
      <c r="A127" s="3"/>
      <c r="B127" s="4"/>
      <c r="C127" s="4"/>
      <c r="D127" s="145" t="s">
        <v>85</v>
      </c>
      <c r="E127" s="146"/>
      <c r="F127" s="22">
        <v>1092.9</v>
      </c>
      <c r="G127" s="14">
        <v>1057.9</v>
      </c>
      <c r="H127" s="14">
        <v>1312.2</v>
      </c>
      <c r="I127" s="14">
        <v>1210</v>
      </c>
      <c r="J127" s="14">
        <v>1299.5</v>
      </c>
    </row>
    <row r="128" spans="1:10" ht="12" customHeight="1">
      <c r="A128" s="3"/>
      <c r="B128" s="4"/>
      <c r="C128" s="4"/>
      <c r="D128" s="145" t="s">
        <v>62</v>
      </c>
      <c r="E128" s="146"/>
      <c r="F128" s="22">
        <v>702.5</v>
      </c>
      <c r="G128" s="14">
        <v>649.5</v>
      </c>
      <c r="H128" s="14">
        <v>813.6</v>
      </c>
      <c r="I128" s="14">
        <v>782.5</v>
      </c>
      <c r="J128" s="14">
        <v>840.7</v>
      </c>
    </row>
    <row r="129" spans="1:10" ht="12" customHeight="1">
      <c r="A129" s="3"/>
      <c r="B129" s="4"/>
      <c r="C129" s="4"/>
      <c r="D129" s="145" t="s">
        <v>25</v>
      </c>
      <c r="E129" s="146"/>
      <c r="F129" s="22">
        <v>352.6</v>
      </c>
      <c r="G129" s="14">
        <v>406.7</v>
      </c>
      <c r="H129" s="14">
        <v>407.9</v>
      </c>
      <c r="I129" s="14">
        <v>464.5</v>
      </c>
      <c r="J129" s="14">
        <v>446</v>
      </c>
    </row>
    <row r="130" spans="1:10" s="11" customFormat="1" ht="12" customHeight="1">
      <c r="A130" s="7"/>
      <c r="B130" s="151" t="s">
        <v>71</v>
      </c>
      <c r="C130" s="149"/>
      <c r="D130" s="149"/>
      <c r="E130" s="150"/>
      <c r="F130" s="21">
        <v>35454.2</v>
      </c>
      <c r="G130" s="15">
        <v>39273.1</v>
      </c>
      <c r="H130" s="15">
        <v>42685.1</v>
      </c>
      <c r="I130" s="15">
        <v>45323.1</v>
      </c>
      <c r="J130" s="15">
        <v>60248.9</v>
      </c>
    </row>
    <row r="131" spans="1:10" ht="12" customHeight="1">
      <c r="A131" s="3"/>
      <c r="B131" s="145" t="s">
        <v>75</v>
      </c>
      <c r="C131" s="145"/>
      <c r="D131" s="145"/>
      <c r="E131" s="146"/>
      <c r="F131" s="22">
        <v>37881.5</v>
      </c>
      <c r="G131" s="14">
        <v>41711.8</v>
      </c>
      <c r="H131" s="14">
        <v>45817</v>
      </c>
      <c r="I131" s="14">
        <v>49133.1</v>
      </c>
      <c r="J131" s="14">
        <v>63665.5</v>
      </c>
    </row>
    <row r="132" spans="1:10" ht="12" customHeight="1">
      <c r="A132" s="3"/>
      <c r="B132" s="4"/>
      <c r="C132" s="4"/>
      <c r="D132" s="145" t="s">
        <v>63</v>
      </c>
      <c r="E132" s="146"/>
      <c r="F132" s="22">
        <v>19037</v>
      </c>
      <c r="G132" s="14">
        <v>21061.7</v>
      </c>
      <c r="H132" s="14">
        <v>21687.5</v>
      </c>
      <c r="I132" s="14">
        <v>22528.6</v>
      </c>
      <c r="J132" s="14">
        <v>37361</v>
      </c>
    </row>
    <row r="133" spans="1:10" ht="12" customHeight="1">
      <c r="A133" s="3"/>
      <c r="B133" s="4"/>
      <c r="C133" s="4"/>
      <c r="D133" s="145" t="s">
        <v>64</v>
      </c>
      <c r="E133" s="146"/>
      <c r="F133" s="22">
        <v>158.7</v>
      </c>
      <c r="G133" s="14">
        <v>154.3</v>
      </c>
      <c r="H133" s="14">
        <v>141.1</v>
      </c>
      <c r="I133" s="14">
        <v>161.1</v>
      </c>
      <c r="J133" s="14">
        <v>151.9</v>
      </c>
    </row>
    <row r="134" spans="1:10" ht="12" customHeight="1">
      <c r="A134" s="3"/>
      <c r="B134" s="4"/>
      <c r="C134" s="4"/>
      <c r="D134" s="145" t="s">
        <v>65</v>
      </c>
      <c r="E134" s="146"/>
      <c r="F134" s="22">
        <v>18685.8</v>
      </c>
      <c r="G134" s="14">
        <v>20495.8</v>
      </c>
      <c r="H134" s="14">
        <v>23988.4</v>
      </c>
      <c r="I134" s="14">
        <v>26443.4</v>
      </c>
      <c r="J134" s="14">
        <v>26152.6</v>
      </c>
    </row>
    <row r="135" spans="1:10" ht="12" customHeight="1">
      <c r="A135" s="3"/>
      <c r="B135" s="145" t="s">
        <v>66</v>
      </c>
      <c r="C135" s="145"/>
      <c r="D135" s="145"/>
      <c r="E135" s="146"/>
      <c r="F135" s="22">
        <v>2427.3</v>
      </c>
      <c r="G135" s="14">
        <v>2438.7</v>
      </c>
      <c r="H135" s="14">
        <v>3131.9</v>
      </c>
      <c r="I135" s="14">
        <v>3810</v>
      </c>
      <c r="J135" s="14">
        <v>3416.6</v>
      </c>
    </row>
    <row r="136" spans="1:10" ht="12" customHeight="1">
      <c r="A136" s="3"/>
      <c r="B136" s="4"/>
      <c r="C136" s="4"/>
      <c r="D136" s="4"/>
      <c r="E136" s="4"/>
      <c r="F136" s="25"/>
      <c r="G136" s="14"/>
      <c r="H136" s="14"/>
      <c r="I136" s="14"/>
      <c r="J136" s="14"/>
    </row>
    <row r="137" spans="1:10" ht="12" customHeight="1">
      <c r="A137" s="17"/>
      <c r="B137" s="17"/>
      <c r="C137" s="17"/>
      <c r="D137" s="17"/>
      <c r="E137" s="17"/>
      <c r="F137" s="17"/>
      <c r="G137" s="17"/>
      <c r="H137" s="18"/>
      <c r="I137" s="18"/>
      <c r="J137" s="18"/>
    </row>
    <row r="138" spans="1:10" ht="88.5" customHeight="1">
      <c r="A138" s="158" t="s">
        <v>203</v>
      </c>
      <c r="B138" s="158"/>
      <c r="C138" s="158"/>
      <c r="D138" s="158"/>
      <c r="E138" s="158"/>
      <c r="F138" s="158"/>
      <c r="G138" s="158"/>
      <c r="H138" s="158"/>
      <c r="I138" s="158"/>
      <c r="J138" s="158"/>
    </row>
    <row r="139" spans="1:10" ht="12" customHeight="1">
      <c r="A139" s="45" t="s">
        <v>185</v>
      </c>
      <c r="B139" s="45"/>
      <c r="C139" s="45"/>
      <c r="D139" s="45"/>
      <c r="E139" s="45"/>
      <c r="F139" s="45"/>
      <c r="G139" s="45"/>
      <c r="H139" s="45"/>
      <c r="I139" s="45"/>
      <c r="J139" s="45"/>
    </row>
    <row r="140" spans="1:10" ht="12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</row>
    <row r="141" spans="1:10" ht="12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</row>
  </sheetData>
  <mergeCells count="115">
    <mergeCell ref="A138:J138"/>
    <mergeCell ref="D14:E14"/>
    <mergeCell ref="C20:E20"/>
    <mergeCell ref="C15:E15"/>
    <mergeCell ref="C16:E16"/>
    <mergeCell ref="C17:E17"/>
    <mergeCell ref="C18:E18"/>
    <mergeCell ref="C19:E19"/>
    <mergeCell ref="B27:E27"/>
    <mergeCell ref="C28:E28"/>
    <mergeCell ref="D33:E33"/>
    <mergeCell ref="A4:E4"/>
    <mergeCell ref="D10:E10"/>
    <mergeCell ref="D11:E11"/>
    <mergeCell ref="D13:E13"/>
    <mergeCell ref="B8:E8"/>
    <mergeCell ref="C9:E9"/>
    <mergeCell ref="C12:E12"/>
    <mergeCell ref="F72:J72"/>
    <mergeCell ref="D36:E36"/>
    <mergeCell ref="C38:E38"/>
    <mergeCell ref="D37:E37"/>
    <mergeCell ref="C39:E39"/>
    <mergeCell ref="B48:E48"/>
    <mergeCell ref="C49:E49"/>
    <mergeCell ref="C67:E67"/>
    <mergeCell ref="C63:E63"/>
    <mergeCell ref="C50:E50"/>
    <mergeCell ref="C51:E51"/>
    <mergeCell ref="C52:E52"/>
    <mergeCell ref="C53:E53"/>
    <mergeCell ref="C21:E21"/>
    <mergeCell ref="C54:E54"/>
    <mergeCell ref="C55:E55"/>
    <mergeCell ref="B66:E66"/>
    <mergeCell ref="D34:E34"/>
    <mergeCell ref="D35:E35"/>
    <mergeCell ref="C44:E44"/>
    <mergeCell ref="D29:E29"/>
    <mergeCell ref="D31:E31"/>
    <mergeCell ref="D32:E32"/>
    <mergeCell ref="C69:E69"/>
    <mergeCell ref="F6:J6"/>
    <mergeCell ref="C60:E60"/>
    <mergeCell ref="C61:E61"/>
    <mergeCell ref="C62:E62"/>
    <mergeCell ref="C56:E56"/>
    <mergeCell ref="C57:E57"/>
    <mergeCell ref="C59:E59"/>
    <mergeCell ref="F25:J25"/>
    <mergeCell ref="F46:J46"/>
    <mergeCell ref="F97:J97"/>
    <mergeCell ref="D134:E134"/>
    <mergeCell ref="B135:E135"/>
    <mergeCell ref="D133:E133"/>
    <mergeCell ref="B99:E99"/>
    <mergeCell ref="C100:E100"/>
    <mergeCell ref="D101:E101"/>
    <mergeCell ref="D106:E106"/>
    <mergeCell ref="D107:E107"/>
    <mergeCell ref="D108:E108"/>
    <mergeCell ref="D103:E103"/>
    <mergeCell ref="D104:E104"/>
    <mergeCell ref="C105:E105"/>
    <mergeCell ref="B90:E90"/>
    <mergeCell ref="D91:E91"/>
    <mergeCell ref="D92:E92"/>
    <mergeCell ref="D94:E94"/>
    <mergeCell ref="D111:E111"/>
    <mergeCell ref="F122:J122"/>
    <mergeCell ref="D112:E112"/>
    <mergeCell ref="D113:E113"/>
    <mergeCell ref="D114:E114"/>
    <mergeCell ref="C115:E115"/>
    <mergeCell ref="D120:E120"/>
    <mergeCell ref="D116:E116"/>
    <mergeCell ref="D119:E119"/>
    <mergeCell ref="D132:E132"/>
    <mergeCell ref="D125:E125"/>
    <mergeCell ref="D127:E127"/>
    <mergeCell ref="D128:E128"/>
    <mergeCell ref="B130:E130"/>
    <mergeCell ref="B131:E131"/>
    <mergeCell ref="D126:E126"/>
    <mergeCell ref="D129:E129"/>
    <mergeCell ref="D117:E117"/>
    <mergeCell ref="D84:E84"/>
    <mergeCell ref="D93:E93"/>
    <mergeCell ref="D102:E102"/>
    <mergeCell ref="D95:E95"/>
    <mergeCell ref="D86:E86"/>
    <mergeCell ref="C87:E87"/>
    <mergeCell ref="C88:E88"/>
    <mergeCell ref="D85:E85"/>
    <mergeCell ref="D110:E110"/>
    <mergeCell ref="B124:E124"/>
    <mergeCell ref="D118:E118"/>
    <mergeCell ref="C109:E109"/>
    <mergeCell ref="D64:E64"/>
    <mergeCell ref="D82:E82"/>
    <mergeCell ref="D76:E76"/>
    <mergeCell ref="D77:E77"/>
    <mergeCell ref="D78:E78"/>
    <mergeCell ref="D79:E79"/>
    <mergeCell ref="D83:E83"/>
    <mergeCell ref="C80:E80"/>
    <mergeCell ref="D81:E81"/>
    <mergeCell ref="C68:E68"/>
    <mergeCell ref="C22:E22"/>
    <mergeCell ref="C23:E23"/>
    <mergeCell ref="C58:E58"/>
    <mergeCell ref="C43:E43"/>
    <mergeCell ref="C70:E70"/>
    <mergeCell ref="B74:E74"/>
    <mergeCell ref="C75:E75"/>
  </mergeCells>
  <printOptions/>
  <pageMargins left="0.75" right="0.75" top="1" bottom="1" header="0.512" footer="0.512"/>
  <pageSetup horizontalDpi="300" verticalDpi="300" orientation="portrait" paperSize="8" scale="96" r:id="rId1"/>
  <rowBreaks count="1" manualBreakCount="1"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workbookViewId="0" topLeftCell="A1">
      <selection activeCell="A1" sqref="A1"/>
    </sheetView>
  </sheetViews>
  <sheetFormatPr defaultColWidth="9.00390625" defaultRowHeight="12" customHeight="1"/>
  <cols>
    <col min="1" max="4" width="3.625" style="106" customWidth="1"/>
    <col min="5" max="5" width="20.625" style="106" customWidth="1"/>
    <col min="6" max="6" width="16.625" style="118" customWidth="1"/>
    <col min="7" max="10" width="16.625" style="119" customWidth="1"/>
    <col min="11" max="16384" width="9.00390625" style="106" customWidth="1"/>
  </cols>
  <sheetData>
    <row r="1" s="105" customFormat="1" ht="14.25">
      <c r="A1" s="104" t="s">
        <v>182</v>
      </c>
    </row>
    <row r="2" s="105" customFormat="1" ht="12" customHeight="1">
      <c r="A2" s="132" t="s">
        <v>199</v>
      </c>
    </row>
    <row r="3" spans="2:10" ht="12" customHeight="1" thickBot="1">
      <c r="B3" s="28"/>
      <c r="C3" s="28"/>
      <c r="D3" s="28"/>
      <c r="E3" s="28"/>
      <c r="F3" s="28"/>
      <c r="G3" s="28"/>
      <c r="H3" s="28"/>
      <c r="J3" s="130" t="s">
        <v>172</v>
      </c>
    </row>
    <row r="4" spans="1:10" s="119" customFormat="1" ht="12" customHeight="1" thickTop="1">
      <c r="A4" s="140" t="s">
        <v>0</v>
      </c>
      <c r="B4" s="141"/>
      <c r="C4" s="141"/>
      <c r="D4" s="141"/>
      <c r="E4" s="141"/>
      <c r="F4" s="30" t="s">
        <v>107</v>
      </c>
      <c r="G4" s="30" t="s">
        <v>108</v>
      </c>
      <c r="H4" s="30" t="s">
        <v>109</v>
      </c>
      <c r="I4" s="30" t="s">
        <v>110</v>
      </c>
      <c r="J4" s="31" t="s">
        <v>111</v>
      </c>
    </row>
    <row r="5" spans="1:10" ht="12" customHeight="1">
      <c r="A5" s="38"/>
      <c r="B5" s="120"/>
      <c r="C5" s="120"/>
      <c r="D5" s="120"/>
      <c r="E5" s="121"/>
      <c r="F5" s="32"/>
      <c r="G5" s="33"/>
      <c r="H5" s="33"/>
      <c r="I5" s="33"/>
      <c r="J5" s="33"/>
    </row>
    <row r="6" spans="1:10" ht="12" customHeight="1">
      <c r="A6" s="38"/>
      <c r="B6" s="38"/>
      <c r="C6" s="38"/>
      <c r="D6" s="38"/>
      <c r="E6" s="39"/>
      <c r="F6" s="144" t="s">
        <v>1</v>
      </c>
      <c r="G6" s="164"/>
      <c r="H6" s="164"/>
      <c r="I6" s="164"/>
      <c r="J6" s="164"/>
    </row>
    <row r="7" spans="1:10" ht="12" customHeight="1">
      <c r="A7" s="38"/>
      <c r="B7" s="38"/>
      <c r="C7" s="38"/>
      <c r="D7" s="38"/>
      <c r="E7" s="39"/>
      <c r="F7" s="35"/>
      <c r="G7" s="36"/>
      <c r="H7" s="36"/>
      <c r="I7" s="36"/>
      <c r="J7" s="36"/>
    </row>
    <row r="8" spans="1:10" s="109" customFormat="1" ht="12" customHeight="1">
      <c r="A8" s="42">
        <v>1</v>
      </c>
      <c r="B8" s="161" t="s">
        <v>2</v>
      </c>
      <c r="C8" s="161"/>
      <c r="D8" s="161"/>
      <c r="E8" s="162"/>
      <c r="F8" s="108">
        <v>5685.6</v>
      </c>
      <c r="G8" s="108">
        <v>5995.3</v>
      </c>
      <c r="H8" s="108">
        <v>6362.7</v>
      </c>
      <c r="I8" s="108">
        <v>6500.7</v>
      </c>
      <c r="J8" s="108">
        <v>6350.7</v>
      </c>
    </row>
    <row r="9" spans="1:10" ht="12" customHeight="1">
      <c r="A9" s="37">
        <v>2</v>
      </c>
      <c r="B9" s="38"/>
      <c r="C9" s="159" t="s">
        <v>3</v>
      </c>
      <c r="D9" s="159"/>
      <c r="E9" s="160"/>
      <c r="F9" s="107">
        <v>923</v>
      </c>
      <c r="G9" s="107">
        <v>1041.6</v>
      </c>
      <c r="H9" s="107">
        <v>727.3</v>
      </c>
      <c r="I9" s="107">
        <v>1219.6</v>
      </c>
      <c r="J9" s="107">
        <v>1181.1</v>
      </c>
    </row>
    <row r="10" spans="1:10" ht="12" customHeight="1">
      <c r="A10" s="37">
        <v>3</v>
      </c>
      <c r="B10" s="38"/>
      <c r="C10" s="38"/>
      <c r="D10" s="159" t="s">
        <v>4</v>
      </c>
      <c r="E10" s="160"/>
      <c r="F10" s="107">
        <v>2671.9</v>
      </c>
      <c r="G10" s="107">
        <v>2973.2</v>
      </c>
      <c r="H10" s="107">
        <v>2658.1</v>
      </c>
      <c r="I10" s="107">
        <v>3754.7</v>
      </c>
      <c r="J10" s="107">
        <v>3675.7</v>
      </c>
    </row>
    <row r="11" spans="1:10" ht="12" customHeight="1">
      <c r="A11" s="37">
        <v>4</v>
      </c>
      <c r="B11" s="38"/>
      <c r="C11" s="38"/>
      <c r="D11" s="159" t="s">
        <v>5</v>
      </c>
      <c r="E11" s="160"/>
      <c r="F11" s="107">
        <v>1748.9</v>
      </c>
      <c r="G11" s="107">
        <v>1931.6</v>
      </c>
      <c r="H11" s="107">
        <v>1930.8</v>
      </c>
      <c r="I11" s="107">
        <v>2535.1</v>
      </c>
      <c r="J11" s="107">
        <v>2494.6</v>
      </c>
    </row>
    <row r="12" spans="1:10" ht="12" customHeight="1">
      <c r="A12" s="37">
        <v>5</v>
      </c>
      <c r="B12" s="38"/>
      <c r="C12" s="159" t="s">
        <v>112</v>
      </c>
      <c r="D12" s="159"/>
      <c r="E12" s="160"/>
      <c r="F12" s="107">
        <v>4762.9</v>
      </c>
      <c r="G12" s="107">
        <v>4953.7</v>
      </c>
      <c r="H12" s="107">
        <v>5635.4</v>
      </c>
      <c r="I12" s="107">
        <v>5281.1</v>
      </c>
      <c r="J12" s="107">
        <v>5169.6</v>
      </c>
    </row>
    <row r="13" spans="1:10" ht="12" customHeight="1">
      <c r="A13" s="37">
        <v>6</v>
      </c>
      <c r="B13" s="38"/>
      <c r="C13" s="38"/>
      <c r="D13" s="159" t="s">
        <v>6</v>
      </c>
      <c r="E13" s="160"/>
      <c r="F13" s="107">
        <v>5002.6</v>
      </c>
      <c r="G13" s="107">
        <v>5209.2</v>
      </c>
      <c r="H13" s="107">
        <v>5868.4</v>
      </c>
      <c r="I13" s="107">
        <v>5551.1</v>
      </c>
      <c r="J13" s="107">
        <v>5521</v>
      </c>
    </row>
    <row r="14" spans="1:10" ht="12" customHeight="1">
      <c r="A14" s="37">
        <v>7</v>
      </c>
      <c r="B14" s="38"/>
      <c r="C14" s="38"/>
      <c r="D14" s="159" t="s">
        <v>7</v>
      </c>
      <c r="E14" s="160"/>
      <c r="F14" s="107">
        <v>240</v>
      </c>
      <c r="G14" s="107">
        <v>255.5</v>
      </c>
      <c r="H14" s="107">
        <v>233</v>
      </c>
      <c r="I14" s="107">
        <v>270</v>
      </c>
      <c r="J14" s="107">
        <v>351.4</v>
      </c>
    </row>
    <row r="15" spans="1:10" ht="12" customHeight="1">
      <c r="A15" s="37">
        <v>8</v>
      </c>
      <c r="B15" s="38"/>
      <c r="C15" s="159" t="s">
        <v>8</v>
      </c>
      <c r="D15" s="159"/>
      <c r="E15" s="160"/>
      <c r="F15" s="107">
        <v>1799.3</v>
      </c>
      <c r="G15" s="107">
        <v>2161.5</v>
      </c>
      <c r="H15" s="107">
        <v>1942.3</v>
      </c>
      <c r="I15" s="107">
        <v>1866.4</v>
      </c>
      <c r="J15" s="107">
        <v>2103.8</v>
      </c>
    </row>
    <row r="16" spans="1:10" ht="12" customHeight="1">
      <c r="A16" s="37">
        <v>9</v>
      </c>
      <c r="B16" s="38"/>
      <c r="C16" s="159" t="s">
        <v>113</v>
      </c>
      <c r="D16" s="159"/>
      <c r="E16" s="160"/>
      <c r="F16" s="107">
        <v>7484.9</v>
      </c>
      <c r="G16" s="107">
        <v>8156.8</v>
      </c>
      <c r="H16" s="107">
        <v>8305</v>
      </c>
      <c r="I16" s="107">
        <v>8367.1</v>
      </c>
      <c r="J16" s="107">
        <v>8454.5</v>
      </c>
    </row>
    <row r="17" spans="1:10" ht="12" customHeight="1">
      <c r="A17" s="37">
        <v>10</v>
      </c>
      <c r="B17" s="38"/>
      <c r="C17" s="159" t="s">
        <v>114</v>
      </c>
      <c r="D17" s="159"/>
      <c r="E17" s="160"/>
      <c r="F17" s="107">
        <v>1146.5</v>
      </c>
      <c r="G17" s="107">
        <v>1278.7</v>
      </c>
      <c r="H17" s="107">
        <v>1357.4</v>
      </c>
      <c r="I17" s="107">
        <v>1313.9</v>
      </c>
      <c r="J17" s="107">
        <v>1354.4</v>
      </c>
    </row>
    <row r="18" spans="1:10" ht="12" customHeight="1">
      <c r="A18" s="37">
        <v>11</v>
      </c>
      <c r="B18" s="38"/>
      <c r="C18" s="159" t="s">
        <v>9</v>
      </c>
      <c r="D18" s="159"/>
      <c r="E18" s="160"/>
      <c r="F18" s="107">
        <v>6338.4</v>
      </c>
      <c r="G18" s="107">
        <v>6878.1</v>
      </c>
      <c r="H18" s="107">
        <v>6947.6</v>
      </c>
      <c r="I18" s="107">
        <v>7053.2</v>
      </c>
      <c r="J18" s="107">
        <v>7100.1</v>
      </c>
    </row>
    <row r="19" spans="1:10" ht="12" customHeight="1">
      <c r="A19" s="37">
        <v>12</v>
      </c>
      <c r="B19" s="38"/>
      <c r="C19" s="159" t="s">
        <v>10</v>
      </c>
      <c r="D19" s="159"/>
      <c r="E19" s="160"/>
      <c r="F19" s="107">
        <v>4890.4</v>
      </c>
      <c r="G19" s="107">
        <v>5416.7</v>
      </c>
      <c r="H19" s="107">
        <v>5669.1</v>
      </c>
      <c r="I19" s="107">
        <v>5704.8</v>
      </c>
      <c r="J19" s="107">
        <v>5746.4</v>
      </c>
    </row>
    <row r="20" spans="1:10" ht="12" customHeight="1">
      <c r="A20" s="37">
        <v>13</v>
      </c>
      <c r="B20" s="38"/>
      <c r="C20" s="163" t="s">
        <v>187</v>
      </c>
      <c r="D20" s="159"/>
      <c r="E20" s="160"/>
      <c r="F20" s="107">
        <v>1448</v>
      </c>
      <c r="G20" s="107">
        <v>1461.4</v>
      </c>
      <c r="H20" s="107">
        <v>1278.5</v>
      </c>
      <c r="I20" s="107">
        <v>1348.4</v>
      </c>
      <c r="J20" s="107">
        <v>1353.7</v>
      </c>
    </row>
    <row r="21" spans="1:10" ht="12" customHeight="1">
      <c r="A21" s="37">
        <v>14</v>
      </c>
      <c r="B21" s="38"/>
      <c r="C21" s="159" t="s">
        <v>79</v>
      </c>
      <c r="D21" s="159"/>
      <c r="E21" s="160"/>
      <c r="F21" s="107">
        <v>626.1</v>
      </c>
      <c r="G21" s="107">
        <v>693.6</v>
      </c>
      <c r="H21" s="107">
        <v>896.5</v>
      </c>
      <c r="I21" s="107">
        <v>375.6</v>
      </c>
      <c r="J21" s="107">
        <v>240.4</v>
      </c>
    </row>
    <row r="22" spans="1:10" ht="12" customHeight="1">
      <c r="A22" s="37">
        <v>15</v>
      </c>
      <c r="B22" s="38"/>
      <c r="C22" s="159" t="s">
        <v>80</v>
      </c>
      <c r="D22" s="159"/>
      <c r="E22" s="160"/>
      <c r="F22" s="107">
        <v>113.3</v>
      </c>
      <c r="G22" s="107">
        <v>57.7</v>
      </c>
      <c r="H22" s="107">
        <v>140.4</v>
      </c>
      <c r="I22" s="107">
        <v>36.9</v>
      </c>
      <c r="J22" s="107">
        <v>175</v>
      </c>
    </row>
    <row r="23" spans="1:10" ht="12" customHeight="1">
      <c r="A23" s="37">
        <v>16</v>
      </c>
      <c r="B23" s="38"/>
      <c r="C23" s="159" t="s">
        <v>81</v>
      </c>
      <c r="D23" s="159"/>
      <c r="E23" s="160"/>
      <c r="F23" s="107">
        <v>1960.8</v>
      </c>
      <c r="G23" s="107">
        <v>2097.3</v>
      </c>
      <c r="H23" s="107">
        <v>2034.6</v>
      </c>
      <c r="I23" s="107">
        <v>1687.1</v>
      </c>
      <c r="J23" s="107">
        <v>1418.7</v>
      </c>
    </row>
    <row r="24" spans="1:10" ht="12" customHeight="1">
      <c r="A24" s="37"/>
      <c r="B24" s="38"/>
      <c r="C24" s="38"/>
      <c r="D24" s="38"/>
      <c r="E24" s="39"/>
      <c r="F24" s="40"/>
      <c r="G24" s="41"/>
      <c r="H24" s="41"/>
      <c r="I24" s="41"/>
      <c r="J24" s="41"/>
    </row>
    <row r="25" spans="1:10" ht="12" customHeight="1">
      <c r="A25" s="37"/>
      <c r="B25" s="38"/>
      <c r="C25" s="38"/>
      <c r="D25" s="38"/>
      <c r="E25" s="39"/>
      <c r="F25" s="142" t="s">
        <v>115</v>
      </c>
      <c r="G25" s="143"/>
      <c r="H25" s="143"/>
      <c r="I25" s="143"/>
      <c r="J25" s="143"/>
    </row>
    <row r="26" spans="1:10" ht="12" customHeight="1">
      <c r="A26" s="37"/>
      <c r="B26" s="38"/>
      <c r="C26" s="38"/>
      <c r="D26" s="38"/>
      <c r="E26" s="39"/>
      <c r="F26" s="40"/>
      <c r="G26" s="41"/>
      <c r="H26" s="41"/>
      <c r="I26" s="41"/>
      <c r="J26" s="41"/>
    </row>
    <row r="27" spans="1:10" s="109" customFormat="1" ht="12" customHeight="1">
      <c r="A27" s="42"/>
      <c r="B27" s="161" t="s">
        <v>4</v>
      </c>
      <c r="C27" s="161"/>
      <c r="D27" s="161"/>
      <c r="E27" s="162"/>
      <c r="F27" s="108">
        <v>2671.9</v>
      </c>
      <c r="G27" s="108">
        <v>2973.2</v>
      </c>
      <c r="H27" s="108">
        <v>2658.1</v>
      </c>
      <c r="I27" s="108">
        <v>3754.7</v>
      </c>
      <c r="J27" s="108">
        <v>3675.7</v>
      </c>
    </row>
    <row r="28" spans="1:10" ht="12" customHeight="1">
      <c r="A28" s="37"/>
      <c r="B28" s="38"/>
      <c r="C28" s="159" t="s">
        <v>11</v>
      </c>
      <c r="D28" s="159"/>
      <c r="E28" s="160"/>
      <c r="F28" s="107">
        <v>2149.1</v>
      </c>
      <c r="G28" s="107">
        <v>2371</v>
      </c>
      <c r="H28" s="107">
        <v>2046.4</v>
      </c>
      <c r="I28" s="107">
        <v>3040.2</v>
      </c>
      <c r="J28" s="107">
        <v>3023</v>
      </c>
    </row>
    <row r="29" spans="1:10" ht="12" customHeight="1">
      <c r="A29" s="37"/>
      <c r="B29" s="38"/>
      <c r="C29" s="38"/>
      <c r="D29" s="159" t="s">
        <v>12</v>
      </c>
      <c r="E29" s="160"/>
      <c r="F29" s="107">
        <v>876.7</v>
      </c>
      <c r="G29" s="107">
        <v>858.6</v>
      </c>
      <c r="H29" s="107">
        <v>688</v>
      </c>
      <c r="I29" s="107">
        <v>1130.3</v>
      </c>
      <c r="J29" s="107">
        <v>1077.5</v>
      </c>
    </row>
    <row r="30" spans="1:10" ht="12" customHeight="1">
      <c r="A30" s="37"/>
      <c r="B30" s="38"/>
      <c r="C30" s="38"/>
      <c r="D30" s="38"/>
      <c r="E30" s="39" t="s">
        <v>13</v>
      </c>
      <c r="F30" s="107">
        <v>865.8</v>
      </c>
      <c r="G30" s="107">
        <v>848.6</v>
      </c>
      <c r="H30" s="107">
        <v>671</v>
      </c>
      <c r="I30" s="107">
        <v>1093.8</v>
      </c>
      <c r="J30" s="107">
        <v>1033.8</v>
      </c>
    </row>
    <row r="31" spans="1:10" ht="12" customHeight="1">
      <c r="A31" s="37"/>
      <c r="B31" s="38"/>
      <c r="C31" s="38"/>
      <c r="D31" s="159" t="s">
        <v>14</v>
      </c>
      <c r="E31" s="160"/>
      <c r="F31" s="107">
        <v>115.9</v>
      </c>
      <c r="G31" s="107">
        <v>137.5</v>
      </c>
      <c r="H31" s="107">
        <v>59.9</v>
      </c>
      <c r="I31" s="107">
        <v>172.1</v>
      </c>
      <c r="J31" s="107">
        <v>169</v>
      </c>
    </row>
    <row r="32" spans="1:10" ht="12" customHeight="1">
      <c r="A32" s="37"/>
      <c r="B32" s="38"/>
      <c r="C32" s="38"/>
      <c r="D32" s="159" t="s">
        <v>83</v>
      </c>
      <c r="E32" s="160"/>
      <c r="F32" s="107">
        <v>17.8</v>
      </c>
      <c r="G32" s="107">
        <v>13.6</v>
      </c>
      <c r="H32" s="107">
        <v>8.6</v>
      </c>
      <c r="I32" s="107">
        <v>16.2</v>
      </c>
      <c r="J32" s="107">
        <v>11.8</v>
      </c>
    </row>
    <row r="33" spans="1:10" ht="12" customHeight="1">
      <c r="A33" s="37"/>
      <c r="B33" s="38"/>
      <c r="C33" s="38"/>
      <c r="D33" s="159" t="s">
        <v>84</v>
      </c>
      <c r="E33" s="160"/>
      <c r="F33" s="107">
        <v>2.5</v>
      </c>
      <c r="G33" s="107">
        <v>2.4</v>
      </c>
      <c r="H33" s="107">
        <v>3.1</v>
      </c>
      <c r="I33" s="107">
        <v>3.7</v>
      </c>
      <c r="J33" s="107">
        <v>3.7</v>
      </c>
    </row>
    <row r="34" spans="1:10" ht="12" customHeight="1">
      <c r="A34" s="37"/>
      <c r="B34" s="38"/>
      <c r="C34" s="38"/>
      <c r="D34" s="159" t="s">
        <v>15</v>
      </c>
      <c r="E34" s="160"/>
      <c r="F34" s="107">
        <v>576.9</v>
      </c>
      <c r="G34" s="107">
        <v>681.8</v>
      </c>
      <c r="H34" s="107">
        <v>692</v>
      </c>
      <c r="I34" s="107">
        <v>899.3</v>
      </c>
      <c r="J34" s="107">
        <v>961.9</v>
      </c>
    </row>
    <row r="35" spans="1:10" ht="12" customHeight="1">
      <c r="A35" s="37"/>
      <c r="B35" s="38"/>
      <c r="C35" s="38"/>
      <c r="D35" s="159" t="s">
        <v>16</v>
      </c>
      <c r="E35" s="160"/>
      <c r="F35" s="107">
        <v>360.6</v>
      </c>
      <c r="G35" s="107">
        <v>424.9</v>
      </c>
      <c r="H35" s="107">
        <v>357.9</v>
      </c>
      <c r="I35" s="107">
        <v>473.3</v>
      </c>
      <c r="J35" s="107">
        <v>413.4</v>
      </c>
    </row>
    <row r="36" spans="1:10" ht="12" customHeight="1">
      <c r="A36" s="37"/>
      <c r="B36" s="38"/>
      <c r="C36" s="38"/>
      <c r="D36" s="159" t="s">
        <v>72</v>
      </c>
      <c r="E36" s="160"/>
      <c r="F36" s="107">
        <v>24.9</v>
      </c>
      <c r="G36" s="107">
        <v>13.2</v>
      </c>
      <c r="H36" s="107">
        <v>26.5</v>
      </c>
      <c r="I36" s="107">
        <v>55</v>
      </c>
      <c r="J36" s="107">
        <v>58</v>
      </c>
    </row>
    <row r="37" spans="1:10" ht="12" customHeight="1">
      <c r="A37" s="37"/>
      <c r="B37" s="38"/>
      <c r="C37" s="38"/>
      <c r="D37" s="159" t="s">
        <v>17</v>
      </c>
      <c r="E37" s="160"/>
      <c r="F37" s="107">
        <v>173.8</v>
      </c>
      <c r="G37" s="107">
        <v>239</v>
      </c>
      <c r="H37" s="107">
        <v>210.4</v>
      </c>
      <c r="I37" s="107">
        <v>290.3</v>
      </c>
      <c r="J37" s="107">
        <v>327.7</v>
      </c>
    </row>
    <row r="38" spans="1:10" ht="12" customHeight="1">
      <c r="A38" s="37"/>
      <c r="B38" s="38"/>
      <c r="C38" s="159" t="s">
        <v>18</v>
      </c>
      <c r="D38" s="159"/>
      <c r="E38" s="160"/>
      <c r="F38" s="110" t="s">
        <v>106</v>
      </c>
      <c r="G38" s="110" t="s">
        <v>106</v>
      </c>
      <c r="H38" s="110" t="s">
        <v>106</v>
      </c>
      <c r="I38" s="110" t="s">
        <v>106</v>
      </c>
      <c r="J38" s="110" t="s">
        <v>106</v>
      </c>
    </row>
    <row r="39" spans="1:10" ht="12" customHeight="1">
      <c r="A39" s="37"/>
      <c r="B39" s="38"/>
      <c r="C39" s="159" t="s">
        <v>19</v>
      </c>
      <c r="D39" s="159"/>
      <c r="E39" s="160"/>
      <c r="F39" s="107">
        <v>497.4</v>
      </c>
      <c r="G39" s="107">
        <v>579.7</v>
      </c>
      <c r="H39" s="107">
        <v>585.5</v>
      </c>
      <c r="I39" s="107">
        <v>672.8</v>
      </c>
      <c r="J39" s="107">
        <v>619.1</v>
      </c>
    </row>
    <row r="40" spans="1:10" ht="12" customHeight="1">
      <c r="A40" s="37"/>
      <c r="B40" s="38"/>
      <c r="C40" s="38"/>
      <c r="D40" s="111"/>
      <c r="E40" s="39" t="s">
        <v>20</v>
      </c>
      <c r="F40" s="107">
        <v>185.5</v>
      </c>
      <c r="G40" s="107">
        <v>240.9</v>
      </c>
      <c r="H40" s="107">
        <v>249.6</v>
      </c>
      <c r="I40" s="107">
        <v>238.5</v>
      </c>
      <c r="J40" s="107">
        <v>224.5</v>
      </c>
    </row>
    <row r="41" spans="1:10" ht="12" customHeight="1">
      <c r="A41" s="37"/>
      <c r="B41" s="38"/>
      <c r="C41" s="38"/>
      <c r="D41" s="111"/>
      <c r="E41" s="39" t="s">
        <v>21</v>
      </c>
      <c r="F41" s="107">
        <v>207</v>
      </c>
      <c r="G41" s="107">
        <v>199.4</v>
      </c>
      <c r="H41" s="107">
        <v>201.2</v>
      </c>
      <c r="I41" s="107">
        <v>263.6</v>
      </c>
      <c r="J41" s="107">
        <v>244.8</v>
      </c>
    </row>
    <row r="42" spans="1:10" ht="12" customHeight="1">
      <c r="A42" s="37"/>
      <c r="B42" s="38"/>
      <c r="C42" s="38"/>
      <c r="D42" s="111"/>
      <c r="E42" s="39" t="s">
        <v>22</v>
      </c>
      <c r="F42" s="107">
        <v>42.8</v>
      </c>
      <c r="G42" s="107">
        <v>50.8</v>
      </c>
      <c r="H42" s="107">
        <v>65.3</v>
      </c>
      <c r="I42" s="107">
        <v>81.1</v>
      </c>
      <c r="J42" s="107">
        <v>70.6</v>
      </c>
    </row>
    <row r="43" spans="1:10" ht="12" customHeight="1">
      <c r="A43" s="37"/>
      <c r="B43" s="38"/>
      <c r="C43" s="159" t="s">
        <v>69</v>
      </c>
      <c r="D43" s="159"/>
      <c r="E43" s="160"/>
      <c r="F43" s="107">
        <v>10.2</v>
      </c>
      <c r="G43" s="107">
        <v>9.3</v>
      </c>
      <c r="H43" s="107">
        <v>7.8</v>
      </c>
      <c r="I43" s="107">
        <v>17.2</v>
      </c>
      <c r="J43" s="107">
        <v>13.6</v>
      </c>
    </row>
    <row r="44" spans="1:10" ht="12" customHeight="1">
      <c r="A44" s="37"/>
      <c r="B44" s="38"/>
      <c r="C44" s="159" t="s">
        <v>76</v>
      </c>
      <c r="D44" s="159"/>
      <c r="E44" s="160"/>
      <c r="F44" s="107">
        <v>15.2</v>
      </c>
      <c r="G44" s="107">
        <v>13.2</v>
      </c>
      <c r="H44" s="107">
        <v>18.4</v>
      </c>
      <c r="I44" s="107">
        <v>24.5</v>
      </c>
      <c r="J44" s="107">
        <v>20</v>
      </c>
    </row>
    <row r="45" spans="1:10" ht="12" customHeight="1">
      <c r="A45" s="37"/>
      <c r="B45" s="38"/>
      <c r="C45" s="38"/>
      <c r="D45" s="38"/>
      <c r="E45" s="39"/>
      <c r="F45" s="40"/>
      <c r="G45" s="41"/>
      <c r="H45" s="41"/>
      <c r="I45" s="41"/>
      <c r="J45" s="41"/>
    </row>
    <row r="46" spans="1:10" ht="12" customHeight="1">
      <c r="A46" s="37"/>
      <c r="B46" s="38"/>
      <c r="C46" s="38"/>
      <c r="D46" s="38"/>
      <c r="E46" s="39"/>
      <c r="F46" s="142" t="s">
        <v>23</v>
      </c>
      <c r="G46" s="143"/>
      <c r="H46" s="143"/>
      <c r="I46" s="143"/>
      <c r="J46" s="143"/>
    </row>
    <row r="47" spans="1:10" ht="12" customHeight="1">
      <c r="A47" s="37"/>
      <c r="B47" s="38"/>
      <c r="C47" s="38"/>
      <c r="D47" s="38"/>
      <c r="E47" s="39"/>
      <c r="F47" s="40"/>
      <c r="G47" s="41"/>
      <c r="H47" s="41"/>
      <c r="I47" s="41"/>
      <c r="J47" s="41"/>
    </row>
    <row r="48" spans="1:10" s="109" customFormat="1" ht="12" customHeight="1">
      <c r="A48" s="42"/>
      <c r="B48" s="161" t="s">
        <v>5</v>
      </c>
      <c r="C48" s="161"/>
      <c r="D48" s="161"/>
      <c r="E48" s="162"/>
      <c r="F48" s="108">
        <v>1748.9</v>
      </c>
      <c r="G48" s="108">
        <v>1931.6</v>
      </c>
      <c r="H48" s="108">
        <v>1930.8</v>
      </c>
      <c r="I48" s="108">
        <v>2535.1</v>
      </c>
      <c r="J48" s="108">
        <v>2494.6</v>
      </c>
    </row>
    <row r="49" spans="1:10" ht="12" customHeight="1">
      <c r="A49" s="37"/>
      <c r="B49" s="38"/>
      <c r="C49" s="159" t="s">
        <v>70</v>
      </c>
      <c r="D49" s="159"/>
      <c r="E49" s="160"/>
      <c r="F49" s="107">
        <v>36.4</v>
      </c>
      <c r="G49" s="107">
        <v>43.7</v>
      </c>
      <c r="H49" s="107">
        <v>43</v>
      </c>
      <c r="I49" s="107">
        <v>56.6</v>
      </c>
      <c r="J49" s="107">
        <v>61.5</v>
      </c>
    </row>
    <row r="50" spans="1:10" ht="12" customHeight="1">
      <c r="A50" s="37"/>
      <c r="B50" s="38"/>
      <c r="C50" s="159" t="s">
        <v>24</v>
      </c>
      <c r="D50" s="159"/>
      <c r="E50" s="160"/>
      <c r="F50" s="107">
        <v>71.7</v>
      </c>
      <c r="G50" s="107">
        <v>83.7</v>
      </c>
      <c r="H50" s="107">
        <v>115.5</v>
      </c>
      <c r="I50" s="107">
        <v>170.3</v>
      </c>
      <c r="J50" s="107">
        <v>152.8</v>
      </c>
    </row>
    <row r="51" spans="1:10" ht="12" customHeight="1">
      <c r="A51" s="37"/>
      <c r="B51" s="38"/>
      <c r="C51" s="159" t="s">
        <v>25</v>
      </c>
      <c r="D51" s="159"/>
      <c r="E51" s="160"/>
      <c r="F51" s="107">
        <v>71.4</v>
      </c>
      <c r="G51" s="107">
        <v>61.9</v>
      </c>
      <c r="H51" s="107">
        <v>62.3</v>
      </c>
      <c r="I51" s="107">
        <v>59.4</v>
      </c>
      <c r="J51" s="107">
        <v>44.7</v>
      </c>
    </row>
    <row r="52" spans="1:10" ht="12" customHeight="1">
      <c r="A52" s="37"/>
      <c r="B52" s="38"/>
      <c r="C52" s="159" t="s">
        <v>26</v>
      </c>
      <c r="D52" s="159"/>
      <c r="E52" s="160"/>
      <c r="F52" s="107">
        <v>118.8</v>
      </c>
      <c r="G52" s="107">
        <v>138.3</v>
      </c>
      <c r="H52" s="107">
        <v>147.7</v>
      </c>
      <c r="I52" s="107">
        <v>193.8</v>
      </c>
      <c r="J52" s="107">
        <v>187</v>
      </c>
    </row>
    <row r="53" spans="1:10" ht="12" customHeight="1">
      <c r="A53" s="37"/>
      <c r="B53" s="38"/>
      <c r="C53" s="159" t="s">
        <v>27</v>
      </c>
      <c r="D53" s="159"/>
      <c r="E53" s="160"/>
      <c r="F53" s="107">
        <v>265</v>
      </c>
      <c r="G53" s="107">
        <v>340.5</v>
      </c>
      <c r="H53" s="107">
        <v>318.2</v>
      </c>
      <c r="I53" s="107">
        <v>396.1</v>
      </c>
      <c r="J53" s="107">
        <v>384.6</v>
      </c>
    </row>
    <row r="54" spans="1:10" ht="12" customHeight="1">
      <c r="A54" s="37"/>
      <c r="B54" s="38"/>
      <c r="C54" s="159" t="s">
        <v>28</v>
      </c>
      <c r="D54" s="159"/>
      <c r="E54" s="160"/>
      <c r="F54" s="107">
        <v>120.8</v>
      </c>
      <c r="G54" s="107">
        <v>133.4</v>
      </c>
      <c r="H54" s="107">
        <v>145.2</v>
      </c>
      <c r="I54" s="107">
        <v>189</v>
      </c>
      <c r="J54" s="107">
        <v>193.5</v>
      </c>
    </row>
    <row r="55" spans="1:10" ht="12" customHeight="1">
      <c r="A55" s="37"/>
      <c r="B55" s="38"/>
      <c r="C55" s="159" t="s">
        <v>77</v>
      </c>
      <c r="D55" s="159"/>
      <c r="E55" s="160"/>
      <c r="F55" s="107">
        <v>87.4</v>
      </c>
      <c r="G55" s="107">
        <v>102.8</v>
      </c>
      <c r="H55" s="107">
        <v>103.2</v>
      </c>
      <c r="I55" s="107">
        <v>135.7</v>
      </c>
      <c r="J55" s="107">
        <v>123.2</v>
      </c>
    </row>
    <row r="56" spans="1:10" ht="12" customHeight="1">
      <c r="A56" s="37"/>
      <c r="B56" s="38"/>
      <c r="C56" s="159" t="s">
        <v>29</v>
      </c>
      <c r="D56" s="159"/>
      <c r="E56" s="160"/>
      <c r="F56" s="107">
        <v>54.9</v>
      </c>
      <c r="G56" s="107">
        <v>64.3</v>
      </c>
      <c r="H56" s="107">
        <v>70.5</v>
      </c>
      <c r="I56" s="107">
        <v>91.2</v>
      </c>
      <c r="J56" s="107">
        <v>113.8</v>
      </c>
    </row>
    <row r="57" spans="1:10" ht="12" customHeight="1">
      <c r="A57" s="37"/>
      <c r="B57" s="38"/>
      <c r="C57" s="159" t="s">
        <v>85</v>
      </c>
      <c r="D57" s="159"/>
      <c r="E57" s="160"/>
      <c r="F57" s="107">
        <v>461.2</v>
      </c>
      <c r="G57" s="107">
        <v>491.6</v>
      </c>
      <c r="H57" s="107">
        <v>310.5</v>
      </c>
      <c r="I57" s="107">
        <v>399.4</v>
      </c>
      <c r="J57" s="107">
        <v>371.6</v>
      </c>
    </row>
    <row r="58" spans="1:10" ht="12" customHeight="1">
      <c r="A58" s="37"/>
      <c r="B58" s="38"/>
      <c r="C58" s="159" t="s">
        <v>86</v>
      </c>
      <c r="D58" s="159"/>
      <c r="E58" s="160"/>
      <c r="F58" s="107">
        <v>122.9</v>
      </c>
      <c r="G58" s="107">
        <v>133.7</v>
      </c>
      <c r="H58" s="107">
        <v>103.3</v>
      </c>
      <c r="I58" s="107">
        <v>137.4</v>
      </c>
      <c r="J58" s="107">
        <v>137.3</v>
      </c>
    </row>
    <row r="59" spans="1:10" ht="12" customHeight="1">
      <c r="A59" s="37"/>
      <c r="B59" s="38"/>
      <c r="C59" s="159" t="s">
        <v>30</v>
      </c>
      <c r="D59" s="159"/>
      <c r="E59" s="160"/>
      <c r="F59" s="107">
        <v>143.6</v>
      </c>
      <c r="G59" s="107">
        <v>138.4</v>
      </c>
      <c r="H59" s="107">
        <v>153.8</v>
      </c>
      <c r="I59" s="107">
        <v>223.3</v>
      </c>
      <c r="J59" s="107">
        <v>182.7</v>
      </c>
    </row>
    <row r="60" spans="1:10" ht="12" customHeight="1">
      <c r="A60" s="37"/>
      <c r="B60" s="38"/>
      <c r="C60" s="159" t="s">
        <v>31</v>
      </c>
      <c r="D60" s="159"/>
      <c r="E60" s="160"/>
      <c r="F60" s="107">
        <v>95.1</v>
      </c>
      <c r="G60" s="107">
        <v>88.9</v>
      </c>
      <c r="H60" s="107">
        <v>101</v>
      </c>
      <c r="I60" s="107">
        <v>146.5</v>
      </c>
      <c r="J60" s="107">
        <v>157.5</v>
      </c>
    </row>
    <row r="61" spans="1:10" ht="12" customHeight="1">
      <c r="A61" s="37"/>
      <c r="B61" s="38"/>
      <c r="C61" s="159" t="s">
        <v>32</v>
      </c>
      <c r="D61" s="159"/>
      <c r="E61" s="160"/>
      <c r="F61" s="107">
        <v>31.8</v>
      </c>
      <c r="G61" s="107">
        <v>38</v>
      </c>
      <c r="H61" s="107">
        <v>38.2</v>
      </c>
      <c r="I61" s="107">
        <v>65.2</v>
      </c>
      <c r="J61" s="107">
        <v>78.6</v>
      </c>
    </row>
    <row r="62" spans="1:10" ht="12" customHeight="1">
      <c r="A62" s="37"/>
      <c r="B62" s="38"/>
      <c r="C62" s="159" t="s">
        <v>33</v>
      </c>
      <c r="D62" s="159"/>
      <c r="E62" s="160"/>
      <c r="F62" s="107">
        <v>50.5</v>
      </c>
      <c r="G62" s="107">
        <v>54.5</v>
      </c>
      <c r="H62" s="107">
        <v>49.9</v>
      </c>
      <c r="I62" s="107">
        <v>57.4</v>
      </c>
      <c r="J62" s="107">
        <v>70.6</v>
      </c>
    </row>
    <row r="63" spans="1:10" ht="12" customHeight="1">
      <c r="A63" s="37"/>
      <c r="B63" s="38"/>
      <c r="C63" s="159" t="s">
        <v>116</v>
      </c>
      <c r="D63" s="159"/>
      <c r="E63" s="160"/>
      <c r="F63" s="107">
        <v>17.4</v>
      </c>
      <c r="G63" s="107">
        <v>17.9</v>
      </c>
      <c r="H63" s="107">
        <v>168.5</v>
      </c>
      <c r="I63" s="107">
        <v>213.8</v>
      </c>
      <c r="J63" s="107">
        <v>235.2</v>
      </c>
    </row>
    <row r="64" spans="1:10" ht="12" customHeight="1">
      <c r="A64" s="37"/>
      <c r="B64" s="38"/>
      <c r="C64" s="38"/>
      <c r="D64" s="159" t="s">
        <v>117</v>
      </c>
      <c r="E64" s="165"/>
      <c r="F64" s="107">
        <v>603.3</v>
      </c>
      <c r="G64" s="107">
        <v>650.8</v>
      </c>
      <c r="H64" s="107">
        <v>445.6</v>
      </c>
      <c r="I64" s="107">
        <v>589.6</v>
      </c>
      <c r="J64" s="107">
        <v>491.2</v>
      </c>
    </row>
    <row r="65" spans="1:10" ht="12" customHeight="1">
      <c r="A65" s="37"/>
      <c r="B65" s="38"/>
      <c r="C65" s="38"/>
      <c r="D65" s="111"/>
      <c r="E65" s="39"/>
      <c r="F65" s="107"/>
      <c r="G65" s="107"/>
      <c r="H65" s="107"/>
      <c r="I65" s="107"/>
      <c r="J65" s="107"/>
    </row>
    <row r="66" spans="1:10" s="109" customFormat="1" ht="12" customHeight="1">
      <c r="A66" s="42"/>
      <c r="B66" s="161" t="s">
        <v>7</v>
      </c>
      <c r="C66" s="161"/>
      <c r="D66" s="161"/>
      <c r="E66" s="162"/>
      <c r="F66" s="108">
        <v>240</v>
      </c>
      <c r="G66" s="108">
        <v>255.52</v>
      </c>
      <c r="H66" s="108">
        <v>233</v>
      </c>
      <c r="I66" s="108">
        <v>270</v>
      </c>
      <c r="J66" s="108">
        <v>351.4</v>
      </c>
    </row>
    <row r="67" spans="1:10" ht="12" customHeight="1">
      <c r="A67" s="37"/>
      <c r="B67" s="38"/>
      <c r="C67" s="159" t="s">
        <v>89</v>
      </c>
      <c r="D67" s="159"/>
      <c r="E67" s="160"/>
      <c r="F67" s="107">
        <v>60.4</v>
      </c>
      <c r="G67" s="107">
        <v>71.2</v>
      </c>
      <c r="H67" s="107">
        <v>83.7</v>
      </c>
      <c r="I67" s="107">
        <v>109.6</v>
      </c>
      <c r="J67" s="107">
        <v>139.9</v>
      </c>
    </row>
    <row r="68" spans="1:10" ht="12" customHeight="1">
      <c r="A68" s="37"/>
      <c r="B68" s="38"/>
      <c r="C68" s="159" t="s">
        <v>34</v>
      </c>
      <c r="D68" s="159"/>
      <c r="E68" s="160"/>
      <c r="F68" s="107">
        <v>28</v>
      </c>
      <c r="G68" s="107">
        <v>25.7</v>
      </c>
      <c r="H68" s="107">
        <v>24.8</v>
      </c>
      <c r="I68" s="107">
        <v>24.2</v>
      </c>
      <c r="J68" s="107">
        <v>34.2</v>
      </c>
    </row>
    <row r="69" spans="1:10" ht="12" customHeight="1">
      <c r="A69" s="37"/>
      <c r="B69" s="38"/>
      <c r="C69" s="159" t="s">
        <v>90</v>
      </c>
      <c r="D69" s="159"/>
      <c r="E69" s="160"/>
      <c r="F69" s="107">
        <v>5.3</v>
      </c>
      <c r="G69" s="107">
        <v>22.3</v>
      </c>
      <c r="H69" s="107">
        <v>46.9</v>
      </c>
      <c r="I69" s="107">
        <v>18.5</v>
      </c>
      <c r="J69" s="107">
        <v>48</v>
      </c>
    </row>
    <row r="70" spans="1:10" ht="12" customHeight="1">
      <c r="A70" s="37"/>
      <c r="B70" s="38"/>
      <c r="C70" s="159" t="s">
        <v>118</v>
      </c>
      <c r="D70" s="159"/>
      <c r="E70" s="160"/>
      <c r="F70" s="107">
        <v>146.3</v>
      </c>
      <c r="G70" s="107">
        <v>136.32</v>
      </c>
      <c r="H70" s="107">
        <v>77.6</v>
      </c>
      <c r="I70" s="107">
        <v>117.7</v>
      </c>
      <c r="J70" s="107">
        <v>129.3</v>
      </c>
    </row>
    <row r="71" spans="1:10" ht="12" customHeight="1">
      <c r="A71" s="37"/>
      <c r="B71" s="38"/>
      <c r="C71" s="38"/>
      <c r="D71" s="38"/>
      <c r="E71" s="39"/>
      <c r="F71" s="40"/>
      <c r="G71" s="41"/>
      <c r="H71" s="41"/>
      <c r="I71" s="41"/>
      <c r="J71" s="107">
        <v>129.3</v>
      </c>
    </row>
    <row r="72" spans="1:10" ht="12" customHeight="1">
      <c r="A72" s="37"/>
      <c r="B72" s="38"/>
      <c r="C72" s="38"/>
      <c r="D72" s="38"/>
      <c r="E72" s="39"/>
      <c r="F72" s="142" t="s">
        <v>119</v>
      </c>
      <c r="G72" s="143"/>
      <c r="H72" s="143"/>
      <c r="I72" s="143"/>
      <c r="J72" s="143"/>
    </row>
    <row r="73" spans="1:10" ht="12" customHeight="1">
      <c r="A73" s="37"/>
      <c r="B73" s="38"/>
      <c r="C73" s="38"/>
      <c r="D73" s="38"/>
      <c r="E73" s="39"/>
      <c r="F73" s="40"/>
      <c r="G73" s="41"/>
      <c r="H73" s="41"/>
      <c r="I73" s="41"/>
      <c r="J73" s="41"/>
    </row>
    <row r="74" spans="1:10" s="109" customFormat="1" ht="12" customHeight="1">
      <c r="A74" s="42"/>
      <c r="B74" s="161" t="s">
        <v>6</v>
      </c>
      <c r="C74" s="161"/>
      <c r="D74" s="161"/>
      <c r="E74" s="162"/>
      <c r="F74" s="108">
        <v>5002.6</v>
      </c>
      <c r="G74" s="108">
        <v>5209.2</v>
      </c>
      <c r="H74" s="108">
        <v>5868.4</v>
      </c>
      <c r="I74" s="108">
        <v>5551.1</v>
      </c>
      <c r="J74" s="108">
        <v>5521</v>
      </c>
    </row>
    <row r="75" spans="1:10" ht="12" customHeight="1">
      <c r="A75" s="37"/>
      <c r="B75" s="38"/>
      <c r="C75" s="159" t="s">
        <v>35</v>
      </c>
      <c r="D75" s="159"/>
      <c r="E75" s="160"/>
      <c r="F75" s="107">
        <v>274.9</v>
      </c>
      <c r="G75" s="107">
        <v>259.9</v>
      </c>
      <c r="H75" s="107">
        <v>472.9</v>
      </c>
      <c r="I75" s="107">
        <v>374.9</v>
      </c>
      <c r="J75" s="107">
        <v>336.1</v>
      </c>
    </row>
    <row r="76" spans="1:10" ht="12" customHeight="1">
      <c r="A76" s="37"/>
      <c r="B76" s="38"/>
      <c r="C76" s="38"/>
      <c r="D76" s="159" t="s">
        <v>36</v>
      </c>
      <c r="E76" s="160"/>
      <c r="F76" s="107">
        <v>10.1</v>
      </c>
      <c r="G76" s="107">
        <v>11.4</v>
      </c>
      <c r="H76" s="107">
        <v>6.3</v>
      </c>
      <c r="I76" s="107">
        <v>5.9</v>
      </c>
      <c r="J76" s="107">
        <v>5.9</v>
      </c>
    </row>
    <row r="77" spans="1:10" ht="12" customHeight="1">
      <c r="A77" s="37"/>
      <c r="B77" s="38"/>
      <c r="C77" s="38"/>
      <c r="D77" s="159" t="s">
        <v>37</v>
      </c>
      <c r="E77" s="160"/>
      <c r="F77" s="107">
        <v>87.3</v>
      </c>
      <c r="G77" s="107">
        <v>51.4</v>
      </c>
      <c r="H77" s="107">
        <v>104.3</v>
      </c>
      <c r="I77" s="107">
        <v>112</v>
      </c>
      <c r="J77" s="107">
        <v>0.1</v>
      </c>
    </row>
    <row r="78" spans="1:10" ht="12" customHeight="1">
      <c r="A78" s="37"/>
      <c r="B78" s="38"/>
      <c r="C78" s="38"/>
      <c r="D78" s="159" t="s">
        <v>38</v>
      </c>
      <c r="E78" s="160"/>
      <c r="F78" s="107">
        <v>150.6</v>
      </c>
      <c r="G78" s="107">
        <v>163.5</v>
      </c>
      <c r="H78" s="107">
        <v>156.7</v>
      </c>
      <c r="I78" s="107">
        <v>208.4</v>
      </c>
      <c r="J78" s="107">
        <v>239.7</v>
      </c>
    </row>
    <row r="79" spans="1:10" ht="12" customHeight="1">
      <c r="A79" s="37"/>
      <c r="B79" s="38"/>
      <c r="C79" s="38"/>
      <c r="D79" s="159" t="s">
        <v>39</v>
      </c>
      <c r="E79" s="160"/>
      <c r="F79" s="107">
        <v>26.9</v>
      </c>
      <c r="G79" s="107">
        <v>33.6</v>
      </c>
      <c r="H79" s="107">
        <v>205.6</v>
      </c>
      <c r="I79" s="107">
        <v>48.6</v>
      </c>
      <c r="J79" s="107">
        <v>90.4</v>
      </c>
    </row>
    <row r="80" spans="1:10" ht="12" customHeight="1">
      <c r="A80" s="37"/>
      <c r="B80" s="38"/>
      <c r="C80" s="159" t="s">
        <v>120</v>
      </c>
      <c r="D80" s="159"/>
      <c r="E80" s="160"/>
      <c r="F80" s="107">
        <v>4311.7</v>
      </c>
      <c r="G80" s="107">
        <v>4440</v>
      </c>
      <c r="H80" s="107">
        <v>4912.7</v>
      </c>
      <c r="I80" s="107">
        <v>4664.9</v>
      </c>
      <c r="J80" s="107">
        <v>4665.6</v>
      </c>
    </row>
    <row r="81" spans="1:10" ht="12" customHeight="1">
      <c r="A81" s="37"/>
      <c r="B81" s="38"/>
      <c r="C81" s="38"/>
      <c r="D81" s="159" t="s">
        <v>121</v>
      </c>
      <c r="E81" s="160"/>
      <c r="F81" s="107">
        <v>10.1</v>
      </c>
      <c r="G81" s="107">
        <v>5.6</v>
      </c>
      <c r="H81" s="107">
        <v>4.4</v>
      </c>
      <c r="I81" s="107">
        <v>12.1</v>
      </c>
      <c r="J81" s="107">
        <v>8.4</v>
      </c>
    </row>
    <row r="82" spans="1:10" ht="12" customHeight="1">
      <c r="A82" s="37"/>
      <c r="B82" s="38"/>
      <c r="C82" s="38"/>
      <c r="D82" s="159" t="s">
        <v>93</v>
      </c>
      <c r="E82" s="160"/>
      <c r="F82" s="107">
        <v>0.9</v>
      </c>
      <c r="G82" s="107">
        <v>0.7</v>
      </c>
      <c r="H82" s="110" t="s">
        <v>106</v>
      </c>
      <c r="I82" s="107">
        <v>0.7</v>
      </c>
      <c r="J82" s="107">
        <v>1.1</v>
      </c>
    </row>
    <row r="83" spans="1:10" ht="12" customHeight="1">
      <c r="A83" s="37"/>
      <c r="B83" s="38"/>
      <c r="C83" s="38"/>
      <c r="D83" s="159" t="s">
        <v>94</v>
      </c>
      <c r="E83" s="160"/>
      <c r="F83" s="107">
        <v>100.9</v>
      </c>
      <c r="G83" s="107">
        <v>142</v>
      </c>
      <c r="H83" s="107">
        <v>115.8</v>
      </c>
      <c r="I83" s="107">
        <v>216</v>
      </c>
      <c r="J83" s="107">
        <v>193.9</v>
      </c>
    </row>
    <row r="84" spans="1:10" ht="12" customHeight="1">
      <c r="A84" s="37"/>
      <c r="B84" s="38"/>
      <c r="C84" s="38"/>
      <c r="D84" s="159" t="s">
        <v>95</v>
      </c>
      <c r="E84" s="160"/>
      <c r="F84" s="107">
        <v>1351.7</v>
      </c>
      <c r="G84" s="107">
        <v>1391.7</v>
      </c>
      <c r="H84" s="107">
        <v>1682.1</v>
      </c>
      <c r="I84" s="107">
        <v>1504.7</v>
      </c>
      <c r="J84" s="107">
        <v>1569.1</v>
      </c>
    </row>
    <row r="85" spans="1:10" ht="12" customHeight="1">
      <c r="A85" s="37"/>
      <c r="B85" s="38"/>
      <c r="C85" s="38"/>
      <c r="D85" s="159" t="s">
        <v>96</v>
      </c>
      <c r="E85" s="160"/>
      <c r="F85" s="107">
        <v>2748.8</v>
      </c>
      <c r="G85" s="107">
        <v>2799.1</v>
      </c>
      <c r="H85" s="107">
        <v>2976.2</v>
      </c>
      <c r="I85" s="107">
        <v>2766.3</v>
      </c>
      <c r="J85" s="107">
        <v>2721.5</v>
      </c>
    </row>
    <row r="86" spans="1:10" ht="12" customHeight="1">
      <c r="A86" s="37"/>
      <c r="B86" s="38"/>
      <c r="C86" s="38"/>
      <c r="D86" s="159" t="s">
        <v>40</v>
      </c>
      <c r="E86" s="160"/>
      <c r="F86" s="107">
        <v>99.3</v>
      </c>
      <c r="G86" s="107">
        <v>100.9</v>
      </c>
      <c r="H86" s="107">
        <v>134.2</v>
      </c>
      <c r="I86" s="107">
        <v>165.1</v>
      </c>
      <c r="J86" s="107">
        <v>171.6</v>
      </c>
    </row>
    <row r="87" spans="1:10" ht="12" customHeight="1">
      <c r="A87" s="37"/>
      <c r="B87" s="38"/>
      <c r="C87" s="159" t="s">
        <v>41</v>
      </c>
      <c r="D87" s="159"/>
      <c r="E87" s="160"/>
      <c r="F87" s="107">
        <v>132.4</v>
      </c>
      <c r="G87" s="107">
        <v>128.7</v>
      </c>
      <c r="H87" s="107">
        <v>106.5</v>
      </c>
      <c r="I87" s="107">
        <v>97.8</v>
      </c>
      <c r="J87" s="107">
        <v>119.1</v>
      </c>
    </row>
    <row r="88" spans="1:10" ht="12" customHeight="1">
      <c r="A88" s="37"/>
      <c r="B88" s="38"/>
      <c r="C88" s="159" t="s">
        <v>42</v>
      </c>
      <c r="D88" s="159"/>
      <c r="E88" s="160"/>
      <c r="F88" s="107">
        <v>283.6</v>
      </c>
      <c r="G88" s="107">
        <v>380.6</v>
      </c>
      <c r="H88" s="107">
        <v>376.3</v>
      </c>
      <c r="I88" s="107">
        <v>413.5</v>
      </c>
      <c r="J88" s="107">
        <v>400.2</v>
      </c>
    </row>
    <row r="89" spans="1:10" ht="12" customHeight="1">
      <c r="A89" s="37"/>
      <c r="B89" s="38"/>
      <c r="C89" s="38"/>
      <c r="D89" s="38"/>
      <c r="E89" s="39"/>
      <c r="F89" s="107"/>
      <c r="G89" s="107"/>
      <c r="H89" s="107"/>
      <c r="I89" s="107"/>
      <c r="J89" s="107"/>
    </row>
    <row r="90" spans="1:10" s="109" customFormat="1" ht="12" customHeight="1">
      <c r="A90" s="42"/>
      <c r="B90" s="161" t="s">
        <v>8</v>
      </c>
      <c r="C90" s="161"/>
      <c r="D90" s="161"/>
      <c r="E90" s="162"/>
      <c r="F90" s="108">
        <v>1799.3</v>
      </c>
      <c r="G90" s="108">
        <v>2161.5</v>
      </c>
      <c r="H90" s="108">
        <v>1942.3</v>
      </c>
      <c r="I90" s="108">
        <v>1866.4</v>
      </c>
      <c r="J90" s="108">
        <v>2103.8</v>
      </c>
    </row>
    <row r="91" spans="1:10" ht="12" customHeight="1">
      <c r="A91" s="37"/>
      <c r="B91" s="38"/>
      <c r="C91" s="38"/>
      <c r="D91" s="159" t="s">
        <v>122</v>
      </c>
      <c r="E91" s="160"/>
      <c r="F91" s="107">
        <v>321.9</v>
      </c>
      <c r="G91" s="107">
        <v>384.5</v>
      </c>
      <c r="H91" s="107">
        <v>383.9</v>
      </c>
      <c r="I91" s="107">
        <v>324.1</v>
      </c>
      <c r="J91" s="107">
        <v>439</v>
      </c>
    </row>
    <row r="92" spans="1:10" ht="12" customHeight="1">
      <c r="A92" s="37"/>
      <c r="B92" s="38"/>
      <c r="C92" s="38"/>
      <c r="D92" s="159" t="s">
        <v>123</v>
      </c>
      <c r="E92" s="160"/>
      <c r="F92" s="107">
        <v>1383</v>
      </c>
      <c r="G92" s="107">
        <v>1692.4</v>
      </c>
      <c r="H92" s="107">
        <v>1364.9</v>
      </c>
      <c r="I92" s="107">
        <v>1430.3</v>
      </c>
      <c r="J92" s="107">
        <v>1539.7</v>
      </c>
    </row>
    <row r="93" spans="1:10" ht="12" customHeight="1">
      <c r="A93" s="37"/>
      <c r="B93" s="38"/>
      <c r="C93" s="38"/>
      <c r="D93" s="159" t="s">
        <v>43</v>
      </c>
      <c r="E93" s="160"/>
      <c r="F93" s="107">
        <v>74.5</v>
      </c>
      <c r="G93" s="107">
        <v>67.5</v>
      </c>
      <c r="H93" s="107">
        <v>75.8</v>
      </c>
      <c r="I93" s="107">
        <v>78.1</v>
      </c>
      <c r="J93" s="107">
        <v>44.2</v>
      </c>
    </row>
    <row r="94" spans="1:10" ht="12" customHeight="1">
      <c r="A94" s="37"/>
      <c r="B94" s="38"/>
      <c r="C94" s="38"/>
      <c r="D94" s="159" t="s">
        <v>44</v>
      </c>
      <c r="E94" s="160"/>
      <c r="F94" s="107">
        <v>12.9</v>
      </c>
      <c r="G94" s="107">
        <v>12.4</v>
      </c>
      <c r="H94" s="107">
        <v>113.9</v>
      </c>
      <c r="I94" s="107">
        <v>31.1</v>
      </c>
      <c r="J94" s="107">
        <v>78.8</v>
      </c>
    </row>
    <row r="95" spans="1:10" ht="12" customHeight="1">
      <c r="A95" s="37"/>
      <c r="B95" s="38"/>
      <c r="C95" s="38"/>
      <c r="D95" s="159" t="s">
        <v>99</v>
      </c>
      <c r="E95" s="160"/>
      <c r="F95" s="107">
        <v>7</v>
      </c>
      <c r="G95" s="107">
        <v>4.7</v>
      </c>
      <c r="H95" s="107">
        <v>3.8</v>
      </c>
      <c r="I95" s="107">
        <v>2.8</v>
      </c>
      <c r="J95" s="107">
        <v>2.1</v>
      </c>
    </row>
    <row r="96" spans="1:10" ht="12" customHeight="1">
      <c r="A96" s="37"/>
      <c r="B96" s="38"/>
      <c r="C96" s="38"/>
      <c r="D96" s="38"/>
      <c r="E96" s="39"/>
      <c r="F96" s="107"/>
      <c r="G96" s="107"/>
      <c r="H96" s="107"/>
      <c r="I96" s="107"/>
      <c r="J96" s="107"/>
    </row>
    <row r="97" spans="1:10" ht="12" customHeight="1">
      <c r="A97" s="37"/>
      <c r="B97" s="38"/>
      <c r="C97" s="38"/>
      <c r="D97" s="38"/>
      <c r="E97" s="39"/>
      <c r="F97" s="142" t="s">
        <v>45</v>
      </c>
      <c r="G97" s="143"/>
      <c r="H97" s="143"/>
      <c r="I97" s="143"/>
      <c r="J97" s="143"/>
    </row>
    <row r="98" spans="1:10" ht="12" customHeight="1">
      <c r="A98" s="37"/>
      <c r="B98" s="38"/>
      <c r="C98" s="38"/>
      <c r="D98" s="38"/>
      <c r="E98" s="39"/>
      <c r="F98" s="40"/>
      <c r="G98" s="41"/>
      <c r="H98" s="41"/>
      <c r="I98" s="41"/>
      <c r="J98" s="41"/>
    </row>
    <row r="99" spans="1:10" s="109" customFormat="1" ht="12" customHeight="1">
      <c r="A99" s="42"/>
      <c r="B99" s="161" t="s">
        <v>45</v>
      </c>
      <c r="C99" s="161"/>
      <c r="D99" s="161"/>
      <c r="E99" s="162"/>
      <c r="F99" s="108">
        <v>1146.54</v>
      </c>
      <c r="G99" s="108">
        <v>1278.7</v>
      </c>
      <c r="H99" s="108">
        <v>1357.4</v>
      </c>
      <c r="I99" s="108">
        <v>1313.9</v>
      </c>
      <c r="J99" s="108">
        <v>1354.4</v>
      </c>
    </row>
    <row r="100" spans="1:10" ht="12" customHeight="1">
      <c r="A100" s="37"/>
      <c r="B100" s="38"/>
      <c r="C100" s="159" t="s">
        <v>46</v>
      </c>
      <c r="D100" s="159"/>
      <c r="E100" s="160"/>
      <c r="F100" s="107">
        <v>196.21</v>
      </c>
      <c r="G100" s="107">
        <v>223.5</v>
      </c>
      <c r="H100" s="107">
        <v>368.6</v>
      </c>
      <c r="I100" s="107">
        <v>273.6</v>
      </c>
      <c r="J100" s="107">
        <v>297.7</v>
      </c>
    </row>
    <row r="101" spans="1:10" ht="12" customHeight="1">
      <c r="A101" s="37"/>
      <c r="B101" s="38"/>
      <c r="C101" s="38"/>
      <c r="D101" s="159" t="s">
        <v>100</v>
      </c>
      <c r="E101" s="160"/>
      <c r="F101" s="107">
        <v>24.3</v>
      </c>
      <c r="G101" s="107">
        <v>41.4</v>
      </c>
      <c r="H101" s="107">
        <v>131.4</v>
      </c>
      <c r="I101" s="107">
        <v>66.6</v>
      </c>
      <c r="J101" s="107">
        <v>51.2</v>
      </c>
    </row>
    <row r="102" spans="1:10" ht="12" customHeight="1">
      <c r="A102" s="37"/>
      <c r="B102" s="38"/>
      <c r="C102" s="38"/>
      <c r="D102" s="159" t="s">
        <v>101</v>
      </c>
      <c r="E102" s="160"/>
      <c r="F102" s="107">
        <v>150.8</v>
      </c>
      <c r="G102" s="107">
        <v>165.4</v>
      </c>
      <c r="H102" s="107">
        <v>190.7</v>
      </c>
      <c r="I102" s="107">
        <v>172.5</v>
      </c>
      <c r="J102" s="107">
        <v>202.8</v>
      </c>
    </row>
    <row r="103" spans="1:10" ht="12" customHeight="1">
      <c r="A103" s="37"/>
      <c r="B103" s="38"/>
      <c r="C103" s="38"/>
      <c r="D103" s="159" t="s">
        <v>47</v>
      </c>
      <c r="E103" s="160"/>
      <c r="F103" s="107">
        <v>2.7</v>
      </c>
      <c r="G103" s="107">
        <v>0.1</v>
      </c>
      <c r="H103" s="107">
        <v>34</v>
      </c>
      <c r="I103" s="107">
        <v>14.8</v>
      </c>
      <c r="J103" s="107">
        <v>26</v>
      </c>
    </row>
    <row r="104" spans="1:10" ht="12" customHeight="1">
      <c r="A104" s="37"/>
      <c r="B104" s="38"/>
      <c r="C104" s="38"/>
      <c r="D104" s="159" t="s">
        <v>48</v>
      </c>
      <c r="E104" s="160"/>
      <c r="F104" s="107">
        <v>18.4</v>
      </c>
      <c r="G104" s="107">
        <v>16.6</v>
      </c>
      <c r="H104" s="107">
        <v>12.5</v>
      </c>
      <c r="I104" s="107">
        <v>19.7</v>
      </c>
      <c r="J104" s="107">
        <v>17.7</v>
      </c>
    </row>
    <row r="105" spans="1:10" ht="12" customHeight="1">
      <c r="A105" s="37"/>
      <c r="B105" s="38"/>
      <c r="C105" s="159" t="s">
        <v>49</v>
      </c>
      <c r="D105" s="159"/>
      <c r="E105" s="160"/>
      <c r="F105" s="107">
        <v>84.8</v>
      </c>
      <c r="G105" s="107">
        <v>92.1</v>
      </c>
      <c r="H105" s="107">
        <v>84.5</v>
      </c>
      <c r="I105" s="107">
        <v>95</v>
      </c>
      <c r="J105" s="107">
        <v>92.1</v>
      </c>
    </row>
    <row r="106" spans="1:10" ht="12" customHeight="1">
      <c r="A106" s="37"/>
      <c r="B106" s="38"/>
      <c r="C106" s="38"/>
      <c r="D106" s="159" t="s">
        <v>50</v>
      </c>
      <c r="E106" s="160"/>
      <c r="F106" s="107">
        <v>45.2</v>
      </c>
      <c r="G106" s="107">
        <v>46.3</v>
      </c>
      <c r="H106" s="107">
        <v>44</v>
      </c>
      <c r="I106" s="107">
        <v>55.3</v>
      </c>
      <c r="J106" s="107">
        <v>46.4</v>
      </c>
    </row>
    <row r="107" spans="1:10" ht="12" customHeight="1">
      <c r="A107" s="37"/>
      <c r="B107" s="38"/>
      <c r="C107" s="38"/>
      <c r="D107" s="159" t="s">
        <v>51</v>
      </c>
      <c r="E107" s="160"/>
      <c r="F107" s="107">
        <v>31.7</v>
      </c>
      <c r="G107" s="107">
        <v>32.2</v>
      </c>
      <c r="H107" s="107">
        <v>30.4</v>
      </c>
      <c r="I107" s="107">
        <v>31.4</v>
      </c>
      <c r="J107" s="107">
        <v>30.8</v>
      </c>
    </row>
    <row r="108" spans="1:10" ht="12" customHeight="1">
      <c r="A108" s="37"/>
      <c r="B108" s="38"/>
      <c r="C108" s="38"/>
      <c r="D108" s="159" t="s">
        <v>48</v>
      </c>
      <c r="E108" s="160"/>
      <c r="F108" s="107">
        <v>7.9</v>
      </c>
      <c r="G108" s="107">
        <v>13.6</v>
      </c>
      <c r="H108" s="107">
        <v>10.1</v>
      </c>
      <c r="I108" s="107">
        <v>8.3</v>
      </c>
      <c r="J108" s="107">
        <v>14.9</v>
      </c>
    </row>
    <row r="109" spans="1:10" ht="12" customHeight="1">
      <c r="A109" s="37"/>
      <c r="B109" s="38"/>
      <c r="C109" s="159" t="s">
        <v>52</v>
      </c>
      <c r="D109" s="159"/>
      <c r="E109" s="160"/>
      <c r="F109" s="107">
        <v>313.1</v>
      </c>
      <c r="G109" s="107">
        <v>345</v>
      </c>
      <c r="H109" s="107">
        <v>313.8</v>
      </c>
      <c r="I109" s="107">
        <v>353.9</v>
      </c>
      <c r="J109" s="107">
        <v>347.9</v>
      </c>
    </row>
    <row r="110" spans="1:10" ht="12" customHeight="1">
      <c r="A110" s="37"/>
      <c r="B110" s="38"/>
      <c r="C110" s="38"/>
      <c r="D110" s="159" t="s">
        <v>53</v>
      </c>
      <c r="E110" s="160"/>
      <c r="F110" s="107">
        <v>94.2</v>
      </c>
      <c r="G110" s="107">
        <v>103</v>
      </c>
      <c r="H110" s="107">
        <v>94.2</v>
      </c>
      <c r="I110" s="107">
        <v>118.5</v>
      </c>
      <c r="J110" s="107">
        <v>108.6</v>
      </c>
    </row>
    <row r="111" spans="1:10" ht="12" customHeight="1">
      <c r="A111" s="37"/>
      <c r="B111" s="38"/>
      <c r="C111" s="38"/>
      <c r="D111" s="159" t="s">
        <v>54</v>
      </c>
      <c r="E111" s="160"/>
      <c r="F111" s="107">
        <v>102.7</v>
      </c>
      <c r="G111" s="107">
        <v>113.8</v>
      </c>
      <c r="H111" s="107">
        <v>97.4</v>
      </c>
      <c r="I111" s="107">
        <v>94.1</v>
      </c>
      <c r="J111" s="107">
        <v>100.6</v>
      </c>
    </row>
    <row r="112" spans="1:10" ht="12" customHeight="1">
      <c r="A112" s="37"/>
      <c r="B112" s="38"/>
      <c r="C112" s="38"/>
      <c r="D112" s="159" t="s">
        <v>55</v>
      </c>
      <c r="E112" s="160"/>
      <c r="F112" s="107">
        <v>6.1</v>
      </c>
      <c r="G112" s="107">
        <v>6.3</v>
      </c>
      <c r="H112" s="107">
        <v>3.5</v>
      </c>
      <c r="I112" s="107">
        <v>4.6</v>
      </c>
      <c r="J112" s="107">
        <v>4</v>
      </c>
    </row>
    <row r="113" spans="1:10" ht="12" customHeight="1">
      <c r="A113" s="37"/>
      <c r="B113" s="38"/>
      <c r="C113" s="38"/>
      <c r="D113" s="159" t="s">
        <v>56</v>
      </c>
      <c r="E113" s="160"/>
      <c r="F113" s="107">
        <v>108.2</v>
      </c>
      <c r="G113" s="107">
        <v>121.3</v>
      </c>
      <c r="H113" s="107">
        <v>118.1</v>
      </c>
      <c r="I113" s="107">
        <v>136.2</v>
      </c>
      <c r="J113" s="107">
        <v>133.2</v>
      </c>
    </row>
    <row r="114" spans="1:10" ht="12" customHeight="1">
      <c r="A114" s="37"/>
      <c r="B114" s="38"/>
      <c r="C114" s="38"/>
      <c r="D114" s="159" t="s">
        <v>48</v>
      </c>
      <c r="E114" s="160"/>
      <c r="F114" s="107">
        <v>1.9</v>
      </c>
      <c r="G114" s="107">
        <v>0.6</v>
      </c>
      <c r="H114" s="107">
        <v>0.6</v>
      </c>
      <c r="I114" s="107">
        <v>0.5</v>
      </c>
      <c r="J114" s="107">
        <v>1.5</v>
      </c>
    </row>
    <row r="115" spans="1:10" ht="12" customHeight="1">
      <c r="A115" s="37"/>
      <c r="B115" s="38"/>
      <c r="C115" s="159" t="s">
        <v>57</v>
      </c>
      <c r="D115" s="159"/>
      <c r="E115" s="160"/>
      <c r="F115" s="107">
        <v>552.4</v>
      </c>
      <c r="G115" s="107">
        <v>618.1</v>
      </c>
      <c r="H115" s="107">
        <v>590.5</v>
      </c>
      <c r="I115" s="107">
        <v>591.4</v>
      </c>
      <c r="J115" s="107">
        <v>616.7</v>
      </c>
    </row>
    <row r="116" spans="1:10" ht="12" customHeight="1">
      <c r="A116" s="37"/>
      <c r="B116" s="38"/>
      <c r="C116" s="38"/>
      <c r="D116" s="159" t="s">
        <v>58</v>
      </c>
      <c r="E116" s="160"/>
      <c r="F116" s="107">
        <v>16.8</v>
      </c>
      <c r="G116" s="107">
        <v>16.9</v>
      </c>
      <c r="H116" s="110" t="s">
        <v>106</v>
      </c>
      <c r="I116" s="107">
        <v>2.2</v>
      </c>
      <c r="J116" s="107">
        <v>3.3</v>
      </c>
    </row>
    <row r="117" spans="1:10" ht="12" customHeight="1">
      <c r="A117" s="37"/>
      <c r="B117" s="38"/>
      <c r="C117" s="38"/>
      <c r="D117" s="159" t="s">
        <v>59</v>
      </c>
      <c r="E117" s="160"/>
      <c r="F117" s="107">
        <v>236.3</v>
      </c>
      <c r="G117" s="107">
        <v>285.9</v>
      </c>
      <c r="H117" s="107">
        <v>308.1</v>
      </c>
      <c r="I117" s="107">
        <v>324.4</v>
      </c>
      <c r="J117" s="107">
        <v>344.2</v>
      </c>
    </row>
    <row r="118" spans="1:10" ht="12" customHeight="1">
      <c r="A118" s="37"/>
      <c r="B118" s="38"/>
      <c r="C118" s="38"/>
      <c r="D118" s="159" t="s">
        <v>124</v>
      </c>
      <c r="E118" s="160"/>
      <c r="F118" s="107">
        <v>182.2</v>
      </c>
      <c r="G118" s="107">
        <v>193.8</v>
      </c>
      <c r="H118" s="107">
        <v>190.3</v>
      </c>
      <c r="I118" s="107">
        <v>178.9</v>
      </c>
      <c r="J118" s="107">
        <v>170.4</v>
      </c>
    </row>
    <row r="119" spans="1:10" ht="12" customHeight="1">
      <c r="A119" s="37"/>
      <c r="B119" s="38"/>
      <c r="C119" s="38"/>
      <c r="D119" s="159" t="s">
        <v>60</v>
      </c>
      <c r="E119" s="160"/>
      <c r="F119" s="107">
        <v>31.5</v>
      </c>
      <c r="G119" s="107">
        <v>20.9</v>
      </c>
      <c r="H119" s="107">
        <v>1.2</v>
      </c>
      <c r="I119" s="107">
        <v>1.2</v>
      </c>
      <c r="J119" s="107">
        <v>2.2</v>
      </c>
    </row>
    <row r="120" spans="1:10" ht="12" customHeight="1">
      <c r="A120" s="37"/>
      <c r="B120" s="38"/>
      <c r="C120" s="38"/>
      <c r="D120" s="159" t="s">
        <v>48</v>
      </c>
      <c r="E120" s="160"/>
      <c r="F120" s="107">
        <v>85.6</v>
      </c>
      <c r="G120" s="107">
        <v>100.6</v>
      </c>
      <c r="H120" s="107">
        <v>90.9</v>
      </c>
      <c r="I120" s="107">
        <v>84.7</v>
      </c>
      <c r="J120" s="107">
        <v>96.6</v>
      </c>
    </row>
    <row r="121" spans="1:10" ht="12" customHeight="1">
      <c r="A121" s="37"/>
      <c r="B121" s="38"/>
      <c r="C121" s="38"/>
      <c r="D121" s="38"/>
      <c r="E121" s="39"/>
      <c r="F121" s="40"/>
      <c r="G121" s="41"/>
      <c r="H121" s="41"/>
      <c r="I121" s="41"/>
      <c r="J121" s="41"/>
    </row>
    <row r="122" spans="1:10" ht="12" customHeight="1">
      <c r="A122" s="37"/>
      <c r="B122" s="38"/>
      <c r="C122" s="38"/>
      <c r="D122" s="38"/>
      <c r="E122" s="39"/>
      <c r="F122" s="142" t="s">
        <v>125</v>
      </c>
      <c r="G122" s="143"/>
      <c r="H122" s="143"/>
      <c r="I122" s="143"/>
      <c r="J122" s="143"/>
    </row>
    <row r="123" spans="1:10" ht="12" customHeight="1">
      <c r="A123" s="37"/>
      <c r="B123" s="38"/>
      <c r="C123" s="38"/>
      <c r="D123" s="38"/>
      <c r="E123" s="39"/>
      <c r="F123" s="40"/>
      <c r="G123" s="41"/>
      <c r="H123" s="41"/>
      <c r="I123" s="41"/>
      <c r="J123" s="41"/>
    </row>
    <row r="124" spans="1:10" s="109" customFormat="1" ht="12" customHeight="1">
      <c r="A124" s="42"/>
      <c r="B124" s="161" t="s">
        <v>126</v>
      </c>
      <c r="C124" s="161"/>
      <c r="D124" s="161"/>
      <c r="E124" s="162"/>
      <c r="F124" s="112">
        <v>3583.1</v>
      </c>
      <c r="G124" s="113">
        <v>3724.9</v>
      </c>
      <c r="H124" s="113">
        <v>3703.1</v>
      </c>
      <c r="I124" s="113">
        <v>4585.8</v>
      </c>
      <c r="J124" s="113">
        <v>4664.8</v>
      </c>
    </row>
    <row r="125" spans="1:10" ht="12" customHeight="1">
      <c r="A125" s="37"/>
      <c r="B125" s="38"/>
      <c r="C125" s="38"/>
      <c r="D125" s="159" t="s">
        <v>61</v>
      </c>
      <c r="E125" s="160"/>
      <c r="F125" s="114">
        <v>1428.3</v>
      </c>
      <c r="G125" s="115">
        <v>1442.4</v>
      </c>
      <c r="H125" s="115">
        <v>1462.2</v>
      </c>
      <c r="I125" s="115">
        <v>1841.5</v>
      </c>
      <c r="J125" s="115">
        <v>2012.3</v>
      </c>
    </row>
    <row r="126" spans="1:10" ht="12" customHeight="1">
      <c r="A126" s="37"/>
      <c r="B126" s="38"/>
      <c r="C126" s="38"/>
      <c r="D126" s="159" t="s">
        <v>103</v>
      </c>
      <c r="E126" s="160"/>
      <c r="F126" s="114">
        <v>111.8</v>
      </c>
      <c r="G126" s="115">
        <v>134.5</v>
      </c>
      <c r="H126" s="115">
        <v>126.8</v>
      </c>
      <c r="I126" s="115">
        <v>210.6</v>
      </c>
      <c r="J126" s="115">
        <v>195.5</v>
      </c>
    </row>
    <row r="127" spans="1:10" ht="12" customHeight="1">
      <c r="A127" s="37"/>
      <c r="B127" s="38"/>
      <c r="C127" s="38"/>
      <c r="D127" s="159" t="s">
        <v>85</v>
      </c>
      <c r="E127" s="160"/>
      <c r="F127" s="114">
        <v>1042.5</v>
      </c>
      <c r="G127" s="115">
        <v>1092.9</v>
      </c>
      <c r="H127" s="115">
        <v>1057.9</v>
      </c>
      <c r="I127" s="115">
        <v>1312.2</v>
      </c>
      <c r="J127" s="115">
        <v>1210</v>
      </c>
    </row>
    <row r="128" spans="1:10" ht="12" customHeight="1">
      <c r="A128" s="37"/>
      <c r="B128" s="38"/>
      <c r="C128" s="38"/>
      <c r="D128" s="159" t="s">
        <v>62</v>
      </c>
      <c r="E128" s="160"/>
      <c r="F128" s="114">
        <v>655.9</v>
      </c>
      <c r="G128" s="115">
        <v>702.5</v>
      </c>
      <c r="H128" s="115">
        <v>649.5</v>
      </c>
      <c r="I128" s="115">
        <v>813.6</v>
      </c>
      <c r="J128" s="115">
        <v>782.5</v>
      </c>
    </row>
    <row r="129" spans="1:10" ht="12" customHeight="1">
      <c r="A129" s="37"/>
      <c r="B129" s="38"/>
      <c r="C129" s="38"/>
      <c r="D129" s="159" t="s">
        <v>25</v>
      </c>
      <c r="E129" s="160"/>
      <c r="F129" s="114">
        <v>344.6</v>
      </c>
      <c r="G129" s="115">
        <v>352.6</v>
      </c>
      <c r="H129" s="115">
        <v>406.7</v>
      </c>
      <c r="I129" s="115">
        <v>407.9</v>
      </c>
      <c r="J129" s="115">
        <v>464.5</v>
      </c>
    </row>
    <row r="130" spans="1:10" s="109" customFormat="1" ht="12" customHeight="1">
      <c r="A130" s="42"/>
      <c r="B130" s="161" t="s">
        <v>127</v>
      </c>
      <c r="C130" s="161"/>
      <c r="D130" s="161"/>
      <c r="E130" s="162"/>
      <c r="F130" s="112">
        <v>33675.2</v>
      </c>
      <c r="G130" s="113">
        <v>35454.2</v>
      </c>
      <c r="H130" s="113">
        <v>39273.1</v>
      </c>
      <c r="I130" s="113">
        <v>42685.1</v>
      </c>
      <c r="J130" s="113">
        <v>45323.1</v>
      </c>
    </row>
    <row r="131" spans="1:10" ht="12" customHeight="1">
      <c r="A131" s="37"/>
      <c r="B131" s="159" t="s">
        <v>128</v>
      </c>
      <c r="C131" s="159"/>
      <c r="D131" s="159"/>
      <c r="E131" s="160"/>
      <c r="F131" s="114">
        <v>36482.4</v>
      </c>
      <c r="G131" s="115">
        <v>37881.5</v>
      </c>
      <c r="H131" s="115">
        <v>41711.8</v>
      </c>
      <c r="I131" s="115">
        <v>45817</v>
      </c>
      <c r="J131" s="115">
        <v>49133.1</v>
      </c>
    </row>
    <row r="132" spans="1:10" ht="12" customHeight="1">
      <c r="A132" s="37"/>
      <c r="B132" s="38"/>
      <c r="C132" s="38"/>
      <c r="D132" s="159" t="s">
        <v>63</v>
      </c>
      <c r="E132" s="160"/>
      <c r="F132" s="114">
        <v>19291.7</v>
      </c>
      <c r="G132" s="115">
        <v>19037</v>
      </c>
      <c r="H132" s="115">
        <v>21061.7</v>
      </c>
      <c r="I132" s="115">
        <v>21687.5</v>
      </c>
      <c r="J132" s="115">
        <v>22528.6</v>
      </c>
    </row>
    <row r="133" spans="1:10" ht="12" customHeight="1">
      <c r="A133" s="38"/>
      <c r="B133" s="38"/>
      <c r="C133" s="38"/>
      <c r="D133" s="159" t="s">
        <v>64</v>
      </c>
      <c r="E133" s="160"/>
      <c r="F133" s="114">
        <v>180.9</v>
      </c>
      <c r="G133" s="115">
        <v>158.7</v>
      </c>
      <c r="H133" s="115">
        <v>154.3</v>
      </c>
      <c r="I133" s="115">
        <v>141.1</v>
      </c>
      <c r="J133" s="115">
        <v>161.1</v>
      </c>
    </row>
    <row r="134" spans="1:10" ht="12" customHeight="1">
      <c r="A134" s="38"/>
      <c r="B134" s="38"/>
      <c r="C134" s="38"/>
      <c r="D134" s="159" t="s">
        <v>65</v>
      </c>
      <c r="E134" s="160"/>
      <c r="F134" s="114">
        <v>17009.8</v>
      </c>
      <c r="G134" s="115">
        <v>18685.8</v>
      </c>
      <c r="H134" s="115">
        <v>20495.8</v>
      </c>
      <c r="I134" s="115">
        <v>23988.4</v>
      </c>
      <c r="J134" s="115">
        <v>26443.4</v>
      </c>
    </row>
    <row r="135" spans="1:10" ht="12" customHeight="1">
      <c r="A135" s="38"/>
      <c r="B135" s="159" t="s">
        <v>66</v>
      </c>
      <c r="C135" s="159"/>
      <c r="D135" s="159"/>
      <c r="E135" s="160"/>
      <c r="F135" s="114">
        <v>2807.2</v>
      </c>
      <c r="G135" s="115">
        <v>2427.3</v>
      </c>
      <c r="H135" s="115">
        <v>2438.7</v>
      </c>
      <c r="I135" s="115">
        <v>3131.9</v>
      </c>
      <c r="J135" s="115">
        <v>3810</v>
      </c>
    </row>
    <row r="136" spans="1:10" ht="12" customHeight="1">
      <c r="A136" s="34"/>
      <c r="B136" s="34"/>
      <c r="C136" s="34"/>
      <c r="D136" s="34"/>
      <c r="E136" s="126"/>
      <c r="F136" s="116"/>
      <c r="G136" s="116"/>
      <c r="H136" s="116"/>
      <c r="I136" s="116"/>
      <c r="J136" s="116"/>
    </row>
    <row r="137" spans="2:10" ht="12" customHeight="1">
      <c r="B137" s="98"/>
      <c r="C137" s="98"/>
      <c r="D137" s="98"/>
      <c r="E137" s="98"/>
      <c r="F137" s="98"/>
      <c r="G137" s="98"/>
      <c r="H137" s="117"/>
      <c r="I137" s="117"/>
      <c r="J137" s="117"/>
    </row>
    <row r="138" spans="1:10" ht="12" customHeight="1">
      <c r="A138" s="97" t="s">
        <v>173</v>
      </c>
      <c r="B138" s="99"/>
      <c r="C138" s="99"/>
      <c r="D138" s="99"/>
      <c r="E138" s="99"/>
      <c r="F138" s="99"/>
      <c r="G138" s="99"/>
      <c r="H138" s="99"/>
      <c r="I138" s="99"/>
      <c r="J138" s="99"/>
    </row>
    <row r="139" ht="12" customHeight="1">
      <c r="A139" s="97" t="s">
        <v>200</v>
      </c>
    </row>
  </sheetData>
  <mergeCells count="114">
    <mergeCell ref="D64:E64"/>
    <mergeCell ref="F25:J25"/>
    <mergeCell ref="F46:J46"/>
    <mergeCell ref="D119:E119"/>
    <mergeCell ref="D108:E108"/>
    <mergeCell ref="C109:E109"/>
    <mergeCell ref="D110:E110"/>
    <mergeCell ref="D111:E111"/>
    <mergeCell ref="D104:E104"/>
    <mergeCell ref="C105:E105"/>
    <mergeCell ref="F122:J122"/>
    <mergeCell ref="D112:E112"/>
    <mergeCell ref="D113:E113"/>
    <mergeCell ref="D114:E114"/>
    <mergeCell ref="C115:E115"/>
    <mergeCell ref="D120:E120"/>
    <mergeCell ref="D116:E116"/>
    <mergeCell ref="D117:E117"/>
    <mergeCell ref="D118:E118"/>
    <mergeCell ref="B135:E135"/>
    <mergeCell ref="D132:E132"/>
    <mergeCell ref="D125:E125"/>
    <mergeCell ref="D126:E126"/>
    <mergeCell ref="D127:E127"/>
    <mergeCell ref="D128:E128"/>
    <mergeCell ref="D129:E129"/>
    <mergeCell ref="B130:E130"/>
    <mergeCell ref="B131:E131"/>
    <mergeCell ref="B99:E99"/>
    <mergeCell ref="D106:E106"/>
    <mergeCell ref="D107:E107"/>
    <mergeCell ref="D134:E134"/>
    <mergeCell ref="B124:E124"/>
    <mergeCell ref="C100:E100"/>
    <mergeCell ref="D101:E101"/>
    <mergeCell ref="D102:E102"/>
    <mergeCell ref="D103:E103"/>
    <mergeCell ref="B90:E90"/>
    <mergeCell ref="D91:E91"/>
    <mergeCell ref="D92:E92"/>
    <mergeCell ref="F97:J97"/>
    <mergeCell ref="D93:E93"/>
    <mergeCell ref="D94:E94"/>
    <mergeCell ref="D95:E95"/>
    <mergeCell ref="D85:E85"/>
    <mergeCell ref="D86:E86"/>
    <mergeCell ref="C87:E87"/>
    <mergeCell ref="C88:E88"/>
    <mergeCell ref="D76:E76"/>
    <mergeCell ref="D77:E77"/>
    <mergeCell ref="D78:E78"/>
    <mergeCell ref="D133:E133"/>
    <mergeCell ref="D79:E79"/>
    <mergeCell ref="C80:E80"/>
    <mergeCell ref="D81:E81"/>
    <mergeCell ref="D82:E82"/>
    <mergeCell ref="D83:E83"/>
    <mergeCell ref="D84:E84"/>
    <mergeCell ref="C68:E68"/>
    <mergeCell ref="C70:E70"/>
    <mergeCell ref="B74:E74"/>
    <mergeCell ref="C75:E75"/>
    <mergeCell ref="B66:E66"/>
    <mergeCell ref="C67:E67"/>
    <mergeCell ref="C69:E69"/>
    <mergeCell ref="F6:J6"/>
    <mergeCell ref="C60:E60"/>
    <mergeCell ref="C61:E61"/>
    <mergeCell ref="C62:E62"/>
    <mergeCell ref="C63:E63"/>
    <mergeCell ref="C56:E56"/>
    <mergeCell ref="C57:E57"/>
    <mergeCell ref="C58:E58"/>
    <mergeCell ref="C59:E59"/>
    <mergeCell ref="C52:E52"/>
    <mergeCell ref="C53:E53"/>
    <mergeCell ref="C54:E54"/>
    <mergeCell ref="C55:E55"/>
    <mergeCell ref="C44:E44"/>
    <mergeCell ref="F72:J72"/>
    <mergeCell ref="D36:E36"/>
    <mergeCell ref="C38:E38"/>
    <mergeCell ref="D37:E37"/>
    <mergeCell ref="C39:E39"/>
    <mergeCell ref="B48:E48"/>
    <mergeCell ref="C49:E49"/>
    <mergeCell ref="C50:E50"/>
    <mergeCell ref="C51:E51"/>
    <mergeCell ref="D32:E32"/>
    <mergeCell ref="D33:E33"/>
    <mergeCell ref="D34:E34"/>
    <mergeCell ref="D35:E35"/>
    <mergeCell ref="A4:E4"/>
    <mergeCell ref="D10:E10"/>
    <mergeCell ref="D11:E11"/>
    <mergeCell ref="D13:E13"/>
    <mergeCell ref="B8:E8"/>
    <mergeCell ref="C9:E9"/>
    <mergeCell ref="C12:E12"/>
    <mergeCell ref="D14:E14"/>
    <mergeCell ref="C20:E20"/>
    <mergeCell ref="C21:E21"/>
    <mergeCell ref="C22:E22"/>
    <mergeCell ref="C15:E15"/>
    <mergeCell ref="C43:E43"/>
    <mergeCell ref="C23:E23"/>
    <mergeCell ref="C16:E16"/>
    <mergeCell ref="C17:E17"/>
    <mergeCell ref="C18:E18"/>
    <mergeCell ref="C19:E19"/>
    <mergeCell ref="B27:E27"/>
    <mergeCell ref="C28:E28"/>
    <mergeCell ref="D29:E29"/>
    <mergeCell ref="D31:E31"/>
  </mergeCells>
  <printOptions/>
  <pageMargins left="0.75" right="0.75" top="1" bottom="1" header="0.512" footer="0.512"/>
  <pageSetup horizontalDpi="300" verticalDpi="300" orientation="portrait" paperSize="8" scale="96" r:id="rId1"/>
  <rowBreaks count="1" manualBreakCount="1"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0"/>
  <sheetViews>
    <sheetView workbookViewId="0" topLeftCell="A1">
      <selection activeCell="A1" sqref="A1"/>
    </sheetView>
  </sheetViews>
  <sheetFormatPr defaultColWidth="9.00390625" defaultRowHeight="12" customHeight="1"/>
  <cols>
    <col min="1" max="4" width="3.625" style="10" customWidth="1"/>
    <col min="5" max="5" width="20.625" style="10" customWidth="1"/>
    <col min="6" max="6" width="16.625" style="10" customWidth="1"/>
    <col min="7" max="10" width="16.625" style="12" customWidth="1"/>
    <col min="11" max="16384" width="9.00390625" style="10" customWidth="1"/>
  </cols>
  <sheetData>
    <row r="1" spans="1:10" s="103" customFormat="1" ht="14.25">
      <c r="A1" s="27" t="s">
        <v>183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2" customHeight="1">
      <c r="A2" s="10" t="s">
        <v>199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2" customHeight="1" thickBot="1">
      <c r="A3" s="43"/>
      <c r="B3" s="20"/>
      <c r="C3" s="20"/>
      <c r="D3" s="20"/>
      <c r="E3" s="20"/>
      <c r="F3" s="23"/>
      <c r="G3" s="20"/>
      <c r="H3" s="20"/>
      <c r="J3" s="127" t="s">
        <v>170</v>
      </c>
    </row>
    <row r="4" spans="1:10" ht="12" customHeight="1" thickTop="1">
      <c r="A4" s="156" t="s">
        <v>0</v>
      </c>
      <c r="B4" s="156"/>
      <c r="C4" s="156"/>
      <c r="D4" s="156"/>
      <c r="E4" s="157"/>
      <c r="F4" s="1" t="s">
        <v>129</v>
      </c>
      <c r="G4" s="1" t="s">
        <v>107</v>
      </c>
      <c r="H4" s="1" t="s">
        <v>167</v>
      </c>
      <c r="I4" s="1" t="s">
        <v>168</v>
      </c>
      <c r="J4" s="2" t="s">
        <v>169</v>
      </c>
    </row>
    <row r="5" spans="1:10" ht="12" customHeight="1">
      <c r="A5" s="4"/>
      <c r="B5" s="8"/>
      <c r="C5" s="8"/>
      <c r="D5" s="8"/>
      <c r="E5" s="9"/>
      <c r="F5" s="24"/>
      <c r="G5" s="13"/>
      <c r="H5" s="13"/>
      <c r="I5" s="13"/>
      <c r="J5" s="13"/>
    </row>
    <row r="6" spans="1:10" ht="12" customHeight="1">
      <c r="A6" s="4"/>
      <c r="B6" s="4"/>
      <c r="C6" s="4"/>
      <c r="D6" s="4"/>
      <c r="E6" s="5"/>
      <c r="F6" s="152" t="s">
        <v>1</v>
      </c>
      <c r="G6" s="153"/>
      <c r="H6" s="153"/>
      <c r="I6" s="153"/>
      <c r="J6" s="153"/>
    </row>
    <row r="7" spans="1:10" ht="12" customHeight="1">
      <c r="A7" s="4"/>
      <c r="B7" s="4"/>
      <c r="C7" s="4"/>
      <c r="D7" s="4"/>
      <c r="E7" s="5"/>
      <c r="F7" s="25"/>
      <c r="G7" s="14"/>
      <c r="H7" s="14"/>
      <c r="I7" s="14"/>
      <c r="J7" s="14"/>
    </row>
    <row r="8" spans="1:10" s="11" customFormat="1" ht="12" customHeight="1">
      <c r="A8" s="7">
        <v>1</v>
      </c>
      <c r="B8" s="149" t="s">
        <v>2</v>
      </c>
      <c r="C8" s="149"/>
      <c r="D8" s="149"/>
      <c r="E8" s="150"/>
      <c r="F8" s="21">
        <v>5395.4</v>
      </c>
      <c r="G8" s="15">
        <v>5685.6</v>
      </c>
      <c r="H8" s="15">
        <v>5995.3</v>
      </c>
      <c r="I8" s="15">
        <v>6362.7</v>
      </c>
      <c r="J8" s="15">
        <v>6500.7</v>
      </c>
    </row>
    <row r="9" spans="1:10" ht="12" customHeight="1">
      <c r="A9" s="3">
        <v>2</v>
      </c>
      <c r="B9" s="4"/>
      <c r="C9" s="145" t="s">
        <v>3</v>
      </c>
      <c r="D9" s="145"/>
      <c r="E9" s="146"/>
      <c r="F9" s="22">
        <v>854.3</v>
      </c>
      <c r="G9" s="14">
        <v>923</v>
      </c>
      <c r="H9" s="14">
        <v>1041.6</v>
      </c>
      <c r="I9" s="14">
        <v>727.3</v>
      </c>
      <c r="J9" s="14">
        <v>1219.6</v>
      </c>
    </row>
    <row r="10" spans="1:10" ht="12" customHeight="1">
      <c r="A10" s="3">
        <v>3</v>
      </c>
      <c r="B10" s="4"/>
      <c r="C10" s="4"/>
      <c r="D10" s="145" t="s">
        <v>4</v>
      </c>
      <c r="E10" s="146"/>
      <c r="F10" s="22">
        <v>2553.6</v>
      </c>
      <c r="G10" s="14">
        <v>2671.9</v>
      </c>
      <c r="H10" s="14">
        <v>2973.2</v>
      </c>
      <c r="I10" s="14">
        <v>2658.1</v>
      </c>
      <c r="J10" s="14">
        <v>3754.7</v>
      </c>
    </row>
    <row r="11" spans="1:10" ht="12" customHeight="1">
      <c r="A11" s="3">
        <v>4</v>
      </c>
      <c r="B11" s="4"/>
      <c r="C11" s="4"/>
      <c r="D11" s="145" t="s">
        <v>5</v>
      </c>
      <c r="E11" s="146"/>
      <c r="F11" s="22">
        <v>1699.3</v>
      </c>
      <c r="G11" s="14">
        <v>1748.9</v>
      </c>
      <c r="H11" s="14">
        <v>1931.6</v>
      </c>
      <c r="I11" s="14">
        <v>1930.8</v>
      </c>
      <c r="J11" s="14">
        <v>2535.1</v>
      </c>
    </row>
    <row r="12" spans="1:10" ht="12" customHeight="1">
      <c r="A12" s="3">
        <v>5</v>
      </c>
      <c r="B12" s="4"/>
      <c r="C12" s="145" t="s">
        <v>67</v>
      </c>
      <c r="D12" s="145"/>
      <c r="E12" s="146"/>
      <c r="F12" s="22">
        <v>4541.1</v>
      </c>
      <c r="G12" s="14">
        <v>4762.6</v>
      </c>
      <c r="H12" s="14">
        <v>4953.7</v>
      </c>
      <c r="I12" s="14">
        <v>5635.4</v>
      </c>
      <c r="J12" s="14">
        <v>5281.1</v>
      </c>
    </row>
    <row r="13" spans="1:10" ht="12" customHeight="1">
      <c r="A13" s="3">
        <v>6</v>
      </c>
      <c r="B13" s="4"/>
      <c r="C13" s="4"/>
      <c r="D13" s="145" t="s">
        <v>6</v>
      </c>
      <c r="E13" s="146"/>
      <c r="F13" s="22">
        <v>4808.9</v>
      </c>
      <c r="G13" s="14">
        <v>5002.6</v>
      </c>
      <c r="H13" s="14">
        <v>5209.2</v>
      </c>
      <c r="I13" s="14">
        <v>5868.4</v>
      </c>
      <c r="J13" s="14">
        <v>5551.1</v>
      </c>
    </row>
    <row r="14" spans="1:10" ht="12" customHeight="1">
      <c r="A14" s="3">
        <v>7</v>
      </c>
      <c r="B14" s="4"/>
      <c r="C14" s="4"/>
      <c r="D14" s="145" t="s">
        <v>7</v>
      </c>
      <c r="E14" s="146"/>
      <c r="F14" s="22">
        <v>267.8</v>
      </c>
      <c r="G14" s="14">
        <v>240</v>
      </c>
      <c r="H14" s="14">
        <v>255.5</v>
      </c>
      <c r="I14" s="14">
        <v>233</v>
      </c>
      <c r="J14" s="14">
        <v>270</v>
      </c>
    </row>
    <row r="15" spans="1:10" ht="12" customHeight="1">
      <c r="A15" s="3">
        <v>8</v>
      </c>
      <c r="B15" s="4"/>
      <c r="C15" s="145" t="s">
        <v>8</v>
      </c>
      <c r="D15" s="145"/>
      <c r="E15" s="146"/>
      <c r="F15" s="22">
        <v>1714.2</v>
      </c>
      <c r="G15" s="14">
        <v>1799.3</v>
      </c>
      <c r="H15" s="14">
        <v>2161.5</v>
      </c>
      <c r="I15" s="14">
        <v>1942.3</v>
      </c>
      <c r="J15" s="14">
        <v>1866.4</v>
      </c>
    </row>
    <row r="16" spans="1:10" ht="12" customHeight="1">
      <c r="A16" s="3">
        <v>9</v>
      </c>
      <c r="B16" s="4"/>
      <c r="C16" s="154" t="s">
        <v>113</v>
      </c>
      <c r="D16" s="145"/>
      <c r="E16" s="146"/>
      <c r="F16" s="22">
        <v>7109.6</v>
      </c>
      <c r="G16" s="14">
        <v>7484.9</v>
      </c>
      <c r="H16" s="14">
        <v>8156.8</v>
      </c>
      <c r="I16" s="14">
        <v>8305</v>
      </c>
      <c r="J16" s="14">
        <v>8367.1</v>
      </c>
    </row>
    <row r="17" spans="1:10" ht="12" customHeight="1">
      <c r="A17" s="3">
        <v>10</v>
      </c>
      <c r="B17" s="4"/>
      <c r="C17" s="145" t="s">
        <v>45</v>
      </c>
      <c r="D17" s="145"/>
      <c r="E17" s="146"/>
      <c r="F17" s="22">
        <v>1107.5</v>
      </c>
      <c r="G17" s="14">
        <v>1146.5</v>
      </c>
      <c r="H17" s="14">
        <v>1278.7</v>
      </c>
      <c r="I17" s="14">
        <v>1357.4</v>
      </c>
      <c r="J17" s="14">
        <v>1313.9</v>
      </c>
    </row>
    <row r="18" spans="1:10" ht="12" customHeight="1">
      <c r="A18" s="3">
        <v>11</v>
      </c>
      <c r="B18" s="4"/>
      <c r="C18" s="145" t="s">
        <v>9</v>
      </c>
      <c r="D18" s="145"/>
      <c r="E18" s="146"/>
      <c r="F18" s="22">
        <v>6002.1</v>
      </c>
      <c r="G18" s="14">
        <v>6338.4</v>
      </c>
      <c r="H18" s="14">
        <v>6878.1</v>
      </c>
      <c r="I18" s="14">
        <v>6947.6</v>
      </c>
      <c r="J18" s="14">
        <v>7053.2</v>
      </c>
    </row>
    <row r="19" spans="1:10" ht="12" customHeight="1">
      <c r="A19" s="3">
        <v>12</v>
      </c>
      <c r="B19" s="4"/>
      <c r="C19" s="145" t="s">
        <v>10</v>
      </c>
      <c r="D19" s="145"/>
      <c r="E19" s="146"/>
      <c r="F19" s="22">
        <v>4685.7</v>
      </c>
      <c r="G19" s="14">
        <v>4890.4</v>
      </c>
      <c r="H19" s="14">
        <v>5416.7</v>
      </c>
      <c r="I19" s="14">
        <v>5669.1</v>
      </c>
      <c r="J19" s="14">
        <v>5704.8</v>
      </c>
    </row>
    <row r="20" spans="1:10" ht="12" customHeight="1">
      <c r="A20" s="3">
        <v>13</v>
      </c>
      <c r="B20" s="4"/>
      <c r="C20" s="154" t="s">
        <v>187</v>
      </c>
      <c r="D20" s="145"/>
      <c r="E20" s="146"/>
      <c r="F20" s="22">
        <v>1316.4</v>
      </c>
      <c r="G20" s="14">
        <v>1448</v>
      </c>
      <c r="H20" s="14">
        <v>1461.4</v>
      </c>
      <c r="I20" s="14">
        <v>1278.5</v>
      </c>
      <c r="J20" s="14">
        <v>1348.4</v>
      </c>
    </row>
    <row r="21" spans="1:10" ht="12" customHeight="1">
      <c r="A21" s="3">
        <v>14</v>
      </c>
      <c r="B21" s="4"/>
      <c r="C21" s="166" t="s">
        <v>79</v>
      </c>
      <c r="D21" s="147"/>
      <c r="E21" s="148"/>
      <c r="F21" s="22">
        <v>627</v>
      </c>
      <c r="G21" s="14">
        <v>626.1</v>
      </c>
      <c r="H21" s="14">
        <v>693.6</v>
      </c>
      <c r="I21" s="14">
        <v>896.5</v>
      </c>
      <c r="J21" s="14">
        <v>375.6</v>
      </c>
    </row>
    <row r="22" spans="1:10" ht="12" customHeight="1">
      <c r="A22" s="3">
        <v>15</v>
      </c>
      <c r="B22" s="4"/>
      <c r="C22" s="145" t="s">
        <v>80</v>
      </c>
      <c r="D22" s="147"/>
      <c r="E22" s="148"/>
      <c r="F22" s="22">
        <v>169.7</v>
      </c>
      <c r="G22" s="14">
        <v>113.3</v>
      </c>
      <c r="H22" s="14">
        <v>57.7</v>
      </c>
      <c r="I22" s="14">
        <v>140.4</v>
      </c>
      <c r="J22" s="14">
        <v>36.9</v>
      </c>
    </row>
    <row r="23" spans="1:10" ht="12" customHeight="1">
      <c r="A23" s="3">
        <v>16</v>
      </c>
      <c r="B23" s="4"/>
      <c r="C23" s="154" t="s">
        <v>81</v>
      </c>
      <c r="D23" s="147"/>
      <c r="E23" s="148"/>
      <c r="F23" s="22">
        <v>1773.7</v>
      </c>
      <c r="G23" s="14">
        <v>1960.8</v>
      </c>
      <c r="H23" s="14">
        <v>2097.3</v>
      </c>
      <c r="I23" s="14">
        <v>2034.6</v>
      </c>
      <c r="J23" s="14">
        <v>1687.1</v>
      </c>
    </row>
    <row r="24" spans="1:10" ht="12" customHeight="1">
      <c r="A24" s="3"/>
      <c r="B24" s="4"/>
      <c r="C24" s="4"/>
      <c r="D24" s="4"/>
      <c r="E24" s="5"/>
      <c r="F24" s="25"/>
      <c r="G24" s="14"/>
      <c r="H24" s="14"/>
      <c r="I24" s="14"/>
      <c r="J24" s="14"/>
    </row>
    <row r="25" spans="1:10" ht="12" customHeight="1">
      <c r="A25" s="3"/>
      <c r="B25" s="4"/>
      <c r="C25" s="4"/>
      <c r="D25" s="4"/>
      <c r="E25" s="5"/>
      <c r="F25" s="152" t="s">
        <v>115</v>
      </c>
      <c r="G25" s="153"/>
      <c r="H25" s="153"/>
      <c r="I25" s="153"/>
      <c r="J25" s="153"/>
    </row>
    <row r="26" spans="1:10" ht="12" customHeight="1">
      <c r="A26" s="3"/>
      <c r="B26" s="4"/>
      <c r="C26" s="4"/>
      <c r="D26" s="4"/>
      <c r="E26" s="5"/>
      <c r="F26" s="25"/>
      <c r="G26" s="14"/>
      <c r="H26" s="14"/>
      <c r="I26" s="14"/>
      <c r="J26" s="14"/>
    </row>
    <row r="27" spans="1:10" s="11" customFormat="1" ht="12" customHeight="1">
      <c r="A27" s="7"/>
      <c r="B27" s="149" t="s">
        <v>4</v>
      </c>
      <c r="C27" s="149"/>
      <c r="D27" s="149"/>
      <c r="E27" s="150"/>
      <c r="F27" s="21">
        <v>2553.6</v>
      </c>
      <c r="G27" s="15">
        <v>2671.9</v>
      </c>
      <c r="H27" s="15">
        <v>2973.2</v>
      </c>
      <c r="I27" s="15">
        <v>2658.1</v>
      </c>
      <c r="J27" s="15">
        <v>3754.7</v>
      </c>
    </row>
    <row r="28" spans="1:10" ht="12" customHeight="1">
      <c r="A28" s="3"/>
      <c r="B28" s="4"/>
      <c r="C28" s="145" t="s">
        <v>11</v>
      </c>
      <c r="D28" s="145"/>
      <c r="E28" s="146"/>
      <c r="F28" s="22">
        <v>2125</v>
      </c>
      <c r="G28" s="14">
        <v>2149.1</v>
      </c>
      <c r="H28" s="14">
        <v>2371</v>
      </c>
      <c r="I28" s="14">
        <v>2046.4</v>
      </c>
      <c r="J28" s="14">
        <v>3040.2</v>
      </c>
    </row>
    <row r="29" spans="1:10" ht="12" customHeight="1">
      <c r="A29" s="3"/>
      <c r="B29" s="4"/>
      <c r="C29" s="4"/>
      <c r="D29" s="145" t="s">
        <v>12</v>
      </c>
      <c r="E29" s="146"/>
      <c r="F29" s="22">
        <v>905.7</v>
      </c>
      <c r="G29" s="14">
        <v>876.7</v>
      </c>
      <c r="H29" s="14">
        <v>858.6</v>
      </c>
      <c r="I29" s="14">
        <v>688</v>
      </c>
      <c r="J29" s="14">
        <v>1130.3</v>
      </c>
    </row>
    <row r="30" spans="1:10" ht="12" customHeight="1">
      <c r="A30" s="3"/>
      <c r="B30" s="4"/>
      <c r="C30" s="4"/>
      <c r="D30" s="4"/>
      <c r="E30" s="5" t="s">
        <v>13</v>
      </c>
      <c r="F30" s="22">
        <v>895.8</v>
      </c>
      <c r="G30" s="14">
        <v>865.8</v>
      </c>
      <c r="H30" s="14">
        <v>848.6</v>
      </c>
      <c r="I30" s="14">
        <v>671</v>
      </c>
      <c r="J30" s="14">
        <v>1093.8</v>
      </c>
    </row>
    <row r="31" spans="1:10" ht="12" customHeight="1">
      <c r="A31" s="3"/>
      <c r="B31" s="4"/>
      <c r="C31" s="4"/>
      <c r="D31" s="145" t="s">
        <v>14</v>
      </c>
      <c r="E31" s="146"/>
      <c r="F31" s="22">
        <v>140.2</v>
      </c>
      <c r="G31" s="14">
        <v>115.9</v>
      </c>
      <c r="H31" s="14">
        <v>137.5</v>
      </c>
      <c r="I31" s="14">
        <v>59.9</v>
      </c>
      <c r="J31" s="14">
        <v>172.1</v>
      </c>
    </row>
    <row r="32" spans="1:10" ht="12" customHeight="1">
      <c r="A32" s="3"/>
      <c r="B32" s="4"/>
      <c r="C32" s="4"/>
      <c r="D32" s="145" t="s">
        <v>130</v>
      </c>
      <c r="E32" s="146"/>
      <c r="F32" s="22">
        <v>22.2</v>
      </c>
      <c r="G32" s="14">
        <v>17.8</v>
      </c>
      <c r="H32" s="14">
        <v>13.6</v>
      </c>
      <c r="I32" s="14">
        <v>8.6</v>
      </c>
      <c r="J32" s="14">
        <v>16.2</v>
      </c>
    </row>
    <row r="33" spans="1:10" ht="12" customHeight="1">
      <c r="A33" s="3"/>
      <c r="B33" s="4"/>
      <c r="C33" s="4"/>
      <c r="D33" s="145" t="s">
        <v>84</v>
      </c>
      <c r="E33" s="146"/>
      <c r="F33" s="22">
        <v>2.4</v>
      </c>
      <c r="G33" s="14">
        <v>2.5</v>
      </c>
      <c r="H33" s="14">
        <v>2.4</v>
      </c>
      <c r="I33" s="14">
        <v>3.1</v>
      </c>
      <c r="J33" s="14">
        <v>3.7</v>
      </c>
    </row>
    <row r="34" spans="1:10" ht="12" customHeight="1">
      <c r="A34" s="3"/>
      <c r="B34" s="4"/>
      <c r="C34" s="4"/>
      <c r="D34" s="145" t="s">
        <v>15</v>
      </c>
      <c r="E34" s="146"/>
      <c r="F34" s="22">
        <v>564</v>
      </c>
      <c r="G34" s="14">
        <v>576.9</v>
      </c>
      <c r="H34" s="14">
        <v>681.8</v>
      </c>
      <c r="I34" s="14">
        <v>692</v>
      </c>
      <c r="J34" s="14">
        <v>899.3</v>
      </c>
    </row>
    <row r="35" spans="1:10" ht="12" customHeight="1">
      <c r="A35" s="3"/>
      <c r="B35" s="4"/>
      <c r="C35" s="4"/>
      <c r="D35" s="145" t="s">
        <v>16</v>
      </c>
      <c r="E35" s="146"/>
      <c r="F35" s="22">
        <v>272</v>
      </c>
      <c r="G35" s="14">
        <v>360.6</v>
      </c>
      <c r="H35" s="14">
        <v>424.9</v>
      </c>
      <c r="I35" s="14">
        <v>357.9</v>
      </c>
      <c r="J35" s="14">
        <v>473.3</v>
      </c>
    </row>
    <row r="36" spans="1:10" ht="12" customHeight="1">
      <c r="A36" s="3"/>
      <c r="B36" s="4"/>
      <c r="C36" s="4"/>
      <c r="D36" s="145" t="s">
        <v>72</v>
      </c>
      <c r="E36" s="146"/>
      <c r="F36" s="22">
        <v>35.1</v>
      </c>
      <c r="G36" s="14">
        <v>24.9</v>
      </c>
      <c r="H36" s="14">
        <v>13.2</v>
      </c>
      <c r="I36" s="14">
        <v>26.5</v>
      </c>
      <c r="J36" s="14">
        <v>55</v>
      </c>
    </row>
    <row r="37" spans="1:10" ht="12" customHeight="1">
      <c r="A37" s="3"/>
      <c r="B37" s="4"/>
      <c r="C37" s="4"/>
      <c r="D37" s="145" t="s">
        <v>17</v>
      </c>
      <c r="E37" s="146"/>
      <c r="F37" s="22">
        <v>183.4</v>
      </c>
      <c r="G37" s="14">
        <v>173.8</v>
      </c>
      <c r="H37" s="14">
        <v>239</v>
      </c>
      <c r="I37" s="14">
        <v>210.4</v>
      </c>
      <c r="J37" s="14">
        <v>290.3</v>
      </c>
    </row>
    <row r="38" spans="1:10" ht="12" customHeight="1">
      <c r="A38" s="3"/>
      <c r="B38" s="4"/>
      <c r="C38" s="145" t="s">
        <v>18</v>
      </c>
      <c r="D38" s="145"/>
      <c r="E38" s="146"/>
      <c r="F38" s="14" t="s">
        <v>142</v>
      </c>
      <c r="G38" s="14" t="s">
        <v>142</v>
      </c>
      <c r="H38" s="14" t="s">
        <v>142</v>
      </c>
      <c r="I38" s="14" t="s">
        <v>142</v>
      </c>
      <c r="J38" s="14" t="s">
        <v>142</v>
      </c>
    </row>
    <row r="39" spans="1:10" ht="12" customHeight="1">
      <c r="A39" s="3"/>
      <c r="B39" s="4"/>
      <c r="C39" s="145" t="s">
        <v>19</v>
      </c>
      <c r="D39" s="145"/>
      <c r="E39" s="146"/>
      <c r="F39" s="14">
        <v>420.2</v>
      </c>
      <c r="G39" s="14">
        <v>497.4</v>
      </c>
      <c r="H39" s="14">
        <v>579.7</v>
      </c>
      <c r="I39" s="14">
        <v>585.5</v>
      </c>
      <c r="J39" s="14">
        <v>672.8</v>
      </c>
    </row>
    <row r="40" spans="1:10" ht="12" customHeight="1">
      <c r="A40" s="3"/>
      <c r="B40" s="4"/>
      <c r="C40" s="4"/>
      <c r="D40" s="4"/>
      <c r="E40" s="5" t="s">
        <v>20</v>
      </c>
      <c r="F40" s="14">
        <v>170.9</v>
      </c>
      <c r="G40" s="14">
        <v>185.5</v>
      </c>
      <c r="H40" s="14">
        <v>240.9</v>
      </c>
      <c r="I40" s="14">
        <v>249.6</v>
      </c>
      <c r="J40" s="14">
        <v>238.5</v>
      </c>
    </row>
    <row r="41" spans="1:10" ht="12" customHeight="1">
      <c r="A41" s="3"/>
      <c r="B41" s="4"/>
      <c r="C41" s="4"/>
      <c r="D41" s="4"/>
      <c r="E41" s="5" t="s">
        <v>21</v>
      </c>
      <c r="F41" s="14">
        <v>185.4</v>
      </c>
      <c r="G41" s="14">
        <v>207</v>
      </c>
      <c r="H41" s="14">
        <v>199.4</v>
      </c>
      <c r="I41" s="14">
        <v>201.2</v>
      </c>
      <c r="J41" s="14">
        <v>240.1</v>
      </c>
    </row>
    <row r="42" spans="1:10" ht="12" customHeight="1">
      <c r="A42" s="3"/>
      <c r="B42" s="4"/>
      <c r="C42" s="4"/>
      <c r="D42" s="4"/>
      <c r="E42" s="5" t="s">
        <v>22</v>
      </c>
      <c r="F42" s="14">
        <v>30.6</v>
      </c>
      <c r="G42" s="14">
        <v>42.8</v>
      </c>
      <c r="H42" s="14">
        <v>50.8</v>
      </c>
      <c r="I42" s="14">
        <v>65.3</v>
      </c>
      <c r="J42" s="14">
        <v>81.1</v>
      </c>
    </row>
    <row r="43" spans="1:10" ht="12" customHeight="1">
      <c r="A43" s="3"/>
      <c r="B43" s="4"/>
      <c r="C43" s="145" t="s">
        <v>76</v>
      </c>
      <c r="D43" s="145"/>
      <c r="E43" s="146"/>
      <c r="F43" s="14">
        <v>8.4</v>
      </c>
      <c r="G43" s="14">
        <v>15.2</v>
      </c>
      <c r="H43" s="14">
        <v>13.2</v>
      </c>
      <c r="I43" s="14">
        <v>18.4</v>
      </c>
      <c r="J43" s="14">
        <v>24.5</v>
      </c>
    </row>
    <row r="44" spans="1:10" ht="12" customHeight="1">
      <c r="A44" s="3"/>
      <c r="B44" s="4"/>
      <c r="C44" s="4"/>
      <c r="D44" s="4"/>
      <c r="E44" s="5"/>
      <c r="F44" s="25"/>
      <c r="G44" s="14"/>
      <c r="H44" s="14"/>
      <c r="I44" s="14"/>
      <c r="J44" s="14"/>
    </row>
    <row r="45" spans="1:10" ht="12" customHeight="1">
      <c r="A45" s="3"/>
      <c r="B45" s="4"/>
      <c r="C45" s="4"/>
      <c r="D45" s="4"/>
      <c r="E45" s="5"/>
      <c r="F45" s="152" t="s">
        <v>23</v>
      </c>
      <c r="G45" s="153"/>
      <c r="H45" s="153"/>
      <c r="I45" s="153"/>
      <c r="J45" s="153"/>
    </row>
    <row r="46" spans="1:10" ht="12" customHeight="1">
      <c r="A46" s="3"/>
      <c r="B46" s="4"/>
      <c r="C46" s="4"/>
      <c r="D46" s="4"/>
      <c r="E46" s="5"/>
      <c r="F46" s="25"/>
      <c r="G46" s="14"/>
      <c r="H46" s="14"/>
      <c r="I46" s="14"/>
      <c r="J46" s="14"/>
    </row>
    <row r="47" spans="1:10" s="11" customFormat="1" ht="12" customHeight="1">
      <c r="A47" s="7"/>
      <c r="B47" s="149" t="s">
        <v>5</v>
      </c>
      <c r="C47" s="149"/>
      <c r="D47" s="149"/>
      <c r="E47" s="150"/>
      <c r="F47" s="14">
        <v>1699.3</v>
      </c>
      <c r="G47" s="15">
        <v>1748.9</v>
      </c>
      <c r="H47" s="15">
        <v>1931.6</v>
      </c>
      <c r="I47" s="15">
        <v>1930.8</v>
      </c>
      <c r="J47" s="15">
        <v>2535.1</v>
      </c>
    </row>
    <row r="48" spans="1:10" ht="12" customHeight="1">
      <c r="A48" s="3"/>
      <c r="B48" s="4"/>
      <c r="C48" s="154" t="s">
        <v>146</v>
      </c>
      <c r="D48" s="145"/>
      <c r="E48" s="146"/>
      <c r="F48" s="14">
        <v>26.5</v>
      </c>
      <c r="G48" s="14">
        <v>36.4</v>
      </c>
      <c r="H48" s="14">
        <v>43.7</v>
      </c>
      <c r="I48" s="14">
        <v>43</v>
      </c>
      <c r="J48" s="14">
        <v>56.6</v>
      </c>
    </row>
    <row r="49" spans="1:10" ht="12" customHeight="1">
      <c r="A49" s="3"/>
      <c r="B49" s="4"/>
      <c r="C49" s="145" t="s">
        <v>24</v>
      </c>
      <c r="D49" s="145"/>
      <c r="E49" s="146"/>
      <c r="F49" s="14">
        <v>73.9</v>
      </c>
      <c r="G49" s="14">
        <v>71.7</v>
      </c>
      <c r="H49" s="14">
        <v>83.7</v>
      </c>
      <c r="I49" s="14">
        <v>115.5</v>
      </c>
      <c r="J49" s="14">
        <v>170.3</v>
      </c>
    </row>
    <row r="50" spans="1:10" ht="12" customHeight="1">
      <c r="A50" s="3"/>
      <c r="B50" s="4"/>
      <c r="C50" s="145" t="s">
        <v>25</v>
      </c>
      <c r="D50" s="145"/>
      <c r="E50" s="146"/>
      <c r="F50" s="14">
        <v>45.9</v>
      </c>
      <c r="G50" s="14">
        <v>71.4</v>
      </c>
      <c r="H50" s="14">
        <v>61.9</v>
      </c>
      <c r="I50" s="14">
        <v>62.3</v>
      </c>
      <c r="J50" s="14">
        <v>59.4</v>
      </c>
    </row>
    <row r="51" spans="1:10" ht="12" customHeight="1">
      <c r="A51" s="3"/>
      <c r="B51" s="4"/>
      <c r="C51" s="145" t="s">
        <v>26</v>
      </c>
      <c r="D51" s="145"/>
      <c r="E51" s="146"/>
      <c r="F51" s="14">
        <v>123</v>
      </c>
      <c r="G51" s="14">
        <v>118.8</v>
      </c>
      <c r="H51" s="14">
        <v>138.3</v>
      </c>
      <c r="I51" s="14">
        <v>147.7</v>
      </c>
      <c r="J51" s="14">
        <v>193.8</v>
      </c>
    </row>
    <row r="52" spans="1:10" ht="12" customHeight="1">
      <c r="A52" s="3"/>
      <c r="B52" s="4"/>
      <c r="C52" s="145" t="s">
        <v>27</v>
      </c>
      <c r="D52" s="145"/>
      <c r="E52" s="146"/>
      <c r="F52" s="14">
        <v>221.4</v>
      </c>
      <c r="G52" s="14">
        <v>265</v>
      </c>
      <c r="H52" s="14">
        <v>340.5</v>
      </c>
      <c r="I52" s="14">
        <v>318.2</v>
      </c>
      <c r="J52" s="14">
        <v>396.1</v>
      </c>
    </row>
    <row r="53" spans="1:10" ht="12" customHeight="1">
      <c r="A53" s="3"/>
      <c r="B53" s="4"/>
      <c r="C53" s="145" t="s">
        <v>28</v>
      </c>
      <c r="D53" s="145"/>
      <c r="E53" s="146"/>
      <c r="F53" s="14">
        <v>120.2</v>
      </c>
      <c r="G53" s="14">
        <v>120.8</v>
      </c>
      <c r="H53" s="14">
        <v>133.4</v>
      </c>
      <c r="I53" s="14">
        <v>145.2</v>
      </c>
      <c r="J53" s="14">
        <v>189</v>
      </c>
    </row>
    <row r="54" spans="1:10" ht="12" customHeight="1">
      <c r="A54" s="3"/>
      <c r="B54" s="4"/>
      <c r="C54" s="145" t="s">
        <v>77</v>
      </c>
      <c r="D54" s="145"/>
      <c r="E54" s="146"/>
      <c r="F54" s="14">
        <v>91.2</v>
      </c>
      <c r="G54" s="14">
        <v>87.4</v>
      </c>
      <c r="H54" s="14">
        <v>102.8</v>
      </c>
      <c r="I54" s="14">
        <v>103.2</v>
      </c>
      <c r="J54" s="14">
        <v>135.7</v>
      </c>
    </row>
    <row r="55" spans="1:10" ht="12" customHeight="1">
      <c r="A55" s="3"/>
      <c r="B55" s="4"/>
      <c r="C55" s="145" t="s">
        <v>29</v>
      </c>
      <c r="D55" s="145"/>
      <c r="E55" s="146"/>
      <c r="F55" s="14">
        <v>54.4</v>
      </c>
      <c r="G55" s="14">
        <v>54.9</v>
      </c>
      <c r="H55" s="14">
        <v>64.3</v>
      </c>
      <c r="I55" s="14">
        <v>70.5</v>
      </c>
      <c r="J55" s="14">
        <v>91.2</v>
      </c>
    </row>
    <row r="56" spans="1:10" ht="12" customHeight="1">
      <c r="A56" s="3"/>
      <c r="B56" s="4"/>
      <c r="C56" s="145" t="s">
        <v>85</v>
      </c>
      <c r="D56" s="145"/>
      <c r="E56" s="146"/>
      <c r="F56" s="14">
        <v>489.3</v>
      </c>
      <c r="G56" s="14">
        <v>461.2</v>
      </c>
      <c r="H56" s="14">
        <v>491.6</v>
      </c>
      <c r="I56" s="14">
        <v>310.5</v>
      </c>
      <c r="J56" s="14">
        <v>399.4</v>
      </c>
    </row>
    <row r="57" spans="1:10" ht="12" customHeight="1">
      <c r="A57" s="3"/>
      <c r="B57" s="4"/>
      <c r="C57" s="145" t="s">
        <v>86</v>
      </c>
      <c r="D57" s="147"/>
      <c r="E57" s="148"/>
      <c r="F57" s="14">
        <v>134.4</v>
      </c>
      <c r="G57" s="14">
        <v>122.9</v>
      </c>
      <c r="H57" s="14">
        <v>133.7</v>
      </c>
      <c r="I57" s="14">
        <v>103.3</v>
      </c>
      <c r="J57" s="14">
        <v>137.4</v>
      </c>
    </row>
    <row r="58" spans="1:12" ht="12" customHeight="1">
      <c r="A58" s="3"/>
      <c r="B58" s="4"/>
      <c r="C58" s="145" t="s">
        <v>30</v>
      </c>
      <c r="D58" s="145"/>
      <c r="E58" s="146"/>
      <c r="F58" s="22">
        <v>127.7</v>
      </c>
      <c r="G58" s="14">
        <v>143.6</v>
      </c>
      <c r="H58" s="14">
        <v>138.4</v>
      </c>
      <c r="I58" s="14">
        <v>153.8</v>
      </c>
      <c r="J58" s="14">
        <v>223.3</v>
      </c>
      <c r="L58" s="6"/>
    </row>
    <row r="59" spans="1:10" ht="12" customHeight="1">
      <c r="A59" s="3"/>
      <c r="B59" s="4"/>
      <c r="C59" s="145" t="s">
        <v>31</v>
      </c>
      <c r="D59" s="145"/>
      <c r="E59" s="146"/>
      <c r="F59" s="22">
        <v>94.1</v>
      </c>
      <c r="G59" s="14">
        <v>95.1</v>
      </c>
      <c r="H59" s="14">
        <v>88.9</v>
      </c>
      <c r="I59" s="14">
        <v>101</v>
      </c>
      <c r="J59" s="14">
        <v>146.5</v>
      </c>
    </row>
    <row r="60" spans="1:10" ht="12" customHeight="1">
      <c r="A60" s="3"/>
      <c r="B60" s="4"/>
      <c r="C60" s="145" t="s">
        <v>32</v>
      </c>
      <c r="D60" s="145"/>
      <c r="E60" s="146"/>
      <c r="F60" s="22">
        <v>29.3</v>
      </c>
      <c r="G60" s="14">
        <v>31.8</v>
      </c>
      <c r="H60" s="14">
        <v>38</v>
      </c>
      <c r="I60" s="14">
        <v>38.2</v>
      </c>
      <c r="J60" s="14">
        <v>65.2</v>
      </c>
    </row>
    <row r="61" spans="1:10" ht="12" customHeight="1">
      <c r="A61" s="3"/>
      <c r="B61" s="4"/>
      <c r="C61" s="145" t="s">
        <v>33</v>
      </c>
      <c r="D61" s="145"/>
      <c r="E61" s="146"/>
      <c r="F61" s="22">
        <v>52</v>
      </c>
      <c r="G61" s="14">
        <v>50.5</v>
      </c>
      <c r="H61" s="14">
        <v>54.5</v>
      </c>
      <c r="I61" s="14">
        <v>49.9</v>
      </c>
      <c r="J61" s="14">
        <v>57.4</v>
      </c>
    </row>
    <row r="62" spans="1:10" ht="12" customHeight="1">
      <c r="A62" s="3"/>
      <c r="B62" s="4"/>
      <c r="C62" s="145" t="s">
        <v>131</v>
      </c>
      <c r="D62" s="145"/>
      <c r="E62" s="146"/>
      <c r="F62" s="22">
        <v>16</v>
      </c>
      <c r="G62" s="14">
        <v>17.4</v>
      </c>
      <c r="H62" s="14">
        <v>17.9</v>
      </c>
      <c r="I62" s="14">
        <v>168.5</v>
      </c>
      <c r="J62" s="14">
        <v>213.8</v>
      </c>
    </row>
    <row r="63" spans="1:10" ht="12" customHeight="1">
      <c r="A63" s="3"/>
      <c r="B63" s="4"/>
      <c r="C63" s="4"/>
      <c r="D63" s="145" t="s">
        <v>88</v>
      </c>
      <c r="E63" s="148"/>
      <c r="F63" s="22">
        <v>653</v>
      </c>
      <c r="G63" s="14">
        <v>603.3</v>
      </c>
      <c r="H63" s="14">
        <v>650.8</v>
      </c>
      <c r="I63" s="14">
        <v>445.6</v>
      </c>
      <c r="J63" s="14">
        <v>589.6</v>
      </c>
    </row>
    <row r="64" spans="1:10" ht="12" customHeight="1">
      <c r="A64" s="3"/>
      <c r="B64" s="4"/>
      <c r="C64" s="4"/>
      <c r="D64" s="4"/>
      <c r="E64" s="5"/>
      <c r="F64" s="22"/>
      <c r="G64" s="16"/>
      <c r="H64" s="14"/>
      <c r="I64" s="14"/>
      <c r="J64" s="14"/>
    </row>
    <row r="65" spans="1:10" s="11" customFormat="1" ht="12" customHeight="1">
      <c r="A65" s="7"/>
      <c r="B65" s="149" t="s">
        <v>7</v>
      </c>
      <c r="C65" s="149"/>
      <c r="D65" s="149"/>
      <c r="E65" s="150"/>
      <c r="F65" s="21">
        <v>267.8</v>
      </c>
      <c r="G65" s="15">
        <v>240</v>
      </c>
      <c r="H65" s="15">
        <v>255.5</v>
      </c>
      <c r="I65" s="15">
        <v>233</v>
      </c>
      <c r="J65" s="15">
        <v>270</v>
      </c>
    </row>
    <row r="66" spans="1:10" ht="12" customHeight="1">
      <c r="A66" s="3"/>
      <c r="B66" s="4"/>
      <c r="C66" s="145" t="s">
        <v>89</v>
      </c>
      <c r="D66" s="145"/>
      <c r="E66" s="146"/>
      <c r="F66" s="22">
        <v>89.7</v>
      </c>
      <c r="G66" s="14">
        <v>60.4</v>
      </c>
      <c r="H66" s="14">
        <v>71.2</v>
      </c>
      <c r="I66" s="14">
        <v>83.7</v>
      </c>
      <c r="J66" s="14">
        <v>109.6</v>
      </c>
    </row>
    <row r="67" spans="1:10" ht="12" customHeight="1">
      <c r="A67" s="3"/>
      <c r="B67" s="4"/>
      <c r="C67" s="145" t="s">
        <v>34</v>
      </c>
      <c r="D67" s="145"/>
      <c r="E67" s="146"/>
      <c r="F67" s="22">
        <v>30.8</v>
      </c>
      <c r="G67" s="14">
        <v>28</v>
      </c>
      <c r="H67" s="14">
        <v>25.7</v>
      </c>
      <c r="I67" s="14">
        <v>24.8</v>
      </c>
      <c r="J67" s="14">
        <v>24.2</v>
      </c>
    </row>
    <row r="68" spans="1:10" ht="12" customHeight="1">
      <c r="A68" s="3"/>
      <c r="B68" s="4"/>
      <c r="C68" s="145" t="s">
        <v>90</v>
      </c>
      <c r="D68" s="147"/>
      <c r="E68" s="148"/>
      <c r="F68" s="22">
        <v>11.6</v>
      </c>
      <c r="G68" s="14">
        <v>5.3</v>
      </c>
      <c r="H68" s="14">
        <v>22.3</v>
      </c>
      <c r="I68" s="14">
        <v>46.9</v>
      </c>
      <c r="J68" s="14">
        <v>18.5</v>
      </c>
    </row>
    <row r="69" spans="1:10" ht="12" customHeight="1">
      <c r="A69" s="3"/>
      <c r="B69" s="4"/>
      <c r="C69" s="145" t="s">
        <v>118</v>
      </c>
      <c r="D69" s="145"/>
      <c r="E69" s="146"/>
      <c r="F69" s="22">
        <v>135.7</v>
      </c>
      <c r="G69" s="14">
        <v>146.3</v>
      </c>
      <c r="H69" s="14">
        <v>136.3</v>
      </c>
      <c r="I69" s="14">
        <v>77.6</v>
      </c>
      <c r="J69" s="14">
        <v>117.7</v>
      </c>
    </row>
    <row r="70" spans="1:10" ht="12" customHeight="1">
      <c r="A70" s="3"/>
      <c r="B70" s="4"/>
      <c r="C70" s="4"/>
      <c r="D70" s="4"/>
      <c r="E70" s="5"/>
      <c r="F70" s="25"/>
      <c r="G70" s="14"/>
      <c r="H70" s="14"/>
      <c r="I70" s="14"/>
      <c r="J70" s="14"/>
    </row>
    <row r="71" spans="1:10" ht="12" customHeight="1">
      <c r="A71" s="3"/>
      <c r="B71" s="4"/>
      <c r="C71" s="4"/>
      <c r="D71" s="4"/>
      <c r="E71" s="5"/>
      <c r="F71" s="155" t="s">
        <v>73</v>
      </c>
      <c r="G71" s="153"/>
      <c r="H71" s="153"/>
      <c r="I71" s="153"/>
      <c r="J71" s="153"/>
    </row>
    <row r="72" spans="1:10" ht="12" customHeight="1">
      <c r="A72" s="3"/>
      <c r="B72" s="4"/>
      <c r="C72" s="4"/>
      <c r="D72" s="4"/>
      <c r="E72" s="5"/>
      <c r="F72" s="25"/>
      <c r="G72" s="14"/>
      <c r="H72" s="14"/>
      <c r="I72" s="14"/>
      <c r="J72" s="14"/>
    </row>
    <row r="73" spans="1:10" s="11" customFormat="1" ht="12" customHeight="1">
      <c r="A73" s="7"/>
      <c r="B73" s="149" t="s">
        <v>6</v>
      </c>
      <c r="C73" s="149"/>
      <c r="D73" s="149"/>
      <c r="E73" s="150"/>
      <c r="F73" s="21">
        <v>4808.9</v>
      </c>
      <c r="G73" s="15">
        <v>5002.6</v>
      </c>
      <c r="H73" s="15">
        <v>5209.2</v>
      </c>
      <c r="I73" s="15">
        <v>5868.4</v>
      </c>
      <c r="J73" s="15">
        <v>5551.1</v>
      </c>
    </row>
    <row r="74" spans="1:10" ht="12" customHeight="1">
      <c r="A74" s="3"/>
      <c r="B74" s="4"/>
      <c r="C74" s="145" t="s">
        <v>35</v>
      </c>
      <c r="D74" s="145"/>
      <c r="E74" s="146"/>
      <c r="F74" s="22">
        <v>279.3</v>
      </c>
      <c r="G74" s="14">
        <v>274.9</v>
      </c>
      <c r="H74" s="14">
        <v>259.9</v>
      </c>
      <c r="I74" s="14">
        <v>472.9</v>
      </c>
      <c r="J74" s="14">
        <v>374.9</v>
      </c>
    </row>
    <row r="75" spans="1:10" ht="12" customHeight="1">
      <c r="A75" s="3"/>
      <c r="B75" s="4"/>
      <c r="C75" s="4"/>
      <c r="D75" s="145" t="s">
        <v>36</v>
      </c>
      <c r="E75" s="146"/>
      <c r="F75" s="22">
        <v>14.1</v>
      </c>
      <c r="G75" s="14">
        <v>10.1</v>
      </c>
      <c r="H75" s="14">
        <v>11.4</v>
      </c>
      <c r="I75" s="14">
        <v>6.3</v>
      </c>
      <c r="J75" s="14">
        <v>5.9</v>
      </c>
    </row>
    <row r="76" spans="1:10" ht="12" customHeight="1">
      <c r="A76" s="3"/>
      <c r="B76" s="4"/>
      <c r="C76" s="4"/>
      <c r="D76" s="145" t="s">
        <v>37</v>
      </c>
      <c r="E76" s="146"/>
      <c r="F76" s="22">
        <v>78.4</v>
      </c>
      <c r="G76" s="14">
        <v>87.3</v>
      </c>
      <c r="H76" s="14">
        <v>51.4</v>
      </c>
      <c r="I76" s="14">
        <v>104.3</v>
      </c>
      <c r="J76" s="14">
        <v>112</v>
      </c>
    </row>
    <row r="77" spans="1:10" ht="12" customHeight="1">
      <c r="A77" s="3"/>
      <c r="B77" s="4"/>
      <c r="C77" s="4"/>
      <c r="D77" s="145" t="s">
        <v>38</v>
      </c>
      <c r="E77" s="146"/>
      <c r="F77" s="22">
        <v>151.2</v>
      </c>
      <c r="G77" s="14">
        <v>150.6</v>
      </c>
      <c r="H77" s="14">
        <v>163.5</v>
      </c>
      <c r="I77" s="14">
        <v>156.7</v>
      </c>
      <c r="J77" s="14">
        <v>208.4</v>
      </c>
    </row>
    <row r="78" spans="1:10" ht="12" customHeight="1">
      <c r="A78" s="3"/>
      <c r="B78" s="4"/>
      <c r="C78" s="4"/>
      <c r="D78" s="145" t="s">
        <v>39</v>
      </c>
      <c r="E78" s="146"/>
      <c r="F78" s="22">
        <v>35.6</v>
      </c>
      <c r="G78" s="14">
        <v>26.9</v>
      </c>
      <c r="H78" s="14">
        <v>33.6</v>
      </c>
      <c r="I78" s="14">
        <v>205.6</v>
      </c>
      <c r="J78" s="14">
        <v>48.6</v>
      </c>
    </row>
    <row r="79" spans="1:10" ht="12" customHeight="1">
      <c r="A79" s="3"/>
      <c r="B79" s="4"/>
      <c r="C79" s="145" t="s">
        <v>132</v>
      </c>
      <c r="D79" s="145"/>
      <c r="E79" s="146"/>
      <c r="F79" s="22">
        <v>4161.9</v>
      </c>
      <c r="G79" s="14">
        <v>4311.7</v>
      </c>
      <c r="H79" s="14">
        <v>4440</v>
      </c>
      <c r="I79" s="14">
        <v>4912.7</v>
      </c>
      <c r="J79" s="14">
        <v>4664.9</v>
      </c>
    </row>
    <row r="80" spans="1:12" ht="12" customHeight="1">
      <c r="A80" s="3"/>
      <c r="B80" s="4"/>
      <c r="C80" s="4"/>
      <c r="D80" s="145" t="s">
        <v>121</v>
      </c>
      <c r="E80" s="146"/>
      <c r="F80" s="22">
        <v>12.7</v>
      </c>
      <c r="G80" s="14">
        <v>10.1</v>
      </c>
      <c r="H80" s="14">
        <v>5.6</v>
      </c>
      <c r="I80" s="14">
        <v>4.4</v>
      </c>
      <c r="J80" s="14">
        <v>12.1</v>
      </c>
      <c r="L80" s="6"/>
    </row>
    <row r="81" spans="1:10" ht="12" customHeight="1">
      <c r="A81" s="3"/>
      <c r="B81" s="4"/>
      <c r="C81" s="4"/>
      <c r="D81" s="145" t="s">
        <v>133</v>
      </c>
      <c r="E81" s="146"/>
      <c r="F81" s="22">
        <v>0.4</v>
      </c>
      <c r="G81" s="14">
        <v>0.9</v>
      </c>
      <c r="H81" s="14">
        <v>0.7</v>
      </c>
      <c r="I81" s="14" t="s">
        <v>163</v>
      </c>
      <c r="J81" s="14">
        <v>0.7</v>
      </c>
    </row>
    <row r="82" spans="1:10" ht="12" customHeight="1">
      <c r="A82" s="3"/>
      <c r="B82" s="4"/>
      <c r="C82" s="4"/>
      <c r="D82" s="145" t="s">
        <v>94</v>
      </c>
      <c r="E82" s="146"/>
      <c r="F82" s="22">
        <v>81.7</v>
      </c>
      <c r="G82" s="14">
        <v>100.9</v>
      </c>
      <c r="H82" s="14">
        <v>142</v>
      </c>
      <c r="I82" s="14">
        <v>115.8</v>
      </c>
      <c r="J82" s="14">
        <v>216</v>
      </c>
    </row>
    <row r="83" spans="1:10" ht="12" customHeight="1">
      <c r="A83" s="3"/>
      <c r="B83" s="4"/>
      <c r="C83" s="4"/>
      <c r="D83" s="145" t="s">
        <v>95</v>
      </c>
      <c r="E83" s="148"/>
      <c r="F83" s="22">
        <v>1337.4</v>
      </c>
      <c r="G83" s="14">
        <v>1351.7</v>
      </c>
      <c r="H83" s="14">
        <v>1391.7</v>
      </c>
      <c r="I83" s="14">
        <v>1682.1</v>
      </c>
      <c r="J83" s="14">
        <v>1504.7</v>
      </c>
    </row>
    <row r="84" spans="1:10" ht="12" customHeight="1">
      <c r="A84" s="3"/>
      <c r="B84" s="4"/>
      <c r="C84" s="4"/>
      <c r="D84" s="145" t="s">
        <v>134</v>
      </c>
      <c r="E84" s="148"/>
      <c r="F84" s="22">
        <v>2647.7</v>
      </c>
      <c r="G84" s="14">
        <v>2748.8</v>
      </c>
      <c r="H84" s="14">
        <v>2799.1</v>
      </c>
      <c r="I84" s="14">
        <v>2976.2</v>
      </c>
      <c r="J84" s="14">
        <v>2766.3</v>
      </c>
    </row>
    <row r="85" spans="1:10" ht="12" customHeight="1">
      <c r="A85" s="3"/>
      <c r="B85" s="4"/>
      <c r="C85" s="4"/>
      <c r="D85" s="145" t="s">
        <v>135</v>
      </c>
      <c r="E85" s="148"/>
      <c r="F85" s="22">
        <v>82</v>
      </c>
      <c r="G85" s="14">
        <v>99.3</v>
      </c>
      <c r="H85" s="14">
        <v>100.9</v>
      </c>
      <c r="I85" s="14">
        <v>134.2</v>
      </c>
      <c r="J85" s="14">
        <v>165.1</v>
      </c>
    </row>
    <row r="86" spans="1:10" ht="12" customHeight="1">
      <c r="A86" s="3"/>
      <c r="B86" s="4"/>
      <c r="C86" s="145" t="s">
        <v>41</v>
      </c>
      <c r="D86" s="147"/>
      <c r="E86" s="148"/>
      <c r="F86" s="22">
        <v>85.1</v>
      </c>
      <c r="G86" s="14">
        <v>132.4</v>
      </c>
      <c r="H86" s="14">
        <v>128.7</v>
      </c>
      <c r="I86" s="14">
        <v>106.5</v>
      </c>
      <c r="J86" s="14">
        <v>97.8</v>
      </c>
    </row>
    <row r="87" spans="1:10" ht="12" customHeight="1">
      <c r="A87" s="3"/>
      <c r="B87" s="4"/>
      <c r="C87" s="145" t="s">
        <v>42</v>
      </c>
      <c r="D87" s="147"/>
      <c r="E87" s="148"/>
      <c r="F87" s="22">
        <v>282.6</v>
      </c>
      <c r="G87" s="14">
        <v>283.6</v>
      </c>
      <c r="H87" s="14">
        <v>380.6</v>
      </c>
      <c r="I87" s="14">
        <v>376.3</v>
      </c>
      <c r="J87" s="14">
        <v>413.5</v>
      </c>
    </row>
    <row r="88" spans="1:10" s="11" customFormat="1" ht="12" customHeight="1">
      <c r="A88" s="7"/>
      <c r="B88" s="149"/>
      <c r="C88" s="149"/>
      <c r="D88" s="149"/>
      <c r="E88" s="150"/>
      <c r="F88" s="21"/>
      <c r="G88" s="15"/>
      <c r="H88" s="15"/>
      <c r="I88" s="15"/>
      <c r="J88" s="15"/>
    </row>
    <row r="89" spans="1:10" s="11" customFormat="1" ht="12" customHeight="1">
      <c r="A89" s="7"/>
      <c r="B89" s="149" t="s">
        <v>8</v>
      </c>
      <c r="C89" s="149"/>
      <c r="D89" s="149"/>
      <c r="E89" s="150"/>
      <c r="F89" s="21">
        <v>1714.2</v>
      </c>
      <c r="G89" s="15">
        <v>1799.3</v>
      </c>
      <c r="H89" s="15">
        <v>2161.5</v>
      </c>
      <c r="I89" s="15">
        <v>1942.3</v>
      </c>
      <c r="J89" s="15">
        <v>1866.4</v>
      </c>
    </row>
    <row r="90" spans="1:10" ht="12" customHeight="1">
      <c r="A90" s="3"/>
      <c r="B90" s="4"/>
      <c r="C90" s="4"/>
      <c r="D90" s="145" t="s">
        <v>136</v>
      </c>
      <c r="E90" s="146"/>
      <c r="F90" s="22">
        <v>358.7</v>
      </c>
      <c r="G90" s="14">
        <v>321.9</v>
      </c>
      <c r="H90" s="14">
        <v>384.5</v>
      </c>
      <c r="I90" s="14">
        <v>383.9</v>
      </c>
      <c r="J90" s="14">
        <v>324.1</v>
      </c>
    </row>
    <row r="91" spans="1:10" ht="12" customHeight="1">
      <c r="A91" s="3"/>
      <c r="B91" s="4"/>
      <c r="C91" s="4"/>
      <c r="D91" s="145" t="s">
        <v>137</v>
      </c>
      <c r="E91" s="146"/>
      <c r="F91" s="22">
        <v>1273.3</v>
      </c>
      <c r="G91" s="14">
        <v>1383</v>
      </c>
      <c r="H91" s="14">
        <v>1692.4</v>
      </c>
      <c r="I91" s="14">
        <v>1364.9</v>
      </c>
      <c r="J91" s="14">
        <v>1430.3</v>
      </c>
    </row>
    <row r="92" spans="1:10" ht="12" customHeight="1">
      <c r="A92" s="3"/>
      <c r="B92" s="4"/>
      <c r="C92" s="4"/>
      <c r="D92" s="145" t="s">
        <v>43</v>
      </c>
      <c r="E92" s="167"/>
      <c r="F92" s="22">
        <v>67.5</v>
      </c>
      <c r="G92" s="14">
        <v>74.5</v>
      </c>
      <c r="H92" s="14">
        <v>67.5</v>
      </c>
      <c r="I92" s="14">
        <v>75.8</v>
      </c>
      <c r="J92" s="14">
        <v>78.1</v>
      </c>
    </row>
    <row r="93" spans="1:10" ht="12" customHeight="1">
      <c r="A93" s="3"/>
      <c r="B93" s="4"/>
      <c r="C93" s="4"/>
      <c r="D93" s="145" t="s">
        <v>44</v>
      </c>
      <c r="E93" s="146"/>
      <c r="F93" s="22">
        <v>13.3</v>
      </c>
      <c r="G93" s="14">
        <v>12.9</v>
      </c>
      <c r="H93" s="14">
        <v>12.4</v>
      </c>
      <c r="I93" s="14">
        <v>113.9</v>
      </c>
      <c r="J93" s="14">
        <v>31.1</v>
      </c>
    </row>
    <row r="94" spans="1:10" ht="12" customHeight="1">
      <c r="A94" s="3"/>
      <c r="B94" s="4"/>
      <c r="C94" s="4"/>
      <c r="D94" s="145" t="s">
        <v>99</v>
      </c>
      <c r="E94" s="146"/>
      <c r="F94" s="22">
        <v>1.4</v>
      </c>
      <c r="G94" s="14">
        <v>7</v>
      </c>
      <c r="H94" s="14">
        <v>4.7</v>
      </c>
      <c r="I94" s="14">
        <v>3.8</v>
      </c>
      <c r="J94" s="14">
        <v>2.8</v>
      </c>
    </row>
    <row r="95" spans="1:10" ht="12" customHeight="1">
      <c r="A95" s="3"/>
      <c r="B95" s="4"/>
      <c r="C95" s="4"/>
      <c r="F95" s="25"/>
      <c r="G95" s="14"/>
      <c r="H95" s="14"/>
      <c r="I95" s="14"/>
      <c r="J95" s="14"/>
    </row>
    <row r="96" spans="1:10" ht="12" customHeight="1">
      <c r="A96" s="3"/>
      <c r="B96" s="4"/>
      <c r="C96" s="4"/>
      <c r="D96" s="4"/>
      <c r="E96" s="5"/>
      <c r="F96" s="152" t="s">
        <v>45</v>
      </c>
      <c r="G96" s="153"/>
      <c r="H96" s="153"/>
      <c r="I96" s="153"/>
      <c r="J96" s="153"/>
    </row>
    <row r="97" spans="1:10" ht="12" customHeight="1">
      <c r="A97" s="3"/>
      <c r="B97" s="4"/>
      <c r="C97" s="4"/>
      <c r="D97" s="4"/>
      <c r="E97" s="5"/>
      <c r="F97" s="25"/>
      <c r="G97" s="14"/>
      <c r="H97" s="14"/>
      <c r="I97" s="14"/>
      <c r="J97" s="14"/>
    </row>
    <row r="98" spans="1:10" s="11" customFormat="1" ht="12" customHeight="1">
      <c r="A98" s="7"/>
      <c r="B98" s="149" t="s">
        <v>45</v>
      </c>
      <c r="C98" s="149"/>
      <c r="D98" s="149"/>
      <c r="E98" s="150"/>
      <c r="F98" s="21">
        <v>1107.5</v>
      </c>
      <c r="G98" s="15">
        <v>1146.5</v>
      </c>
      <c r="H98" s="15">
        <v>1278.7</v>
      </c>
      <c r="I98" s="15">
        <v>1357.4</v>
      </c>
      <c r="J98" s="15">
        <v>1313.9</v>
      </c>
    </row>
    <row r="99" spans="1:10" ht="12" customHeight="1">
      <c r="A99" s="3"/>
      <c r="B99" s="4"/>
      <c r="C99" s="145" t="s">
        <v>46</v>
      </c>
      <c r="D99" s="145"/>
      <c r="E99" s="146"/>
      <c r="F99" s="22">
        <v>221.9</v>
      </c>
      <c r="G99" s="14">
        <v>196.2</v>
      </c>
      <c r="H99" s="14">
        <v>223.5</v>
      </c>
      <c r="I99" s="14">
        <v>368.6</v>
      </c>
      <c r="J99" s="14">
        <v>273.6</v>
      </c>
    </row>
    <row r="100" spans="1:10" ht="12" customHeight="1">
      <c r="A100" s="3"/>
      <c r="B100" s="4"/>
      <c r="C100" s="4"/>
      <c r="D100" s="145" t="s">
        <v>100</v>
      </c>
      <c r="E100" s="146"/>
      <c r="F100" s="22">
        <v>48.7</v>
      </c>
      <c r="G100" s="14">
        <v>24.3</v>
      </c>
      <c r="H100" s="14">
        <v>41.4</v>
      </c>
      <c r="I100" s="14">
        <v>131.4</v>
      </c>
      <c r="J100" s="14">
        <v>66.6</v>
      </c>
    </row>
    <row r="101" spans="1:10" ht="12" customHeight="1">
      <c r="A101" s="3"/>
      <c r="B101" s="4"/>
      <c r="C101" s="4"/>
      <c r="D101" s="145" t="s">
        <v>101</v>
      </c>
      <c r="E101" s="148"/>
      <c r="F101" s="22">
        <v>155.3</v>
      </c>
      <c r="G101" s="14">
        <v>150.8</v>
      </c>
      <c r="H101" s="14">
        <v>165.4</v>
      </c>
      <c r="I101" s="14">
        <v>190.7</v>
      </c>
      <c r="J101" s="14">
        <v>172.5</v>
      </c>
    </row>
    <row r="102" spans="1:10" ht="12" customHeight="1">
      <c r="A102" s="3"/>
      <c r="B102" s="4"/>
      <c r="C102" s="4"/>
      <c r="D102" s="145" t="s">
        <v>47</v>
      </c>
      <c r="E102" s="146"/>
      <c r="F102" s="22">
        <v>0.7</v>
      </c>
      <c r="G102" s="14">
        <v>2.7</v>
      </c>
      <c r="H102" s="14">
        <v>0.1</v>
      </c>
      <c r="I102" s="14">
        <v>34</v>
      </c>
      <c r="J102" s="14">
        <v>14.8</v>
      </c>
    </row>
    <row r="103" spans="1:10" ht="12" customHeight="1">
      <c r="A103" s="3"/>
      <c r="B103" s="4"/>
      <c r="C103" s="4"/>
      <c r="D103" s="145" t="s">
        <v>48</v>
      </c>
      <c r="E103" s="146"/>
      <c r="F103" s="22">
        <v>17.2</v>
      </c>
      <c r="G103" s="14">
        <v>18.4</v>
      </c>
      <c r="H103" s="14">
        <v>16.6</v>
      </c>
      <c r="I103" s="14">
        <v>12.5</v>
      </c>
      <c r="J103" s="14">
        <v>19.7</v>
      </c>
    </row>
    <row r="104" spans="1:10" ht="12" customHeight="1">
      <c r="A104" s="3"/>
      <c r="B104" s="4"/>
      <c r="C104" s="145" t="s">
        <v>49</v>
      </c>
      <c r="D104" s="145"/>
      <c r="E104" s="146"/>
      <c r="F104" s="22">
        <v>81.1</v>
      </c>
      <c r="G104" s="14">
        <v>84.8</v>
      </c>
      <c r="H104" s="14">
        <v>92.1</v>
      </c>
      <c r="I104" s="14">
        <v>84.5</v>
      </c>
      <c r="J104" s="14">
        <v>95</v>
      </c>
    </row>
    <row r="105" spans="1:10" ht="12" customHeight="1">
      <c r="A105" s="3"/>
      <c r="B105" s="4"/>
      <c r="C105" s="4"/>
      <c r="D105" s="145" t="s">
        <v>50</v>
      </c>
      <c r="E105" s="146"/>
      <c r="F105" s="22">
        <v>44.6</v>
      </c>
      <c r="G105" s="14">
        <v>45.2</v>
      </c>
      <c r="H105" s="14">
        <v>46.3</v>
      </c>
      <c r="I105" s="14">
        <v>44</v>
      </c>
      <c r="J105" s="14">
        <v>55.3</v>
      </c>
    </row>
    <row r="106" spans="1:10" ht="12" customHeight="1">
      <c r="A106" s="3"/>
      <c r="B106" s="4"/>
      <c r="C106" s="4"/>
      <c r="D106" s="145" t="s">
        <v>51</v>
      </c>
      <c r="E106" s="146"/>
      <c r="F106" s="22">
        <v>28.8</v>
      </c>
      <c r="G106" s="14">
        <v>31.7</v>
      </c>
      <c r="H106" s="14">
        <v>32.2</v>
      </c>
      <c r="I106" s="14">
        <v>30.4</v>
      </c>
      <c r="J106" s="14">
        <v>31.4</v>
      </c>
    </row>
    <row r="107" spans="1:10" ht="12" customHeight="1">
      <c r="A107" s="3"/>
      <c r="B107" s="4"/>
      <c r="C107" s="4"/>
      <c r="D107" s="145" t="s">
        <v>48</v>
      </c>
      <c r="E107" s="146"/>
      <c r="F107" s="22">
        <v>7.7</v>
      </c>
      <c r="G107" s="14">
        <v>7.9</v>
      </c>
      <c r="H107" s="14">
        <v>13.6</v>
      </c>
      <c r="I107" s="14">
        <v>10.1</v>
      </c>
      <c r="J107" s="14">
        <v>8.3</v>
      </c>
    </row>
    <row r="108" spans="1:10" ht="12" customHeight="1">
      <c r="A108" s="3"/>
      <c r="B108" s="4"/>
      <c r="C108" s="145" t="s">
        <v>52</v>
      </c>
      <c r="D108" s="145"/>
      <c r="E108" s="146"/>
      <c r="F108" s="22">
        <v>281.1</v>
      </c>
      <c r="G108" s="14">
        <v>313.1</v>
      </c>
      <c r="H108" s="14">
        <v>345</v>
      </c>
      <c r="I108" s="14">
        <v>313.8</v>
      </c>
      <c r="J108" s="14">
        <v>353.9</v>
      </c>
    </row>
    <row r="109" spans="1:10" ht="12" customHeight="1">
      <c r="A109" s="3"/>
      <c r="B109" s="4"/>
      <c r="C109" s="4"/>
      <c r="D109" s="145" t="s">
        <v>53</v>
      </c>
      <c r="E109" s="146"/>
      <c r="F109" s="22">
        <v>92.3</v>
      </c>
      <c r="G109" s="14">
        <v>94.2</v>
      </c>
      <c r="H109" s="14">
        <v>103</v>
      </c>
      <c r="I109" s="14">
        <v>94.2</v>
      </c>
      <c r="J109" s="14">
        <v>118.5</v>
      </c>
    </row>
    <row r="110" spans="1:10" ht="12" customHeight="1">
      <c r="A110" s="3"/>
      <c r="B110" s="4"/>
      <c r="C110" s="4"/>
      <c r="D110" s="145" t="s">
        <v>54</v>
      </c>
      <c r="E110" s="146"/>
      <c r="F110" s="22">
        <v>95.1</v>
      </c>
      <c r="G110" s="14">
        <v>102.7</v>
      </c>
      <c r="H110" s="14">
        <v>113.8</v>
      </c>
      <c r="I110" s="14">
        <v>97.4</v>
      </c>
      <c r="J110" s="14">
        <v>94.1</v>
      </c>
    </row>
    <row r="111" spans="1:10" ht="12" customHeight="1">
      <c r="A111" s="3"/>
      <c r="B111" s="4"/>
      <c r="C111" s="4"/>
      <c r="D111" s="145" t="s">
        <v>55</v>
      </c>
      <c r="E111" s="146"/>
      <c r="F111" s="22">
        <v>6.2</v>
      </c>
      <c r="G111" s="14">
        <v>6.1</v>
      </c>
      <c r="H111" s="14">
        <v>6.3</v>
      </c>
      <c r="I111" s="14">
        <v>3.5</v>
      </c>
      <c r="J111" s="14">
        <v>4.6</v>
      </c>
    </row>
    <row r="112" spans="1:10" ht="12" customHeight="1">
      <c r="A112" s="3"/>
      <c r="B112" s="4"/>
      <c r="C112" s="4"/>
      <c r="D112" s="145" t="s">
        <v>56</v>
      </c>
      <c r="E112" s="146"/>
      <c r="F112" s="22">
        <v>83.5</v>
      </c>
      <c r="G112" s="14">
        <v>108.2</v>
      </c>
      <c r="H112" s="14">
        <v>121.3</v>
      </c>
      <c r="I112" s="14">
        <v>118.1</v>
      </c>
      <c r="J112" s="14">
        <v>136.2</v>
      </c>
    </row>
    <row r="113" spans="1:10" ht="12" customHeight="1">
      <c r="A113" s="3"/>
      <c r="B113" s="4"/>
      <c r="C113" s="4"/>
      <c r="D113" s="145" t="s">
        <v>48</v>
      </c>
      <c r="E113" s="146"/>
      <c r="F113" s="22">
        <v>4</v>
      </c>
      <c r="G113" s="14">
        <v>1.9</v>
      </c>
      <c r="H113" s="14">
        <v>0.6</v>
      </c>
      <c r="I113" s="14">
        <v>0.6</v>
      </c>
      <c r="J113" s="14">
        <v>0.5</v>
      </c>
    </row>
    <row r="114" spans="1:10" ht="12" customHeight="1">
      <c r="A114" s="3"/>
      <c r="B114" s="4"/>
      <c r="C114" s="145" t="s">
        <v>57</v>
      </c>
      <c r="D114" s="145"/>
      <c r="E114" s="146"/>
      <c r="F114" s="22">
        <v>523.4</v>
      </c>
      <c r="G114" s="14">
        <v>552.4</v>
      </c>
      <c r="H114" s="14">
        <v>618.1</v>
      </c>
      <c r="I114" s="14">
        <v>590.5</v>
      </c>
      <c r="J114" s="14">
        <v>591.4</v>
      </c>
    </row>
    <row r="115" spans="1:10" ht="12" customHeight="1">
      <c r="A115" s="3"/>
      <c r="B115" s="4"/>
      <c r="C115" s="4"/>
      <c r="D115" s="145" t="s">
        <v>58</v>
      </c>
      <c r="E115" s="146"/>
      <c r="F115" s="26">
        <v>16.9</v>
      </c>
      <c r="G115" s="14">
        <v>16.8</v>
      </c>
      <c r="H115" s="14">
        <v>16.9</v>
      </c>
      <c r="I115" s="14" t="s">
        <v>164</v>
      </c>
      <c r="J115" s="14">
        <v>2.2</v>
      </c>
    </row>
    <row r="116" spans="1:10" ht="12" customHeight="1">
      <c r="A116" s="3"/>
      <c r="B116" s="4"/>
      <c r="C116" s="4"/>
      <c r="D116" s="145" t="s">
        <v>59</v>
      </c>
      <c r="E116" s="146"/>
      <c r="F116" s="22">
        <v>214.8</v>
      </c>
      <c r="G116" s="14">
        <v>236.3</v>
      </c>
      <c r="H116" s="14">
        <v>285.9</v>
      </c>
      <c r="I116" s="14">
        <v>308.1</v>
      </c>
      <c r="J116" s="14">
        <v>324.4</v>
      </c>
    </row>
    <row r="117" spans="1:10" ht="12" customHeight="1">
      <c r="A117" s="3"/>
      <c r="B117" s="4"/>
      <c r="C117" s="4"/>
      <c r="D117" s="145" t="s">
        <v>138</v>
      </c>
      <c r="E117" s="146"/>
      <c r="F117" s="22">
        <v>176.2</v>
      </c>
      <c r="G117" s="14">
        <v>182.2</v>
      </c>
      <c r="H117" s="14">
        <v>193.8</v>
      </c>
      <c r="I117" s="14">
        <v>190.3</v>
      </c>
      <c r="J117" s="14">
        <v>178.9</v>
      </c>
    </row>
    <row r="118" spans="1:10" ht="12" customHeight="1">
      <c r="A118" s="3"/>
      <c r="B118" s="4"/>
      <c r="C118" s="4"/>
      <c r="D118" s="145" t="s">
        <v>60</v>
      </c>
      <c r="E118" s="146"/>
      <c r="F118" s="22">
        <v>24.3</v>
      </c>
      <c r="G118" s="14">
        <v>31.5</v>
      </c>
      <c r="H118" s="14">
        <v>20.9</v>
      </c>
      <c r="I118" s="14">
        <v>1.2</v>
      </c>
      <c r="J118" s="14">
        <v>1.2</v>
      </c>
    </row>
    <row r="119" spans="1:10" ht="12" customHeight="1">
      <c r="A119" s="3"/>
      <c r="B119" s="4"/>
      <c r="C119" s="4"/>
      <c r="D119" s="145" t="s">
        <v>48</v>
      </c>
      <c r="E119" s="146"/>
      <c r="F119" s="22">
        <v>91.2</v>
      </c>
      <c r="G119" s="14">
        <v>85.6</v>
      </c>
      <c r="H119" s="14">
        <v>100.6</v>
      </c>
      <c r="I119" s="14">
        <v>90.9</v>
      </c>
      <c r="J119" s="14">
        <v>84.7</v>
      </c>
    </row>
    <row r="120" spans="1:10" ht="12" customHeight="1">
      <c r="A120" s="3"/>
      <c r="B120" s="4"/>
      <c r="C120" s="4"/>
      <c r="D120" s="4"/>
      <c r="E120" s="5"/>
      <c r="F120" s="22"/>
      <c r="G120" s="14"/>
      <c r="H120" s="14"/>
      <c r="I120" s="14"/>
      <c r="J120" s="14"/>
    </row>
    <row r="121" spans="1:10" ht="12" customHeight="1">
      <c r="A121" s="3"/>
      <c r="B121" s="4"/>
      <c r="C121" s="4"/>
      <c r="D121" s="4"/>
      <c r="E121" s="5"/>
      <c r="F121" s="152" t="s">
        <v>139</v>
      </c>
      <c r="G121" s="153"/>
      <c r="H121" s="153"/>
      <c r="I121" s="153"/>
      <c r="J121" s="153"/>
    </row>
    <row r="122" spans="1:10" ht="12" customHeight="1">
      <c r="A122" s="3"/>
      <c r="B122" s="4"/>
      <c r="C122" s="4"/>
      <c r="D122" s="4"/>
      <c r="E122" s="5"/>
      <c r="F122" s="25"/>
      <c r="G122" s="14"/>
      <c r="H122" s="14"/>
      <c r="I122" s="14"/>
      <c r="J122" s="14"/>
    </row>
    <row r="123" spans="1:10" s="11" customFormat="1" ht="12" customHeight="1">
      <c r="A123" s="7"/>
      <c r="B123" s="149" t="s">
        <v>140</v>
      </c>
      <c r="C123" s="149"/>
      <c r="D123" s="149"/>
      <c r="E123" s="150"/>
      <c r="F123" s="21">
        <v>3318.6</v>
      </c>
      <c r="G123" s="15">
        <v>3583.1</v>
      </c>
      <c r="H123" s="15">
        <v>3724.9</v>
      </c>
      <c r="I123" s="15">
        <v>3703.1</v>
      </c>
      <c r="J123" s="15">
        <v>4585.8</v>
      </c>
    </row>
    <row r="124" spans="1:10" ht="12" customHeight="1">
      <c r="A124" s="3"/>
      <c r="B124" s="4"/>
      <c r="C124" s="4"/>
      <c r="D124" s="145" t="s">
        <v>61</v>
      </c>
      <c r="E124" s="146"/>
      <c r="F124" s="22">
        <v>1266.2</v>
      </c>
      <c r="G124" s="14">
        <v>1428.3</v>
      </c>
      <c r="H124" s="14">
        <v>1442.4</v>
      </c>
      <c r="I124" s="14">
        <v>1462.2</v>
      </c>
      <c r="J124" s="14">
        <v>1841.5</v>
      </c>
    </row>
    <row r="125" spans="1:10" ht="12" customHeight="1">
      <c r="A125" s="3"/>
      <c r="B125" s="4"/>
      <c r="C125" s="4"/>
      <c r="D125" s="145" t="s">
        <v>103</v>
      </c>
      <c r="E125" s="148"/>
      <c r="F125" s="22">
        <v>115.7</v>
      </c>
      <c r="G125" s="14">
        <v>111.8</v>
      </c>
      <c r="H125" s="14">
        <v>134.5</v>
      </c>
      <c r="I125" s="14">
        <v>126.8</v>
      </c>
      <c r="J125" s="14">
        <v>210.6</v>
      </c>
    </row>
    <row r="126" spans="1:10" ht="12" customHeight="1">
      <c r="A126" s="3"/>
      <c r="B126" s="4"/>
      <c r="C126" s="4"/>
      <c r="D126" s="145" t="s">
        <v>85</v>
      </c>
      <c r="E126" s="146"/>
      <c r="F126" s="22">
        <v>1044.6</v>
      </c>
      <c r="G126" s="14">
        <v>1042.5</v>
      </c>
      <c r="H126" s="14">
        <v>1092.9</v>
      </c>
      <c r="I126" s="14">
        <v>1057.9</v>
      </c>
      <c r="J126" s="14">
        <v>1312.2</v>
      </c>
    </row>
    <row r="127" spans="1:10" ht="12" customHeight="1">
      <c r="A127" s="3"/>
      <c r="B127" s="4"/>
      <c r="C127" s="4"/>
      <c r="D127" s="145" t="s">
        <v>62</v>
      </c>
      <c r="E127" s="146"/>
      <c r="F127" s="22">
        <v>608.7</v>
      </c>
      <c r="G127" s="14">
        <v>655.9</v>
      </c>
      <c r="H127" s="14">
        <v>702.5</v>
      </c>
      <c r="I127" s="14">
        <v>649.5</v>
      </c>
      <c r="J127" s="14">
        <v>813.6</v>
      </c>
    </row>
    <row r="128" spans="1:10" ht="12" customHeight="1">
      <c r="A128" s="3"/>
      <c r="B128" s="4"/>
      <c r="C128" s="4"/>
      <c r="D128" s="145" t="s">
        <v>25</v>
      </c>
      <c r="E128" s="146"/>
      <c r="F128" s="22">
        <v>283.4</v>
      </c>
      <c r="G128" s="14">
        <v>344.6</v>
      </c>
      <c r="H128" s="14">
        <v>352.6</v>
      </c>
      <c r="I128" s="14">
        <v>406.7</v>
      </c>
      <c r="J128" s="14">
        <v>407.9</v>
      </c>
    </row>
    <row r="129" spans="1:10" s="11" customFormat="1" ht="12" customHeight="1">
      <c r="A129" s="7"/>
      <c r="B129" s="149" t="s">
        <v>141</v>
      </c>
      <c r="C129" s="149"/>
      <c r="D129" s="149"/>
      <c r="E129" s="150"/>
      <c r="F129" s="21">
        <v>34556.7</v>
      </c>
      <c r="G129" s="15">
        <v>33675.2</v>
      </c>
      <c r="H129" s="15">
        <v>35454.2</v>
      </c>
      <c r="I129" s="15">
        <v>39273.1</v>
      </c>
      <c r="J129" s="15">
        <v>42685.1</v>
      </c>
    </row>
    <row r="130" spans="1:10" ht="12" customHeight="1">
      <c r="A130" s="3"/>
      <c r="B130" s="145" t="s">
        <v>128</v>
      </c>
      <c r="C130" s="145"/>
      <c r="D130" s="145"/>
      <c r="E130" s="146"/>
      <c r="F130" s="22">
        <v>37059.9</v>
      </c>
      <c r="G130" s="14">
        <v>36482.4</v>
      </c>
      <c r="H130" s="14">
        <v>37881.5</v>
      </c>
      <c r="I130" s="14">
        <v>41711.8</v>
      </c>
      <c r="J130" s="14">
        <v>45817</v>
      </c>
    </row>
    <row r="131" spans="1:10" ht="12" customHeight="1">
      <c r="A131" s="3"/>
      <c r="B131" s="4"/>
      <c r="C131" s="4"/>
      <c r="D131" s="145" t="s">
        <v>63</v>
      </c>
      <c r="E131" s="146"/>
      <c r="F131" s="22">
        <v>18504.6</v>
      </c>
      <c r="G131" s="14">
        <v>19291.7</v>
      </c>
      <c r="H131" s="14">
        <v>19037</v>
      </c>
      <c r="I131" s="14">
        <v>21061.7</v>
      </c>
      <c r="J131" s="14">
        <v>21687.5</v>
      </c>
    </row>
    <row r="132" spans="1:10" ht="12" customHeight="1">
      <c r="A132" s="3"/>
      <c r="B132" s="4"/>
      <c r="C132" s="4"/>
      <c r="D132" s="145" t="s">
        <v>64</v>
      </c>
      <c r="E132" s="146"/>
      <c r="F132" s="22">
        <v>169.4</v>
      </c>
      <c r="G132" s="14">
        <v>180.9</v>
      </c>
      <c r="H132" s="14">
        <v>158.7</v>
      </c>
      <c r="I132" s="14">
        <v>154.3</v>
      </c>
      <c r="J132" s="14">
        <v>141.1</v>
      </c>
    </row>
    <row r="133" spans="1:10" ht="12" customHeight="1">
      <c r="A133" s="3"/>
      <c r="B133" s="4"/>
      <c r="C133" s="4"/>
      <c r="D133" s="145" t="s">
        <v>65</v>
      </c>
      <c r="E133" s="146"/>
      <c r="F133" s="22">
        <v>18385.9</v>
      </c>
      <c r="G133" s="14">
        <v>17009.8</v>
      </c>
      <c r="H133" s="14">
        <v>18685.8</v>
      </c>
      <c r="I133" s="14">
        <v>20495.8</v>
      </c>
      <c r="J133" s="14">
        <v>23988.4</v>
      </c>
    </row>
    <row r="134" spans="1:10" ht="12" customHeight="1">
      <c r="A134" s="3"/>
      <c r="B134" s="145" t="s">
        <v>66</v>
      </c>
      <c r="C134" s="145"/>
      <c r="D134" s="145"/>
      <c r="E134" s="146"/>
      <c r="F134" s="22">
        <v>2503.2</v>
      </c>
      <c r="G134" s="14">
        <v>2807.2</v>
      </c>
      <c r="H134" s="14">
        <v>2427.3</v>
      </c>
      <c r="I134" s="14">
        <v>2438.7</v>
      </c>
      <c r="J134" s="14">
        <v>3131.9</v>
      </c>
    </row>
    <row r="135" spans="1:10" ht="12" customHeight="1">
      <c r="A135" s="3"/>
      <c r="B135" s="4"/>
      <c r="C135" s="4"/>
      <c r="D135" s="4"/>
      <c r="E135" s="4"/>
      <c r="F135" s="25"/>
      <c r="G135" s="14"/>
      <c r="H135" s="14"/>
      <c r="I135" s="14"/>
      <c r="J135" s="14"/>
    </row>
    <row r="136" spans="1:10" ht="12" customHeight="1">
      <c r="A136" s="17"/>
      <c r="B136" s="17"/>
      <c r="C136" s="17"/>
      <c r="D136" s="17"/>
      <c r="E136" s="17"/>
      <c r="F136" s="17"/>
      <c r="G136" s="17"/>
      <c r="H136" s="18"/>
      <c r="I136" s="18"/>
      <c r="J136" s="18"/>
    </row>
    <row r="137" spans="1:10" ht="12" customHeight="1">
      <c r="A137" s="43" t="s">
        <v>171</v>
      </c>
      <c r="B137" s="45"/>
      <c r="C137" s="45"/>
      <c r="D137" s="45"/>
      <c r="E137" s="45"/>
      <c r="F137" s="45"/>
      <c r="G137" s="45"/>
      <c r="H137" s="45"/>
      <c r="I137" s="45"/>
      <c r="J137" s="45"/>
    </row>
    <row r="138" spans="1:10" ht="12" customHeight="1">
      <c r="A138" s="133" t="s">
        <v>201</v>
      </c>
      <c r="B138" s="45"/>
      <c r="C138" s="45"/>
      <c r="D138" s="45"/>
      <c r="E138" s="45"/>
      <c r="F138" s="45"/>
      <c r="G138" s="45"/>
      <c r="H138" s="45"/>
      <c r="I138" s="45"/>
      <c r="J138" s="45"/>
    </row>
    <row r="139" spans="1:10" ht="12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</row>
    <row r="140" spans="1:10" ht="12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</row>
  </sheetData>
  <mergeCells count="114">
    <mergeCell ref="C86:E86"/>
    <mergeCell ref="C87:E87"/>
    <mergeCell ref="D92:E92"/>
    <mergeCell ref="D94:E94"/>
    <mergeCell ref="B89:E89"/>
    <mergeCell ref="B123:E123"/>
    <mergeCell ref="D117:E117"/>
    <mergeCell ref="C108:E108"/>
    <mergeCell ref="C21:E21"/>
    <mergeCell ref="C22:E22"/>
    <mergeCell ref="C23:E23"/>
    <mergeCell ref="D63:E63"/>
    <mergeCell ref="C51:E51"/>
    <mergeCell ref="C52:E52"/>
    <mergeCell ref="C53:E53"/>
    <mergeCell ref="F25:J25"/>
    <mergeCell ref="F45:J45"/>
    <mergeCell ref="D118:E118"/>
    <mergeCell ref="D116:E116"/>
    <mergeCell ref="C54:E54"/>
    <mergeCell ref="C43:E43"/>
    <mergeCell ref="D32:E32"/>
    <mergeCell ref="D83:E83"/>
    <mergeCell ref="D84:E84"/>
    <mergeCell ref="D85:E85"/>
    <mergeCell ref="D131:E131"/>
    <mergeCell ref="D124:E124"/>
    <mergeCell ref="D126:E126"/>
    <mergeCell ref="D127:E127"/>
    <mergeCell ref="B129:E129"/>
    <mergeCell ref="B130:E130"/>
    <mergeCell ref="D125:E125"/>
    <mergeCell ref="D128:E128"/>
    <mergeCell ref="D109:E109"/>
    <mergeCell ref="D110:E110"/>
    <mergeCell ref="F121:J121"/>
    <mergeCell ref="D111:E111"/>
    <mergeCell ref="D112:E112"/>
    <mergeCell ref="D113:E113"/>
    <mergeCell ref="C114:E114"/>
    <mergeCell ref="D119:E119"/>
    <mergeCell ref="D115:E115"/>
    <mergeCell ref="D102:E102"/>
    <mergeCell ref="D103:E103"/>
    <mergeCell ref="C104:E104"/>
    <mergeCell ref="B88:E88"/>
    <mergeCell ref="D90:E90"/>
    <mergeCell ref="D91:E91"/>
    <mergeCell ref="D93:E93"/>
    <mergeCell ref="D101:E101"/>
    <mergeCell ref="F96:J96"/>
    <mergeCell ref="D133:E133"/>
    <mergeCell ref="B134:E134"/>
    <mergeCell ref="D132:E132"/>
    <mergeCell ref="B98:E98"/>
    <mergeCell ref="C99:E99"/>
    <mergeCell ref="D100:E100"/>
    <mergeCell ref="D105:E105"/>
    <mergeCell ref="D106:E106"/>
    <mergeCell ref="D107:E107"/>
    <mergeCell ref="D82:E82"/>
    <mergeCell ref="D75:E75"/>
    <mergeCell ref="D76:E76"/>
    <mergeCell ref="D77:E77"/>
    <mergeCell ref="D78:E78"/>
    <mergeCell ref="C79:E79"/>
    <mergeCell ref="D80:E80"/>
    <mergeCell ref="D81:E81"/>
    <mergeCell ref="C67:E67"/>
    <mergeCell ref="C69:E69"/>
    <mergeCell ref="B73:E73"/>
    <mergeCell ref="C74:E74"/>
    <mergeCell ref="C68:E68"/>
    <mergeCell ref="B65:E65"/>
    <mergeCell ref="C66:E66"/>
    <mergeCell ref="F6:J6"/>
    <mergeCell ref="C59:E59"/>
    <mergeCell ref="C60:E60"/>
    <mergeCell ref="C61:E61"/>
    <mergeCell ref="C62:E62"/>
    <mergeCell ref="C55:E55"/>
    <mergeCell ref="C56:E56"/>
    <mergeCell ref="C58:E58"/>
    <mergeCell ref="F71:J71"/>
    <mergeCell ref="D36:E36"/>
    <mergeCell ref="C38:E38"/>
    <mergeCell ref="D37:E37"/>
    <mergeCell ref="C39:E39"/>
    <mergeCell ref="B47:E47"/>
    <mergeCell ref="C48:E48"/>
    <mergeCell ref="C49:E49"/>
    <mergeCell ref="C50:E50"/>
    <mergeCell ref="C57:E57"/>
    <mergeCell ref="D33:E33"/>
    <mergeCell ref="D34:E34"/>
    <mergeCell ref="D35:E35"/>
    <mergeCell ref="B27:E27"/>
    <mergeCell ref="C28:E28"/>
    <mergeCell ref="D29:E29"/>
    <mergeCell ref="D31:E31"/>
    <mergeCell ref="D13:E13"/>
    <mergeCell ref="B8:E8"/>
    <mergeCell ref="C9:E9"/>
    <mergeCell ref="C12:E12"/>
    <mergeCell ref="A4:E4"/>
    <mergeCell ref="D10:E10"/>
    <mergeCell ref="D14:E14"/>
    <mergeCell ref="C20:E20"/>
    <mergeCell ref="C15:E15"/>
    <mergeCell ref="C16:E16"/>
    <mergeCell ref="C17:E17"/>
    <mergeCell ref="C18:E18"/>
    <mergeCell ref="C19:E19"/>
    <mergeCell ref="D11:E11"/>
  </mergeCells>
  <printOptions/>
  <pageMargins left="0.75" right="0.75" top="1" bottom="1" header="0.512" footer="0.512"/>
  <pageSetup horizontalDpi="300" verticalDpi="300" orientation="portrait" paperSize="8" scale="98" r:id="rId1"/>
  <rowBreaks count="1" manualBreakCount="1"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J138"/>
  <sheetViews>
    <sheetView workbookViewId="0" topLeftCell="A1">
      <selection activeCell="A1" sqref="A1"/>
    </sheetView>
  </sheetViews>
  <sheetFormatPr defaultColWidth="9.00390625" defaultRowHeight="12" customHeight="1"/>
  <cols>
    <col min="1" max="4" width="3.625" style="47" customWidth="1"/>
    <col min="5" max="5" width="20.625" style="47" customWidth="1"/>
    <col min="6" max="10" width="16.625" style="79" customWidth="1"/>
    <col min="11" max="16384" width="9.00390625" style="47" customWidth="1"/>
  </cols>
  <sheetData>
    <row r="1" spans="1:10" s="46" customFormat="1" ht="14.25">
      <c r="A1" s="100" t="s">
        <v>184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2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2:10" ht="12" customHeight="1" thickBot="1">
      <c r="B3" s="125"/>
      <c r="C3" s="125"/>
      <c r="D3" s="125"/>
      <c r="E3" s="125"/>
      <c r="F3" s="123"/>
      <c r="G3" s="123"/>
      <c r="H3" s="123"/>
      <c r="I3" s="123"/>
      <c r="J3" s="123" t="s">
        <v>166</v>
      </c>
    </row>
    <row r="4" spans="1:10" s="79" customFormat="1" ht="12" customHeight="1" thickTop="1">
      <c r="A4" s="171" t="s">
        <v>0</v>
      </c>
      <c r="B4" s="172"/>
      <c r="C4" s="172"/>
      <c r="D4" s="172"/>
      <c r="E4" s="172"/>
      <c r="F4" s="48" t="s">
        <v>143</v>
      </c>
      <c r="G4" s="48" t="s">
        <v>144</v>
      </c>
      <c r="H4" s="48" t="s">
        <v>107</v>
      </c>
      <c r="I4" s="49" t="s">
        <v>108</v>
      </c>
      <c r="J4" s="134" t="s">
        <v>145</v>
      </c>
    </row>
    <row r="5" spans="1:10" ht="12" customHeight="1">
      <c r="A5" s="50"/>
      <c r="B5" s="51"/>
      <c r="C5" s="51"/>
      <c r="D5" s="51"/>
      <c r="E5" s="52"/>
      <c r="F5" s="53"/>
      <c r="G5" s="54"/>
      <c r="H5" s="54"/>
      <c r="I5" s="54"/>
      <c r="J5" s="54"/>
    </row>
    <row r="6" spans="1:10" ht="12" customHeight="1">
      <c r="A6" s="50"/>
      <c r="B6" s="50"/>
      <c r="C6" s="50"/>
      <c r="D6" s="50"/>
      <c r="E6" s="55"/>
      <c r="F6" s="177" t="s">
        <v>1</v>
      </c>
      <c r="G6" s="178"/>
      <c r="H6" s="178"/>
      <c r="I6" s="178"/>
      <c r="J6" s="178"/>
    </row>
    <row r="7" spans="1:10" ht="12" customHeight="1">
      <c r="A7" s="50"/>
      <c r="B7" s="50"/>
      <c r="C7" s="50"/>
      <c r="D7" s="50"/>
      <c r="E7" s="55"/>
      <c r="F7" s="56"/>
      <c r="G7" s="57"/>
      <c r="H7" s="57"/>
      <c r="I7" s="57"/>
      <c r="J7" s="58"/>
    </row>
    <row r="8" spans="1:10" s="62" customFormat="1" ht="12" customHeight="1">
      <c r="A8" s="59">
        <v>1</v>
      </c>
      <c r="B8" s="173" t="s">
        <v>2</v>
      </c>
      <c r="C8" s="173"/>
      <c r="D8" s="173"/>
      <c r="E8" s="174"/>
      <c r="F8" s="60">
        <f>F9+F12</f>
        <v>5320</v>
      </c>
      <c r="G8" s="60">
        <f>G9+G12</f>
        <v>5395.4</v>
      </c>
      <c r="H8" s="60">
        <f>H9+H12</f>
        <v>5685.6</v>
      </c>
      <c r="I8" s="60">
        <f>I9+I12</f>
        <v>5995.299999999999</v>
      </c>
      <c r="J8" s="61">
        <v>6362.7</v>
      </c>
    </row>
    <row r="9" spans="1:10" ht="12" customHeight="1">
      <c r="A9" s="63">
        <v>2</v>
      </c>
      <c r="B9" s="50"/>
      <c r="C9" s="168" t="s">
        <v>3</v>
      </c>
      <c r="D9" s="168"/>
      <c r="E9" s="169"/>
      <c r="F9" s="64">
        <f>F10-F11</f>
        <v>786</v>
      </c>
      <c r="G9" s="64">
        <f>G10-G11</f>
        <v>854.3</v>
      </c>
      <c r="H9" s="64">
        <f>H10-H11</f>
        <v>923</v>
      </c>
      <c r="I9" s="64">
        <f>I10-I11</f>
        <v>1041.6</v>
      </c>
      <c r="J9" s="65">
        <v>727.3</v>
      </c>
    </row>
    <row r="10" spans="1:10" ht="12" customHeight="1">
      <c r="A10" s="63">
        <v>3</v>
      </c>
      <c r="B10" s="50"/>
      <c r="C10" s="50"/>
      <c r="D10" s="168" t="s">
        <v>4</v>
      </c>
      <c r="E10" s="169"/>
      <c r="F10" s="64">
        <v>2388.9</v>
      </c>
      <c r="G10" s="64">
        <v>2553.6</v>
      </c>
      <c r="H10" s="64">
        <v>2671.9</v>
      </c>
      <c r="I10" s="64">
        <v>2973.2</v>
      </c>
      <c r="J10" s="65">
        <v>2658.1</v>
      </c>
    </row>
    <row r="11" spans="1:10" ht="12" customHeight="1">
      <c r="A11" s="63">
        <v>4</v>
      </c>
      <c r="B11" s="50"/>
      <c r="C11" s="50"/>
      <c r="D11" s="168" t="s">
        <v>5</v>
      </c>
      <c r="E11" s="169"/>
      <c r="F11" s="64">
        <v>1602.9</v>
      </c>
      <c r="G11" s="64">
        <v>1699.3</v>
      </c>
      <c r="H11" s="64">
        <v>1748.9</v>
      </c>
      <c r="I11" s="64">
        <v>1931.6</v>
      </c>
      <c r="J11" s="65">
        <v>1930.8</v>
      </c>
    </row>
    <row r="12" spans="1:10" ht="12" customHeight="1">
      <c r="A12" s="63">
        <v>5</v>
      </c>
      <c r="B12" s="50"/>
      <c r="C12" s="168" t="s">
        <v>67</v>
      </c>
      <c r="D12" s="168"/>
      <c r="E12" s="169"/>
      <c r="F12" s="64">
        <f>F13-F14</f>
        <v>4534</v>
      </c>
      <c r="G12" s="64">
        <f>G13-G14</f>
        <v>4541.099999999999</v>
      </c>
      <c r="H12" s="64">
        <f>H13-H14</f>
        <v>4762.6</v>
      </c>
      <c r="I12" s="64">
        <f>I13-I14</f>
        <v>4953.7</v>
      </c>
      <c r="J12" s="66">
        <v>5635.4</v>
      </c>
    </row>
    <row r="13" spans="1:10" ht="12" customHeight="1">
      <c r="A13" s="63">
        <v>6</v>
      </c>
      <c r="B13" s="50"/>
      <c r="C13" s="50"/>
      <c r="D13" s="168" t="s">
        <v>6</v>
      </c>
      <c r="E13" s="169"/>
      <c r="F13" s="64">
        <v>4793</v>
      </c>
      <c r="G13" s="64">
        <v>4808.9</v>
      </c>
      <c r="H13" s="64">
        <v>5002.6</v>
      </c>
      <c r="I13" s="64">
        <v>5209.2</v>
      </c>
      <c r="J13" s="65">
        <v>5868.4</v>
      </c>
    </row>
    <row r="14" spans="1:10" ht="12" customHeight="1">
      <c r="A14" s="63">
        <v>7</v>
      </c>
      <c r="B14" s="50"/>
      <c r="C14" s="50"/>
      <c r="D14" s="168" t="s">
        <v>7</v>
      </c>
      <c r="E14" s="169"/>
      <c r="F14" s="64">
        <v>259</v>
      </c>
      <c r="G14" s="64">
        <v>267.8</v>
      </c>
      <c r="H14" s="64">
        <v>240</v>
      </c>
      <c r="I14" s="64">
        <v>255.5</v>
      </c>
      <c r="J14" s="65">
        <v>233</v>
      </c>
    </row>
    <row r="15" spans="1:10" ht="12" customHeight="1">
      <c r="A15" s="63">
        <v>8</v>
      </c>
      <c r="B15" s="50"/>
      <c r="C15" s="168" t="s">
        <v>8</v>
      </c>
      <c r="D15" s="168"/>
      <c r="E15" s="169"/>
      <c r="F15" s="64">
        <v>1467</v>
      </c>
      <c r="G15" s="64">
        <v>1714.2</v>
      </c>
      <c r="H15" s="64">
        <v>1799.3</v>
      </c>
      <c r="I15" s="64">
        <v>2161.5</v>
      </c>
      <c r="J15" s="65">
        <v>1942.3</v>
      </c>
    </row>
    <row r="16" spans="1:10" ht="12" customHeight="1">
      <c r="A16" s="63">
        <v>9</v>
      </c>
      <c r="B16" s="50"/>
      <c r="C16" s="168" t="s">
        <v>113</v>
      </c>
      <c r="D16" s="168"/>
      <c r="E16" s="169"/>
      <c r="F16" s="64">
        <v>6787</v>
      </c>
      <c r="G16" s="64">
        <v>7109.6</v>
      </c>
      <c r="H16" s="64">
        <v>7484.9</v>
      </c>
      <c r="I16" s="64">
        <v>8156.8</v>
      </c>
      <c r="J16" s="65">
        <v>8305</v>
      </c>
    </row>
    <row r="17" spans="1:10" ht="12" customHeight="1">
      <c r="A17" s="63">
        <v>10</v>
      </c>
      <c r="B17" s="50"/>
      <c r="C17" s="168" t="s">
        <v>114</v>
      </c>
      <c r="D17" s="168"/>
      <c r="E17" s="169"/>
      <c r="F17" s="64">
        <v>1114.6</v>
      </c>
      <c r="G17" s="64">
        <v>1107.5</v>
      </c>
      <c r="H17" s="64">
        <v>1146.5</v>
      </c>
      <c r="I17" s="64">
        <v>1278.7</v>
      </c>
      <c r="J17" s="65">
        <v>1357.4</v>
      </c>
    </row>
    <row r="18" spans="1:10" ht="12" customHeight="1">
      <c r="A18" s="63">
        <v>11</v>
      </c>
      <c r="B18" s="50"/>
      <c r="C18" s="168" t="s">
        <v>9</v>
      </c>
      <c r="D18" s="168"/>
      <c r="E18" s="169"/>
      <c r="F18" s="64">
        <f>F16-F17</f>
        <v>5672.4</v>
      </c>
      <c r="G18" s="64">
        <f>G16-G17</f>
        <v>6002.1</v>
      </c>
      <c r="H18" s="64">
        <f>H16-H17</f>
        <v>6338.4</v>
      </c>
      <c r="I18" s="64">
        <f>I16-I17</f>
        <v>6878.1</v>
      </c>
      <c r="J18" s="66">
        <v>6947.6</v>
      </c>
    </row>
    <row r="19" spans="1:10" ht="12" customHeight="1">
      <c r="A19" s="63">
        <v>12</v>
      </c>
      <c r="B19" s="50"/>
      <c r="C19" s="168" t="s">
        <v>10</v>
      </c>
      <c r="D19" s="168"/>
      <c r="E19" s="169"/>
      <c r="F19" s="64">
        <v>4609.9</v>
      </c>
      <c r="G19" s="64">
        <v>4685.7</v>
      </c>
      <c r="H19" s="64">
        <v>4890.4</v>
      </c>
      <c r="I19" s="64">
        <v>5416.7</v>
      </c>
      <c r="J19" s="65">
        <v>5669.1</v>
      </c>
    </row>
    <row r="20" spans="1:10" ht="12" customHeight="1">
      <c r="A20" s="63">
        <v>13</v>
      </c>
      <c r="B20" s="50"/>
      <c r="C20" s="170" t="s">
        <v>187</v>
      </c>
      <c r="D20" s="168"/>
      <c r="E20" s="169"/>
      <c r="F20" s="64">
        <f>F18-F19</f>
        <v>1062.5</v>
      </c>
      <c r="G20" s="64">
        <f>G18-G19</f>
        <v>1316.4000000000005</v>
      </c>
      <c r="H20" s="64">
        <f>H18-H19</f>
        <v>1448</v>
      </c>
      <c r="I20" s="64">
        <f>I18-I19</f>
        <v>1461.4000000000005</v>
      </c>
      <c r="J20" s="66">
        <v>1278.5</v>
      </c>
    </row>
    <row r="21" spans="1:10" ht="12" customHeight="1">
      <c r="A21" s="63">
        <v>14</v>
      </c>
      <c r="B21" s="50"/>
      <c r="C21" s="168" t="s">
        <v>79</v>
      </c>
      <c r="D21" s="168"/>
      <c r="E21" s="169"/>
      <c r="F21" s="64">
        <v>723.8</v>
      </c>
      <c r="G21" s="64">
        <v>627</v>
      </c>
      <c r="H21" s="64">
        <v>626.1</v>
      </c>
      <c r="I21" s="64">
        <v>693.6</v>
      </c>
      <c r="J21" s="65">
        <v>896.5</v>
      </c>
    </row>
    <row r="22" spans="1:10" ht="12" customHeight="1">
      <c r="A22" s="63">
        <v>15</v>
      </c>
      <c r="B22" s="50"/>
      <c r="C22" s="168" t="s">
        <v>80</v>
      </c>
      <c r="D22" s="168"/>
      <c r="E22" s="169"/>
      <c r="F22" s="64">
        <v>162.4</v>
      </c>
      <c r="G22" s="64">
        <v>169.7</v>
      </c>
      <c r="H22" s="64">
        <v>113.3</v>
      </c>
      <c r="I22" s="64">
        <v>57.7</v>
      </c>
      <c r="J22" s="65">
        <v>140.4</v>
      </c>
    </row>
    <row r="23" spans="1:10" ht="12" customHeight="1">
      <c r="A23" s="63">
        <v>16</v>
      </c>
      <c r="B23" s="50"/>
      <c r="C23" s="168" t="s">
        <v>81</v>
      </c>
      <c r="D23" s="168"/>
      <c r="E23" s="169"/>
      <c r="F23" s="64">
        <f>F20+F21-F22</f>
        <v>1623.8999999999999</v>
      </c>
      <c r="G23" s="64">
        <f>G20+G21-G22</f>
        <v>1773.7000000000005</v>
      </c>
      <c r="H23" s="64">
        <v>1960.8</v>
      </c>
      <c r="I23" s="64">
        <v>2097.3</v>
      </c>
      <c r="J23" s="66">
        <v>2034.6</v>
      </c>
    </row>
    <row r="24" spans="1:10" ht="12" customHeight="1">
      <c r="A24" s="63"/>
      <c r="B24" s="50"/>
      <c r="C24" s="50"/>
      <c r="D24" s="50"/>
      <c r="E24" s="55"/>
      <c r="F24" s="67"/>
      <c r="G24" s="68"/>
      <c r="H24" s="68"/>
      <c r="I24" s="68"/>
      <c r="J24" s="58"/>
    </row>
    <row r="25" spans="1:10" ht="12" customHeight="1">
      <c r="A25" s="63"/>
      <c r="B25" s="50"/>
      <c r="C25" s="50"/>
      <c r="D25" s="50"/>
      <c r="E25" s="55"/>
      <c r="F25" s="175" t="s">
        <v>115</v>
      </c>
      <c r="G25" s="176"/>
      <c r="H25" s="176"/>
      <c r="I25" s="176"/>
      <c r="J25" s="176"/>
    </row>
    <row r="26" spans="1:10" ht="12" customHeight="1">
      <c r="A26" s="63"/>
      <c r="B26" s="50"/>
      <c r="C26" s="50"/>
      <c r="D26" s="50"/>
      <c r="E26" s="55"/>
      <c r="F26" s="67"/>
      <c r="G26" s="68"/>
      <c r="H26" s="68"/>
      <c r="I26" s="68"/>
      <c r="J26" s="68"/>
    </row>
    <row r="27" spans="1:10" s="62" customFormat="1" ht="12" customHeight="1">
      <c r="A27" s="59"/>
      <c r="B27" s="173" t="s">
        <v>4</v>
      </c>
      <c r="C27" s="173"/>
      <c r="D27" s="173"/>
      <c r="E27" s="174"/>
      <c r="F27" s="60">
        <f>F28+F39+F43</f>
        <v>2388.9</v>
      </c>
      <c r="G27" s="60">
        <f>G28+G39+G43</f>
        <v>2553.6</v>
      </c>
      <c r="H27" s="60">
        <v>2671.9</v>
      </c>
      <c r="I27" s="60">
        <v>2973.2</v>
      </c>
      <c r="J27" s="60">
        <v>2658.1</v>
      </c>
    </row>
    <row r="28" spans="1:10" ht="12" customHeight="1">
      <c r="A28" s="63"/>
      <c r="B28" s="50"/>
      <c r="C28" s="168" t="s">
        <v>11</v>
      </c>
      <c r="D28" s="168"/>
      <c r="E28" s="169"/>
      <c r="F28" s="64">
        <f>SUM(F29:F37)-F30</f>
        <v>1945.1</v>
      </c>
      <c r="G28" s="64">
        <f>SUM(G29:G37)-G30</f>
        <v>2125</v>
      </c>
      <c r="H28" s="64">
        <f>SUM(H29:H37)-H30</f>
        <v>2149.1000000000004</v>
      </c>
      <c r="I28" s="64">
        <f>SUM(I29:I37)-I30</f>
        <v>2371</v>
      </c>
      <c r="J28" s="66">
        <v>2046.4</v>
      </c>
    </row>
    <row r="29" spans="1:10" ht="12" customHeight="1">
      <c r="A29" s="63"/>
      <c r="B29" s="50"/>
      <c r="C29" s="50"/>
      <c r="D29" s="168" t="s">
        <v>12</v>
      </c>
      <c r="E29" s="169"/>
      <c r="F29" s="64">
        <v>835.4</v>
      </c>
      <c r="G29" s="64">
        <v>905.7</v>
      </c>
      <c r="H29" s="64">
        <v>876.7</v>
      </c>
      <c r="I29" s="64">
        <v>858.6</v>
      </c>
      <c r="J29" s="65">
        <v>688</v>
      </c>
    </row>
    <row r="30" spans="1:10" ht="12" customHeight="1">
      <c r="A30" s="63"/>
      <c r="B30" s="50"/>
      <c r="C30" s="50"/>
      <c r="D30" s="50"/>
      <c r="E30" s="55" t="s">
        <v>13</v>
      </c>
      <c r="F30" s="64">
        <v>829</v>
      </c>
      <c r="G30" s="64">
        <v>895.8</v>
      </c>
      <c r="H30" s="64">
        <v>865.8</v>
      </c>
      <c r="I30" s="64">
        <v>848.6</v>
      </c>
      <c r="J30" s="65">
        <v>671</v>
      </c>
    </row>
    <row r="31" spans="1:10" ht="12" customHeight="1">
      <c r="A31" s="63"/>
      <c r="B31" s="50"/>
      <c r="C31" s="50"/>
      <c r="D31" s="168" t="s">
        <v>14</v>
      </c>
      <c r="E31" s="169"/>
      <c r="F31" s="64">
        <v>139.3</v>
      </c>
      <c r="G31" s="64">
        <v>140.2</v>
      </c>
      <c r="H31" s="64">
        <v>115.9</v>
      </c>
      <c r="I31" s="64">
        <v>137.5</v>
      </c>
      <c r="J31" s="65">
        <v>59.9</v>
      </c>
    </row>
    <row r="32" spans="1:10" ht="12" customHeight="1">
      <c r="A32" s="63"/>
      <c r="B32" s="50"/>
      <c r="C32" s="50"/>
      <c r="D32" s="168" t="s">
        <v>83</v>
      </c>
      <c r="E32" s="169"/>
      <c r="F32" s="64">
        <v>14.1</v>
      </c>
      <c r="G32" s="64">
        <v>22.2</v>
      </c>
      <c r="H32" s="64">
        <v>17.8</v>
      </c>
      <c r="I32" s="64">
        <v>13.6</v>
      </c>
      <c r="J32" s="66">
        <v>8.6</v>
      </c>
    </row>
    <row r="33" spans="1:10" ht="12" customHeight="1">
      <c r="A33" s="63"/>
      <c r="B33" s="50"/>
      <c r="C33" s="50"/>
      <c r="D33" s="168" t="s">
        <v>84</v>
      </c>
      <c r="E33" s="169"/>
      <c r="F33" s="64">
        <v>4.1</v>
      </c>
      <c r="G33" s="64">
        <v>2.4</v>
      </c>
      <c r="H33" s="64">
        <v>2.5</v>
      </c>
      <c r="I33" s="64">
        <v>2.4</v>
      </c>
      <c r="J33" s="65">
        <v>3.1</v>
      </c>
    </row>
    <row r="34" spans="1:10" ht="12" customHeight="1">
      <c r="A34" s="63"/>
      <c r="B34" s="50"/>
      <c r="C34" s="50"/>
      <c r="D34" s="168" t="s">
        <v>15</v>
      </c>
      <c r="E34" s="169"/>
      <c r="F34" s="64">
        <v>488.4</v>
      </c>
      <c r="G34" s="64">
        <v>564</v>
      </c>
      <c r="H34" s="64">
        <v>576.9</v>
      </c>
      <c r="I34" s="64">
        <v>681.8</v>
      </c>
      <c r="J34" s="65">
        <v>692</v>
      </c>
    </row>
    <row r="35" spans="1:10" ht="12" customHeight="1">
      <c r="A35" s="63"/>
      <c r="B35" s="50"/>
      <c r="C35" s="50"/>
      <c r="D35" s="168" t="s">
        <v>16</v>
      </c>
      <c r="E35" s="169"/>
      <c r="F35" s="64">
        <v>262.9</v>
      </c>
      <c r="G35" s="64">
        <v>272</v>
      </c>
      <c r="H35" s="64">
        <v>360.6</v>
      </c>
      <c r="I35" s="64">
        <v>424.9</v>
      </c>
      <c r="J35" s="65">
        <v>357.9</v>
      </c>
    </row>
    <row r="36" spans="1:10" ht="12" customHeight="1">
      <c r="A36" s="63"/>
      <c r="B36" s="50"/>
      <c r="C36" s="50"/>
      <c r="D36" s="170" t="s">
        <v>72</v>
      </c>
      <c r="E36" s="169"/>
      <c r="F36" s="64">
        <v>39.4</v>
      </c>
      <c r="G36" s="64">
        <v>35.1</v>
      </c>
      <c r="H36" s="64">
        <v>24.9</v>
      </c>
      <c r="I36" s="64">
        <v>13.2</v>
      </c>
      <c r="J36" s="65">
        <v>26.5</v>
      </c>
    </row>
    <row r="37" spans="1:10" ht="12" customHeight="1">
      <c r="A37" s="63"/>
      <c r="B37" s="50"/>
      <c r="C37" s="50"/>
      <c r="D37" s="168" t="s">
        <v>17</v>
      </c>
      <c r="E37" s="169"/>
      <c r="F37" s="64">
        <v>161.5</v>
      </c>
      <c r="G37" s="64">
        <v>183.4</v>
      </c>
      <c r="H37" s="64">
        <v>173.8</v>
      </c>
      <c r="I37" s="64">
        <v>239</v>
      </c>
      <c r="J37" s="65">
        <v>210.4</v>
      </c>
    </row>
    <row r="38" spans="1:10" ht="12" customHeight="1">
      <c r="A38" s="63"/>
      <c r="B38" s="50"/>
      <c r="C38" s="168" t="s">
        <v>18</v>
      </c>
      <c r="D38" s="168"/>
      <c r="E38" s="169"/>
      <c r="F38" s="64" t="s">
        <v>142</v>
      </c>
      <c r="G38" s="64" t="s">
        <v>142</v>
      </c>
      <c r="H38" s="64" t="s">
        <v>142</v>
      </c>
      <c r="I38" s="64" t="s">
        <v>142</v>
      </c>
      <c r="J38" s="64" t="s">
        <v>142</v>
      </c>
    </row>
    <row r="39" spans="1:10" ht="12" customHeight="1">
      <c r="A39" s="63"/>
      <c r="B39" s="50"/>
      <c r="C39" s="168" t="s">
        <v>19</v>
      </c>
      <c r="D39" s="168"/>
      <c r="E39" s="169"/>
      <c r="F39" s="64">
        <v>436.8</v>
      </c>
      <c r="G39" s="64">
        <v>420.2</v>
      </c>
      <c r="H39" s="64">
        <v>497.4</v>
      </c>
      <c r="I39" s="64">
        <v>579.7</v>
      </c>
      <c r="J39" s="65">
        <v>585.5</v>
      </c>
    </row>
    <row r="40" spans="1:10" ht="12" customHeight="1">
      <c r="A40" s="63"/>
      <c r="B40" s="50"/>
      <c r="C40" s="50"/>
      <c r="D40" s="72"/>
      <c r="E40" s="55" t="s">
        <v>20</v>
      </c>
      <c r="F40" s="64">
        <v>190</v>
      </c>
      <c r="G40" s="64">
        <v>170.9</v>
      </c>
      <c r="H40" s="64">
        <v>185.5</v>
      </c>
      <c r="I40" s="64">
        <v>240.9</v>
      </c>
      <c r="J40" s="66">
        <v>249.6</v>
      </c>
    </row>
    <row r="41" spans="1:10" ht="12" customHeight="1">
      <c r="A41" s="63"/>
      <c r="B41" s="50"/>
      <c r="C41" s="50"/>
      <c r="D41" s="72"/>
      <c r="E41" s="55" t="s">
        <v>21</v>
      </c>
      <c r="F41" s="64">
        <v>180.7</v>
      </c>
      <c r="G41" s="64">
        <v>185.4</v>
      </c>
      <c r="H41" s="64">
        <v>207</v>
      </c>
      <c r="I41" s="64">
        <v>199.4</v>
      </c>
      <c r="J41" s="65">
        <v>201.2</v>
      </c>
    </row>
    <row r="42" spans="1:10" ht="12" customHeight="1">
      <c r="A42" s="63"/>
      <c r="B42" s="50"/>
      <c r="C42" s="50"/>
      <c r="D42" s="72"/>
      <c r="E42" s="55" t="s">
        <v>22</v>
      </c>
      <c r="F42" s="64">
        <v>34.6</v>
      </c>
      <c r="G42" s="64">
        <v>30.6</v>
      </c>
      <c r="H42" s="64">
        <v>42.8</v>
      </c>
      <c r="I42" s="64">
        <v>50.8</v>
      </c>
      <c r="J42" s="65">
        <v>65.3</v>
      </c>
    </row>
    <row r="43" spans="1:10" ht="12" customHeight="1">
      <c r="A43" s="63"/>
      <c r="B43" s="50"/>
      <c r="C43" s="168" t="s">
        <v>76</v>
      </c>
      <c r="D43" s="168"/>
      <c r="E43" s="169"/>
      <c r="F43" s="64">
        <v>7</v>
      </c>
      <c r="G43" s="64">
        <v>8.4</v>
      </c>
      <c r="H43" s="64">
        <v>15.2</v>
      </c>
      <c r="I43" s="64">
        <v>13.2</v>
      </c>
      <c r="J43" s="66">
        <v>18.4</v>
      </c>
    </row>
    <row r="44" spans="1:10" ht="12" customHeight="1">
      <c r="A44" s="63"/>
      <c r="B44" s="50"/>
      <c r="C44" s="50"/>
      <c r="D44" s="50"/>
      <c r="E44" s="55"/>
      <c r="F44" s="67"/>
      <c r="G44" s="68"/>
      <c r="H44" s="68"/>
      <c r="I44" s="68"/>
      <c r="J44" s="68"/>
    </row>
    <row r="45" spans="1:10" ht="12" customHeight="1">
      <c r="A45" s="63"/>
      <c r="B45" s="50"/>
      <c r="C45" s="50"/>
      <c r="D45" s="50"/>
      <c r="E45" s="55"/>
      <c r="F45" s="175" t="s">
        <v>23</v>
      </c>
      <c r="G45" s="176"/>
      <c r="H45" s="176"/>
      <c r="I45" s="176"/>
      <c r="J45" s="176"/>
    </row>
    <row r="46" spans="1:10" ht="12" customHeight="1">
      <c r="A46" s="63"/>
      <c r="B46" s="50"/>
      <c r="C46" s="50"/>
      <c r="D46" s="50"/>
      <c r="E46" s="55"/>
      <c r="F46" s="67"/>
      <c r="G46" s="68"/>
      <c r="H46" s="68"/>
      <c r="I46" s="68"/>
      <c r="J46" s="68"/>
    </row>
    <row r="47" spans="1:10" s="62" customFormat="1" ht="12" customHeight="1">
      <c r="A47" s="59"/>
      <c r="B47" s="173" t="s">
        <v>5</v>
      </c>
      <c r="C47" s="173"/>
      <c r="D47" s="173"/>
      <c r="E47" s="174"/>
      <c r="F47" s="60">
        <f>SUM(F48:F62)</f>
        <v>1602.8999999999999</v>
      </c>
      <c r="G47" s="60">
        <f>SUM(G48:G62)</f>
        <v>1699.3000000000002</v>
      </c>
      <c r="H47" s="60">
        <f>SUM(H48:H62)</f>
        <v>1748.8999999999999</v>
      </c>
      <c r="I47" s="60">
        <f>SUM(I48:I62)</f>
        <v>1931.6000000000001</v>
      </c>
      <c r="J47" s="60">
        <v>1930.8</v>
      </c>
    </row>
    <row r="48" spans="1:10" ht="12" customHeight="1">
      <c r="A48" s="63"/>
      <c r="B48" s="50"/>
      <c r="C48" s="168" t="s">
        <v>146</v>
      </c>
      <c r="D48" s="168"/>
      <c r="E48" s="169"/>
      <c r="F48" s="64">
        <v>22.5</v>
      </c>
      <c r="G48" s="64">
        <v>26.5</v>
      </c>
      <c r="H48" s="64">
        <v>36.4</v>
      </c>
      <c r="I48" s="64">
        <v>43.7</v>
      </c>
      <c r="J48" s="66">
        <v>43</v>
      </c>
    </row>
    <row r="49" spans="1:10" ht="12" customHeight="1">
      <c r="A49" s="63"/>
      <c r="B49" s="50"/>
      <c r="C49" s="168" t="s">
        <v>24</v>
      </c>
      <c r="D49" s="168"/>
      <c r="E49" s="169"/>
      <c r="F49" s="64">
        <v>54.3</v>
      </c>
      <c r="G49" s="64">
        <v>73.9</v>
      </c>
      <c r="H49" s="64">
        <v>71.7</v>
      </c>
      <c r="I49" s="64">
        <v>83.7</v>
      </c>
      <c r="J49" s="65">
        <v>115.5</v>
      </c>
    </row>
    <row r="50" spans="1:10" ht="12" customHeight="1">
      <c r="A50" s="63"/>
      <c r="B50" s="50"/>
      <c r="C50" s="168" t="s">
        <v>25</v>
      </c>
      <c r="D50" s="168"/>
      <c r="E50" s="169"/>
      <c r="F50" s="64">
        <v>35.2</v>
      </c>
      <c r="G50" s="64">
        <v>45.9</v>
      </c>
      <c r="H50" s="64">
        <v>71.4</v>
      </c>
      <c r="I50" s="64">
        <v>61.9</v>
      </c>
      <c r="J50" s="65">
        <v>62.3</v>
      </c>
    </row>
    <row r="51" spans="1:10" ht="12" customHeight="1">
      <c r="A51" s="63"/>
      <c r="B51" s="50"/>
      <c r="C51" s="168" t="s">
        <v>26</v>
      </c>
      <c r="D51" s="168"/>
      <c r="E51" s="169"/>
      <c r="F51" s="64">
        <v>119.8</v>
      </c>
      <c r="G51" s="64">
        <v>123</v>
      </c>
      <c r="H51" s="64">
        <v>118.8</v>
      </c>
      <c r="I51" s="64">
        <v>138.3</v>
      </c>
      <c r="J51" s="65">
        <v>147.7</v>
      </c>
    </row>
    <row r="52" spans="1:10" ht="12" customHeight="1">
      <c r="A52" s="63"/>
      <c r="B52" s="50"/>
      <c r="C52" s="168" t="s">
        <v>27</v>
      </c>
      <c r="D52" s="168"/>
      <c r="E52" s="169"/>
      <c r="F52" s="64">
        <v>201.8</v>
      </c>
      <c r="G52" s="64">
        <v>221.4</v>
      </c>
      <c r="H52" s="64">
        <v>265</v>
      </c>
      <c r="I52" s="64">
        <v>340.5</v>
      </c>
      <c r="J52" s="66">
        <v>318.2</v>
      </c>
    </row>
    <row r="53" spans="1:10" ht="12" customHeight="1">
      <c r="A53" s="63"/>
      <c r="B53" s="50"/>
      <c r="C53" s="168" t="s">
        <v>28</v>
      </c>
      <c r="D53" s="168"/>
      <c r="E53" s="169"/>
      <c r="F53" s="64">
        <v>115.3</v>
      </c>
      <c r="G53" s="64">
        <v>120.2</v>
      </c>
      <c r="H53" s="64">
        <v>120.8</v>
      </c>
      <c r="I53" s="64">
        <v>133.4</v>
      </c>
      <c r="J53" s="65">
        <v>145.2</v>
      </c>
    </row>
    <row r="54" spans="1:10" ht="12" customHeight="1">
      <c r="A54" s="63"/>
      <c r="B54" s="50"/>
      <c r="C54" s="168" t="s">
        <v>77</v>
      </c>
      <c r="D54" s="168"/>
      <c r="E54" s="169"/>
      <c r="F54" s="64">
        <v>78.8</v>
      </c>
      <c r="G54" s="64">
        <v>91.2</v>
      </c>
      <c r="H54" s="64">
        <v>87.4</v>
      </c>
      <c r="I54" s="64">
        <v>102.8</v>
      </c>
      <c r="J54" s="65">
        <v>103.2</v>
      </c>
    </row>
    <row r="55" spans="1:10" ht="12" customHeight="1">
      <c r="A55" s="63"/>
      <c r="B55" s="50"/>
      <c r="C55" s="168" t="s">
        <v>29</v>
      </c>
      <c r="D55" s="168"/>
      <c r="E55" s="169"/>
      <c r="F55" s="64">
        <v>55.8</v>
      </c>
      <c r="G55" s="64">
        <v>54.4</v>
      </c>
      <c r="H55" s="64">
        <v>54.9</v>
      </c>
      <c r="I55" s="64">
        <v>64.3</v>
      </c>
      <c r="J55" s="65">
        <v>70.5</v>
      </c>
    </row>
    <row r="56" spans="1:10" ht="12" customHeight="1">
      <c r="A56" s="63"/>
      <c r="B56" s="50"/>
      <c r="C56" s="168" t="s">
        <v>85</v>
      </c>
      <c r="D56" s="168"/>
      <c r="E56" s="169"/>
      <c r="F56" s="64">
        <v>478.1</v>
      </c>
      <c r="G56" s="64">
        <v>489.3</v>
      </c>
      <c r="H56" s="64">
        <v>461.2</v>
      </c>
      <c r="I56" s="64">
        <v>491.6</v>
      </c>
      <c r="J56" s="65">
        <v>310.5</v>
      </c>
    </row>
    <row r="57" spans="1:10" ht="12" customHeight="1">
      <c r="A57" s="63"/>
      <c r="B57" s="50"/>
      <c r="C57" s="168" t="s">
        <v>86</v>
      </c>
      <c r="D57" s="168"/>
      <c r="E57" s="169"/>
      <c r="F57" s="64">
        <v>128.9</v>
      </c>
      <c r="G57" s="64">
        <v>134.4</v>
      </c>
      <c r="H57" s="64">
        <v>122.9</v>
      </c>
      <c r="I57" s="64">
        <v>133.7</v>
      </c>
      <c r="J57" s="65">
        <v>103.3</v>
      </c>
    </row>
    <row r="58" spans="1:10" ht="12" customHeight="1">
      <c r="A58" s="63"/>
      <c r="B58" s="50"/>
      <c r="C58" s="168" t="s">
        <v>30</v>
      </c>
      <c r="D58" s="168"/>
      <c r="E58" s="169"/>
      <c r="F58" s="64">
        <v>129.7</v>
      </c>
      <c r="G58" s="64">
        <v>127.7</v>
      </c>
      <c r="H58" s="64">
        <v>143.6</v>
      </c>
      <c r="I58" s="64">
        <v>138.4</v>
      </c>
      <c r="J58" s="66">
        <v>153.8</v>
      </c>
    </row>
    <row r="59" spans="1:10" ht="12" customHeight="1">
      <c r="A59" s="63"/>
      <c r="B59" s="50"/>
      <c r="C59" s="168" t="s">
        <v>31</v>
      </c>
      <c r="D59" s="168"/>
      <c r="E59" s="169"/>
      <c r="F59" s="64">
        <v>83.3</v>
      </c>
      <c r="G59" s="64">
        <v>94.1</v>
      </c>
      <c r="H59" s="64">
        <v>95.1</v>
      </c>
      <c r="I59" s="64">
        <v>88.9</v>
      </c>
      <c r="J59" s="65">
        <v>101</v>
      </c>
    </row>
    <row r="60" spans="1:10" ht="12" customHeight="1">
      <c r="A60" s="63"/>
      <c r="B60" s="50"/>
      <c r="C60" s="168" t="s">
        <v>32</v>
      </c>
      <c r="D60" s="168"/>
      <c r="E60" s="169"/>
      <c r="F60" s="64">
        <v>32.3</v>
      </c>
      <c r="G60" s="64">
        <v>29.3</v>
      </c>
      <c r="H60" s="64">
        <v>31.8</v>
      </c>
      <c r="I60" s="64">
        <v>38</v>
      </c>
      <c r="J60" s="66">
        <v>38.2</v>
      </c>
    </row>
    <row r="61" spans="1:10" ht="12" customHeight="1">
      <c r="A61" s="63"/>
      <c r="B61" s="50"/>
      <c r="C61" s="168" t="s">
        <v>33</v>
      </c>
      <c r="D61" s="168"/>
      <c r="E61" s="169"/>
      <c r="F61" s="64">
        <v>51</v>
      </c>
      <c r="G61" s="64">
        <v>52</v>
      </c>
      <c r="H61" s="64">
        <v>50.5</v>
      </c>
      <c r="I61" s="64">
        <v>54.5</v>
      </c>
      <c r="J61" s="65">
        <v>49.9</v>
      </c>
    </row>
    <row r="62" spans="1:10" ht="12" customHeight="1">
      <c r="A62" s="63"/>
      <c r="B62" s="50"/>
      <c r="C62" s="168" t="s">
        <v>116</v>
      </c>
      <c r="D62" s="168"/>
      <c r="E62" s="169"/>
      <c r="F62" s="64">
        <v>16.1</v>
      </c>
      <c r="G62" s="64">
        <v>16</v>
      </c>
      <c r="H62" s="64">
        <v>17.4</v>
      </c>
      <c r="I62" s="64">
        <v>17.9</v>
      </c>
      <c r="J62" s="65">
        <v>168.5</v>
      </c>
    </row>
    <row r="63" spans="1:10" ht="12" customHeight="1">
      <c r="A63" s="63"/>
      <c r="B63" s="50"/>
      <c r="C63" s="50"/>
      <c r="D63" s="168" t="s">
        <v>117</v>
      </c>
      <c r="E63" s="179"/>
      <c r="F63" s="64">
        <v>640.9</v>
      </c>
      <c r="G63" s="64">
        <v>653</v>
      </c>
      <c r="H63" s="64">
        <v>603.3</v>
      </c>
      <c r="I63" s="64">
        <v>650.8</v>
      </c>
      <c r="J63" s="66">
        <v>445.6</v>
      </c>
    </row>
    <row r="64" spans="1:10" ht="12" customHeight="1">
      <c r="A64" s="63"/>
      <c r="B64" s="50"/>
      <c r="C64" s="50"/>
      <c r="D64" s="72"/>
      <c r="E64" s="55"/>
      <c r="F64" s="69"/>
      <c r="G64" s="69"/>
      <c r="H64" s="69"/>
      <c r="I64" s="69"/>
      <c r="J64" s="69"/>
    </row>
    <row r="65" spans="1:10" s="62" customFormat="1" ht="12" customHeight="1">
      <c r="A65" s="59"/>
      <c r="B65" s="173" t="s">
        <v>7</v>
      </c>
      <c r="C65" s="173"/>
      <c r="D65" s="173"/>
      <c r="E65" s="174"/>
      <c r="F65" s="60">
        <f>SUM(F66:F69)</f>
        <v>259</v>
      </c>
      <c r="G65" s="60">
        <f>SUM(G66:G69)</f>
        <v>267.79999999999995</v>
      </c>
      <c r="H65" s="60">
        <f>SUM(H66:H69)</f>
        <v>240</v>
      </c>
      <c r="I65" s="60">
        <f>SUM(I66:I69)</f>
        <v>255.5</v>
      </c>
      <c r="J65" s="60">
        <v>233</v>
      </c>
    </row>
    <row r="66" spans="1:10" ht="12" customHeight="1">
      <c r="A66" s="63"/>
      <c r="B66" s="50"/>
      <c r="C66" s="168" t="s">
        <v>89</v>
      </c>
      <c r="D66" s="168"/>
      <c r="E66" s="169"/>
      <c r="F66" s="64">
        <v>84.6</v>
      </c>
      <c r="G66" s="64">
        <v>89.7</v>
      </c>
      <c r="H66" s="64">
        <v>60.4</v>
      </c>
      <c r="I66" s="64">
        <v>71.2</v>
      </c>
      <c r="J66" s="66">
        <v>83.7</v>
      </c>
    </row>
    <row r="67" spans="1:10" ht="12" customHeight="1">
      <c r="A67" s="63"/>
      <c r="B67" s="50"/>
      <c r="C67" s="168" t="s">
        <v>34</v>
      </c>
      <c r="D67" s="168"/>
      <c r="E67" s="169"/>
      <c r="F67" s="64">
        <v>25.8</v>
      </c>
      <c r="G67" s="64">
        <v>30.8</v>
      </c>
      <c r="H67" s="64">
        <v>28</v>
      </c>
      <c r="I67" s="64">
        <v>25.7</v>
      </c>
      <c r="J67" s="65">
        <v>24.8</v>
      </c>
    </row>
    <row r="68" spans="1:10" ht="12" customHeight="1">
      <c r="A68" s="63"/>
      <c r="B68" s="50"/>
      <c r="C68" s="168" t="s">
        <v>90</v>
      </c>
      <c r="D68" s="168"/>
      <c r="E68" s="169"/>
      <c r="F68" s="64">
        <v>9.2</v>
      </c>
      <c r="G68" s="64">
        <v>11.6</v>
      </c>
      <c r="H68" s="64">
        <v>5.3</v>
      </c>
      <c r="I68" s="64">
        <v>22.3</v>
      </c>
      <c r="J68" s="65">
        <v>46.9</v>
      </c>
    </row>
    <row r="69" spans="1:10" ht="12" customHeight="1">
      <c r="A69" s="63"/>
      <c r="B69" s="50"/>
      <c r="C69" s="168" t="s">
        <v>118</v>
      </c>
      <c r="D69" s="168"/>
      <c r="E69" s="169"/>
      <c r="F69" s="64">
        <v>139.4</v>
      </c>
      <c r="G69" s="64">
        <v>135.7</v>
      </c>
      <c r="H69" s="64">
        <v>146.3</v>
      </c>
      <c r="I69" s="64">
        <v>136.3</v>
      </c>
      <c r="J69" s="65">
        <v>77.6</v>
      </c>
    </row>
    <row r="70" spans="1:10" ht="12" customHeight="1">
      <c r="A70" s="63"/>
      <c r="B70" s="50"/>
      <c r="C70" s="50"/>
      <c r="D70" s="50"/>
      <c r="E70" s="55"/>
      <c r="F70" s="67"/>
      <c r="G70" s="68"/>
      <c r="H70" s="68"/>
      <c r="I70" s="68"/>
      <c r="J70" s="68"/>
    </row>
    <row r="71" spans="1:10" ht="12" customHeight="1">
      <c r="A71" s="63"/>
      <c r="B71" s="50"/>
      <c r="C71" s="50"/>
      <c r="D71" s="50"/>
      <c r="E71" s="55"/>
      <c r="F71" s="175" t="s">
        <v>119</v>
      </c>
      <c r="G71" s="176"/>
      <c r="H71" s="176"/>
      <c r="I71" s="176"/>
      <c r="J71" s="176"/>
    </row>
    <row r="72" spans="1:10" ht="12" customHeight="1">
      <c r="A72" s="63"/>
      <c r="B72" s="50"/>
      <c r="C72" s="50"/>
      <c r="D72" s="50"/>
      <c r="E72" s="55"/>
      <c r="F72" s="67"/>
      <c r="G72" s="68"/>
      <c r="H72" s="68"/>
      <c r="I72" s="68"/>
      <c r="J72" s="68"/>
    </row>
    <row r="73" spans="1:10" s="62" customFormat="1" ht="12" customHeight="1">
      <c r="A73" s="59"/>
      <c r="B73" s="173" t="s">
        <v>6</v>
      </c>
      <c r="C73" s="173"/>
      <c r="D73" s="173"/>
      <c r="E73" s="174"/>
      <c r="F73" s="60">
        <f>F74+F79+F86+F87</f>
        <v>4793</v>
      </c>
      <c r="G73" s="60">
        <f>G74+G79+G86+G87</f>
        <v>4808.900000000001</v>
      </c>
      <c r="H73" s="60">
        <f>H74+H79+H86+H87</f>
        <v>5002.6</v>
      </c>
      <c r="I73" s="60">
        <f>I74+I79+I86+I87</f>
        <v>5209.2</v>
      </c>
      <c r="J73" s="60">
        <v>5868.4</v>
      </c>
    </row>
    <row r="74" spans="1:10" ht="12" customHeight="1">
      <c r="A74" s="63"/>
      <c r="B74" s="50"/>
      <c r="C74" s="168" t="s">
        <v>35</v>
      </c>
      <c r="D74" s="168"/>
      <c r="E74" s="169"/>
      <c r="F74" s="64">
        <f>SUM(F75:F78)</f>
        <v>266.9</v>
      </c>
      <c r="G74" s="64">
        <f>SUM(G75:G78)</f>
        <v>279.3</v>
      </c>
      <c r="H74" s="64">
        <f>SUM(H75:H78)</f>
        <v>274.9</v>
      </c>
      <c r="I74" s="64">
        <f>SUM(I75:I78)</f>
        <v>259.90000000000003</v>
      </c>
      <c r="J74" s="66">
        <v>472.9</v>
      </c>
    </row>
    <row r="75" spans="1:10" ht="12" customHeight="1">
      <c r="A75" s="63"/>
      <c r="B75" s="50"/>
      <c r="C75" s="50"/>
      <c r="D75" s="168" t="s">
        <v>36</v>
      </c>
      <c r="E75" s="169"/>
      <c r="F75" s="64">
        <v>15.4</v>
      </c>
      <c r="G75" s="64">
        <v>14.1</v>
      </c>
      <c r="H75" s="64">
        <v>10.1</v>
      </c>
      <c r="I75" s="64">
        <v>11.4</v>
      </c>
      <c r="J75" s="65">
        <v>6.3</v>
      </c>
    </row>
    <row r="76" spans="1:10" ht="12" customHeight="1">
      <c r="A76" s="63"/>
      <c r="B76" s="50"/>
      <c r="C76" s="50"/>
      <c r="D76" s="168" t="s">
        <v>37</v>
      </c>
      <c r="E76" s="169"/>
      <c r="F76" s="64">
        <v>69.1</v>
      </c>
      <c r="G76" s="64">
        <v>78.4</v>
      </c>
      <c r="H76" s="64">
        <v>87.3</v>
      </c>
      <c r="I76" s="64">
        <v>51.4</v>
      </c>
      <c r="J76" s="65">
        <v>104.3</v>
      </c>
    </row>
    <row r="77" spans="1:10" ht="12" customHeight="1">
      <c r="A77" s="63"/>
      <c r="B77" s="50"/>
      <c r="C77" s="50"/>
      <c r="D77" s="168" t="s">
        <v>38</v>
      </c>
      <c r="E77" s="169"/>
      <c r="F77" s="64">
        <v>146.9</v>
      </c>
      <c r="G77" s="64">
        <v>151.2</v>
      </c>
      <c r="H77" s="64">
        <v>150.6</v>
      </c>
      <c r="I77" s="64">
        <v>163.5</v>
      </c>
      <c r="J77" s="65">
        <v>156.7</v>
      </c>
    </row>
    <row r="78" spans="1:10" ht="12" customHeight="1">
      <c r="A78" s="63"/>
      <c r="B78" s="50"/>
      <c r="C78" s="50"/>
      <c r="D78" s="168" t="s">
        <v>39</v>
      </c>
      <c r="E78" s="169"/>
      <c r="F78" s="64">
        <v>35.5</v>
      </c>
      <c r="G78" s="64">
        <v>35.6</v>
      </c>
      <c r="H78" s="64">
        <v>26.9</v>
      </c>
      <c r="I78" s="64">
        <v>33.6</v>
      </c>
      <c r="J78" s="66">
        <v>205.6</v>
      </c>
    </row>
    <row r="79" spans="1:10" ht="12" customHeight="1">
      <c r="A79" s="63"/>
      <c r="B79" s="50"/>
      <c r="C79" s="168" t="s">
        <v>120</v>
      </c>
      <c r="D79" s="168"/>
      <c r="E79" s="169"/>
      <c r="F79" s="64">
        <f>SUM(F80:F85)</f>
        <v>4110.8</v>
      </c>
      <c r="G79" s="64">
        <f>SUM(G80:G85)</f>
        <v>4161.9</v>
      </c>
      <c r="H79" s="64">
        <f>SUM(H80:H85)</f>
        <v>4311.700000000001</v>
      </c>
      <c r="I79" s="64">
        <f>SUM(I80:I85)</f>
        <v>4440</v>
      </c>
      <c r="J79" s="65">
        <v>4912.7</v>
      </c>
    </row>
    <row r="80" spans="1:10" ht="12" customHeight="1">
      <c r="A80" s="63"/>
      <c r="B80" s="50"/>
      <c r="C80" s="50"/>
      <c r="D80" s="168" t="s">
        <v>121</v>
      </c>
      <c r="E80" s="169"/>
      <c r="F80" s="64">
        <v>26.3</v>
      </c>
      <c r="G80" s="64">
        <v>12.7</v>
      </c>
      <c r="H80" s="64">
        <v>10.1</v>
      </c>
      <c r="I80" s="64">
        <v>5.6</v>
      </c>
      <c r="J80" s="65">
        <v>4.4</v>
      </c>
    </row>
    <row r="81" spans="1:10" ht="12" customHeight="1">
      <c r="A81" s="63"/>
      <c r="B81" s="50"/>
      <c r="C81" s="50"/>
      <c r="D81" s="168" t="s">
        <v>93</v>
      </c>
      <c r="E81" s="169"/>
      <c r="F81" s="64">
        <v>0.1</v>
      </c>
      <c r="G81" s="64">
        <v>0.4</v>
      </c>
      <c r="H81" s="64">
        <v>0.9</v>
      </c>
      <c r="I81" s="64">
        <v>0.7</v>
      </c>
      <c r="J81" s="137" t="s">
        <v>163</v>
      </c>
    </row>
    <row r="82" spans="1:10" ht="12" customHeight="1">
      <c r="A82" s="63"/>
      <c r="B82" s="50"/>
      <c r="C82" s="50"/>
      <c r="D82" s="168" t="s">
        <v>94</v>
      </c>
      <c r="E82" s="169"/>
      <c r="F82" s="64">
        <v>116</v>
      </c>
      <c r="G82" s="64">
        <v>81.7</v>
      </c>
      <c r="H82" s="64">
        <v>100.9</v>
      </c>
      <c r="I82" s="64">
        <v>142</v>
      </c>
      <c r="J82" s="65">
        <v>115.8</v>
      </c>
    </row>
    <row r="83" spans="1:10" ht="12" customHeight="1">
      <c r="A83" s="63"/>
      <c r="B83" s="50"/>
      <c r="C83" s="50"/>
      <c r="D83" s="168" t="s">
        <v>95</v>
      </c>
      <c r="E83" s="169"/>
      <c r="F83" s="64">
        <v>1242</v>
      </c>
      <c r="G83" s="64">
        <v>1337.4</v>
      </c>
      <c r="H83" s="64">
        <v>1351.7</v>
      </c>
      <c r="I83" s="64">
        <v>1391.7</v>
      </c>
      <c r="J83" s="65">
        <v>1682.1</v>
      </c>
    </row>
    <row r="84" spans="1:10" ht="12" customHeight="1">
      <c r="A84" s="63"/>
      <c r="B84" s="50"/>
      <c r="C84" s="50"/>
      <c r="D84" s="168" t="s">
        <v>96</v>
      </c>
      <c r="E84" s="169"/>
      <c r="F84" s="64">
        <v>2597</v>
      </c>
      <c r="G84" s="64">
        <v>2647.7</v>
      </c>
      <c r="H84" s="64">
        <v>2748.8</v>
      </c>
      <c r="I84" s="64">
        <v>2799.1</v>
      </c>
      <c r="J84" s="66">
        <v>2976.2</v>
      </c>
    </row>
    <row r="85" spans="1:10" ht="12" customHeight="1">
      <c r="A85" s="63"/>
      <c r="B85" s="50"/>
      <c r="C85" s="50"/>
      <c r="D85" s="168" t="s">
        <v>40</v>
      </c>
      <c r="E85" s="169"/>
      <c r="F85" s="64">
        <v>129.4</v>
      </c>
      <c r="G85" s="64">
        <v>82</v>
      </c>
      <c r="H85" s="64">
        <v>99.3</v>
      </c>
      <c r="I85" s="64">
        <v>100.9</v>
      </c>
      <c r="J85" s="65">
        <v>134.2</v>
      </c>
    </row>
    <row r="86" spans="1:10" ht="12" customHeight="1">
      <c r="A86" s="63"/>
      <c r="B86" s="50"/>
      <c r="C86" s="168" t="s">
        <v>41</v>
      </c>
      <c r="D86" s="168"/>
      <c r="E86" s="169"/>
      <c r="F86" s="64">
        <v>88</v>
      </c>
      <c r="G86" s="64">
        <v>85.1</v>
      </c>
      <c r="H86" s="64">
        <v>132.4</v>
      </c>
      <c r="I86" s="64">
        <v>128.7</v>
      </c>
      <c r="J86" s="66">
        <v>106.5</v>
      </c>
    </row>
    <row r="87" spans="1:10" ht="12" customHeight="1">
      <c r="A87" s="63"/>
      <c r="B87" s="50"/>
      <c r="C87" s="168" t="s">
        <v>42</v>
      </c>
      <c r="D87" s="168"/>
      <c r="E87" s="169"/>
      <c r="F87" s="64">
        <v>327.3</v>
      </c>
      <c r="G87" s="64">
        <v>282.6</v>
      </c>
      <c r="H87" s="64">
        <v>283.6</v>
      </c>
      <c r="I87" s="64">
        <v>380.6</v>
      </c>
      <c r="J87" s="65">
        <v>376.3</v>
      </c>
    </row>
    <row r="88" spans="1:5" s="62" customFormat="1" ht="12" customHeight="1">
      <c r="A88" s="59"/>
      <c r="E88" s="136"/>
    </row>
    <row r="89" spans="1:10" ht="12" customHeight="1">
      <c r="A89" s="63"/>
      <c r="B89" s="173" t="s">
        <v>8</v>
      </c>
      <c r="C89" s="173"/>
      <c r="D89" s="173"/>
      <c r="E89" s="174"/>
      <c r="F89" s="60">
        <f>SUM(F90:F94)</f>
        <v>1466.9999999999998</v>
      </c>
      <c r="G89" s="60">
        <f>SUM(G90:G94)</f>
        <v>1714.2</v>
      </c>
      <c r="H89" s="60">
        <f>SUM(H90:H94)</f>
        <v>1799.3000000000002</v>
      </c>
      <c r="I89" s="60">
        <f>SUM(I90:I94)</f>
        <v>2161.5</v>
      </c>
      <c r="J89" s="135">
        <v>1942.3</v>
      </c>
    </row>
    <row r="90" spans="1:10" ht="12" customHeight="1">
      <c r="A90" s="63"/>
      <c r="B90" s="50"/>
      <c r="C90" s="50"/>
      <c r="D90" s="168" t="s">
        <v>122</v>
      </c>
      <c r="E90" s="169"/>
      <c r="F90" s="69">
        <v>406</v>
      </c>
      <c r="G90" s="69">
        <v>358.7</v>
      </c>
      <c r="H90" s="69">
        <v>321.9</v>
      </c>
      <c r="I90" s="69">
        <v>384.5</v>
      </c>
      <c r="J90" s="69">
        <v>383.9</v>
      </c>
    </row>
    <row r="91" spans="1:10" ht="12" customHeight="1">
      <c r="A91" s="63"/>
      <c r="B91" s="50"/>
      <c r="C91" s="50"/>
      <c r="D91" s="168" t="s">
        <v>137</v>
      </c>
      <c r="E91" s="169"/>
      <c r="F91" s="69">
        <v>994.3</v>
      </c>
      <c r="G91" s="69">
        <v>1273.3</v>
      </c>
      <c r="H91" s="69">
        <v>1383</v>
      </c>
      <c r="I91" s="69">
        <v>1692.4</v>
      </c>
      <c r="J91" s="70">
        <v>1364.9</v>
      </c>
    </row>
    <row r="92" spans="1:10" ht="12" customHeight="1">
      <c r="A92" s="63"/>
      <c r="B92" s="50"/>
      <c r="C92" s="50"/>
      <c r="D92" s="168" t="s">
        <v>43</v>
      </c>
      <c r="E92" s="169"/>
      <c r="F92" s="69">
        <v>52.1</v>
      </c>
      <c r="G92" s="69">
        <v>67.5</v>
      </c>
      <c r="H92" s="69">
        <v>74.5</v>
      </c>
      <c r="I92" s="69">
        <v>67.5</v>
      </c>
      <c r="J92" s="71">
        <v>75.8</v>
      </c>
    </row>
    <row r="93" spans="1:10" ht="12" customHeight="1">
      <c r="A93" s="63"/>
      <c r="B93" s="50"/>
      <c r="C93" s="50"/>
      <c r="D93" s="168" t="s">
        <v>44</v>
      </c>
      <c r="E93" s="169"/>
      <c r="F93" s="69">
        <v>13.6</v>
      </c>
      <c r="G93" s="69">
        <v>13.3</v>
      </c>
      <c r="H93" s="69">
        <v>12.9</v>
      </c>
      <c r="I93" s="69">
        <v>12.4</v>
      </c>
      <c r="J93" s="71">
        <v>113.9</v>
      </c>
    </row>
    <row r="94" spans="1:10" ht="12" customHeight="1">
      <c r="A94" s="63"/>
      <c r="B94" s="50"/>
      <c r="C94" s="50"/>
      <c r="D94" s="168" t="s">
        <v>99</v>
      </c>
      <c r="E94" s="169"/>
      <c r="F94" s="69">
        <v>1</v>
      </c>
      <c r="G94" s="69">
        <v>1.4</v>
      </c>
      <c r="H94" s="69">
        <v>7</v>
      </c>
      <c r="I94" s="69">
        <v>4.7</v>
      </c>
      <c r="J94" s="71">
        <v>3.8</v>
      </c>
    </row>
    <row r="95" spans="1:10" ht="12" customHeight="1">
      <c r="A95" s="63"/>
      <c r="B95" s="50"/>
      <c r="C95" s="50"/>
      <c r="D95" s="50"/>
      <c r="E95" s="55"/>
      <c r="F95" s="67"/>
      <c r="G95" s="68"/>
      <c r="H95" s="68"/>
      <c r="I95" s="68"/>
      <c r="J95" s="73"/>
    </row>
    <row r="96" spans="1:10" ht="12" customHeight="1">
      <c r="A96" s="63"/>
      <c r="B96" s="50"/>
      <c r="C96" s="50"/>
      <c r="D96" s="50"/>
      <c r="E96" s="55"/>
      <c r="F96" s="175" t="s">
        <v>45</v>
      </c>
      <c r="G96" s="176"/>
      <c r="H96" s="176"/>
      <c r="I96" s="176"/>
      <c r="J96" s="176"/>
    </row>
    <row r="97" spans="1:10" ht="12" customHeight="1">
      <c r="A97" s="63"/>
      <c r="B97" s="50"/>
      <c r="C97" s="50"/>
      <c r="D97" s="50"/>
      <c r="E97" s="55"/>
      <c r="F97" s="67"/>
      <c r="G97" s="68"/>
      <c r="H97" s="68"/>
      <c r="I97" s="68"/>
      <c r="J97" s="68"/>
    </row>
    <row r="98" spans="1:10" s="62" customFormat="1" ht="12" customHeight="1">
      <c r="A98" s="59"/>
      <c r="B98" s="173" t="s">
        <v>45</v>
      </c>
      <c r="C98" s="173"/>
      <c r="D98" s="173"/>
      <c r="E98" s="174"/>
      <c r="F98" s="60">
        <f>F99+F104+F108+F114</f>
        <v>1114.6000000000001</v>
      </c>
      <c r="G98" s="60">
        <f>G99+G104+G108+G114</f>
        <v>1107.5</v>
      </c>
      <c r="H98" s="60">
        <f>H99+H104+H108+H114</f>
        <v>1146.5</v>
      </c>
      <c r="I98" s="60">
        <f>I99+I104+I108+I114</f>
        <v>1278.7000000000003</v>
      </c>
      <c r="J98" s="60">
        <v>1357.4</v>
      </c>
    </row>
    <row r="99" spans="1:10" ht="12" customHeight="1">
      <c r="A99" s="63"/>
      <c r="B99" s="50"/>
      <c r="C99" s="168" t="s">
        <v>46</v>
      </c>
      <c r="D99" s="168"/>
      <c r="E99" s="169"/>
      <c r="F99" s="64">
        <f>SUM(F100:F103)</f>
        <v>242.10000000000002</v>
      </c>
      <c r="G99" s="64">
        <f>SUM(G100:G103)</f>
        <v>221.89999999999998</v>
      </c>
      <c r="H99" s="64">
        <f>SUM(H100:H103)</f>
        <v>196.20000000000002</v>
      </c>
      <c r="I99" s="64">
        <f>SUM(I100:I103)</f>
        <v>223.5</v>
      </c>
      <c r="J99" s="66">
        <v>368.6</v>
      </c>
    </row>
    <row r="100" spans="1:10" ht="12" customHeight="1">
      <c r="A100" s="63"/>
      <c r="B100" s="50"/>
      <c r="C100" s="50"/>
      <c r="D100" s="168" t="s">
        <v>100</v>
      </c>
      <c r="E100" s="169"/>
      <c r="F100" s="64">
        <v>54.4</v>
      </c>
      <c r="G100" s="64">
        <v>48.7</v>
      </c>
      <c r="H100" s="64">
        <v>24.3</v>
      </c>
      <c r="I100" s="64">
        <v>41.4</v>
      </c>
      <c r="J100" s="65">
        <v>131.4</v>
      </c>
    </row>
    <row r="101" spans="1:10" ht="12" customHeight="1">
      <c r="A101" s="63"/>
      <c r="B101" s="50"/>
      <c r="C101" s="50"/>
      <c r="D101" s="168" t="s">
        <v>101</v>
      </c>
      <c r="E101" s="169"/>
      <c r="F101" s="64">
        <v>162.5</v>
      </c>
      <c r="G101" s="64">
        <v>155.3</v>
      </c>
      <c r="H101" s="64">
        <v>150.8</v>
      </c>
      <c r="I101" s="64">
        <v>165.4</v>
      </c>
      <c r="J101" s="65">
        <v>190.7</v>
      </c>
    </row>
    <row r="102" spans="1:10" ht="12" customHeight="1">
      <c r="A102" s="63"/>
      <c r="B102" s="50"/>
      <c r="C102" s="50"/>
      <c r="D102" s="168" t="s">
        <v>47</v>
      </c>
      <c r="E102" s="169"/>
      <c r="F102" s="64">
        <v>0.8</v>
      </c>
      <c r="G102" s="64">
        <v>0.7</v>
      </c>
      <c r="H102" s="64">
        <v>2.7</v>
      </c>
      <c r="I102" s="64">
        <v>0.1</v>
      </c>
      <c r="J102" s="65">
        <v>34</v>
      </c>
    </row>
    <row r="103" spans="1:10" ht="12" customHeight="1">
      <c r="A103" s="63"/>
      <c r="B103" s="50"/>
      <c r="C103" s="50"/>
      <c r="D103" s="168" t="s">
        <v>48</v>
      </c>
      <c r="E103" s="169"/>
      <c r="F103" s="64">
        <v>24.4</v>
      </c>
      <c r="G103" s="64">
        <v>17.2</v>
      </c>
      <c r="H103" s="64">
        <v>18.4</v>
      </c>
      <c r="I103" s="64">
        <v>16.6</v>
      </c>
      <c r="J103" s="66">
        <v>12.5</v>
      </c>
    </row>
    <row r="104" spans="1:10" ht="12" customHeight="1">
      <c r="A104" s="63"/>
      <c r="B104" s="50"/>
      <c r="C104" s="168" t="s">
        <v>49</v>
      </c>
      <c r="D104" s="168"/>
      <c r="E104" s="169"/>
      <c r="F104" s="64">
        <f>SUM(F105:F107)</f>
        <v>88.2</v>
      </c>
      <c r="G104" s="64">
        <f>SUM(G105:G107)</f>
        <v>81.10000000000001</v>
      </c>
      <c r="H104" s="64">
        <f>SUM(H105:H107)</f>
        <v>84.80000000000001</v>
      </c>
      <c r="I104" s="64">
        <f>SUM(I105:I107)</f>
        <v>92.1</v>
      </c>
      <c r="J104" s="65">
        <v>84.5</v>
      </c>
    </row>
    <row r="105" spans="1:10" ht="12" customHeight="1">
      <c r="A105" s="63"/>
      <c r="B105" s="50"/>
      <c r="C105" s="50"/>
      <c r="D105" s="168" t="s">
        <v>50</v>
      </c>
      <c r="E105" s="169"/>
      <c r="F105" s="64">
        <v>47</v>
      </c>
      <c r="G105" s="64">
        <v>44.6</v>
      </c>
      <c r="H105" s="64">
        <v>45.2</v>
      </c>
      <c r="I105" s="64">
        <v>46.3</v>
      </c>
      <c r="J105" s="65">
        <v>44</v>
      </c>
    </row>
    <row r="106" spans="1:10" ht="12" customHeight="1">
      <c r="A106" s="63"/>
      <c r="B106" s="50"/>
      <c r="C106" s="50"/>
      <c r="D106" s="168" t="s">
        <v>51</v>
      </c>
      <c r="E106" s="169"/>
      <c r="F106" s="64">
        <v>31</v>
      </c>
      <c r="G106" s="64">
        <v>28.8</v>
      </c>
      <c r="H106" s="64">
        <v>31.7</v>
      </c>
      <c r="I106" s="64">
        <v>32.2</v>
      </c>
      <c r="J106" s="65">
        <v>30.4</v>
      </c>
    </row>
    <row r="107" spans="1:10" ht="12" customHeight="1">
      <c r="A107" s="63"/>
      <c r="B107" s="50"/>
      <c r="C107" s="50"/>
      <c r="D107" s="168" t="s">
        <v>48</v>
      </c>
      <c r="E107" s="169"/>
      <c r="F107" s="64">
        <v>10.2</v>
      </c>
      <c r="G107" s="64">
        <v>7.7</v>
      </c>
      <c r="H107" s="64">
        <v>7.9</v>
      </c>
      <c r="I107" s="64">
        <v>13.6</v>
      </c>
      <c r="J107" s="65">
        <v>10.1</v>
      </c>
    </row>
    <row r="108" spans="1:10" ht="12" customHeight="1">
      <c r="A108" s="63"/>
      <c r="B108" s="50"/>
      <c r="C108" s="168" t="s">
        <v>52</v>
      </c>
      <c r="D108" s="168"/>
      <c r="E108" s="169"/>
      <c r="F108" s="64">
        <f>SUM(F109:F113)</f>
        <v>272.1</v>
      </c>
      <c r="G108" s="64">
        <f>SUM(G109:G113)</f>
        <v>281.09999999999997</v>
      </c>
      <c r="H108" s="64">
        <f>SUM(H109:H113)</f>
        <v>313.09999999999997</v>
      </c>
      <c r="I108" s="64">
        <f>SUM(I109:I113)</f>
        <v>345.00000000000006</v>
      </c>
      <c r="J108" s="65">
        <v>313.8</v>
      </c>
    </row>
    <row r="109" spans="1:10" ht="12" customHeight="1">
      <c r="A109" s="63"/>
      <c r="B109" s="50"/>
      <c r="C109" s="50"/>
      <c r="D109" s="168" t="s">
        <v>53</v>
      </c>
      <c r="E109" s="169"/>
      <c r="F109" s="64">
        <v>92</v>
      </c>
      <c r="G109" s="64">
        <v>92.3</v>
      </c>
      <c r="H109" s="64">
        <v>94.2</v>
      </c>
      <c r="I109" s="64">
        <v>103</v>
      </c>
      <c r="J109" s="66">
        <v>94.2</v>
      </c>
    </row>
    <row r="110" spans="1:10" ht="12" customHeight="1">
      <c r="A110" s="63"/>
      <c r="B110" s="50"/>
      <c r="C110" s="50"/>
      <c r="D110" s="168" t="s">
        <v>54</v>
      </c>
      <c r="E110" s="169"/>
      <c r="F110" s="64">
        <v>87.2</v>
      </c>
      <c r="G110" s="64">
        <v>95.1</v>
      </c>
      <c r="H110" s="64">
        <v>102.7</v>
      </c>
      <c r="I110" s="64">
        <v>113.8</v>
      </c>
      <c r="J110" s="65">
        <v>97.4</v>
      </c>
    </row>
    <row r="111" spans="1:10" ht="12" customHeight="1">
      <c r="A111" s="63"/>
      <c r="B111" s="50"/>
      <c r="C111" s="50"/>
      <c r="D111" s="168" t="s">
        <v>55</v>
      </c>
      <c r="E111" s="169"/>
      <c r="F111" s="64">
        <v>6.2</v>
      </c>
      <c r="G111" s="64">
        <v>6.2</v>
      </c>
      <c r="H111" s="64">
        <v>6.1</v>
      </c>
      <c r="I111" s="64">
        <v>6.3</v>
      </c>
      <c r="J111" s="66">
        <v>3.5</v>
      </c>
    </row>
    <row r="112" spans="1:10" ht="12" customHeight="1">
      <c r="A112" s="63"/>
      <c r="B112" s="50"/>
      <c r="C112" s="50"/>
      <c r="D112" s="168" t="s">
        <v>56</v>
      </c>
      <c r="E112" s="169"/>
      <c r="F112" s="64">
        <v>86.1</v>
      </c>
      <c r="G112" s="64">
        <v>83.5</v>
      </c>
      <c r="H112" s="64">
        <v>108.2</v>
      </c>
      <c r="I112" s="64">
        <v>121.3</v>
      </c>
      <c r="J112" s="65">
        <v>118.1</v>
      </c>
    </row>
    <row r="113" spans="1:10" ht="12" customHeight="1">
      <c r="A113" s="63"/>
      <c r="B113" s="50"/>
      <c r="C113" s="50"/>
      <c r="D113" s="168" t="s">
        <v>48</v>
      </c>
      <c r="E113" s="169"/>
      <c r="F113" s="64">
        <v>0.6</v>
      </c>
      <c r="G113" s="64">
        <v>4</v>
      </c>
      <c r="H113" s="64">
        <v>1.9</v>
      </c>
      <c r="I113" s="64">
        <v>0.6</v>
      </c>
      <c r="J113" s="65">
        <v>0.6</v>
      </c>
    </row>
    <row r="114" spans="1:10" ht="12" customHeight="1">
      <c r="A114" s="63"/>
      <c r="B114" s="50"/>
      <c r="C114" s="168" t="s">
        <v>57</v>
      </c>
      <c r="D114" s="168"/>
      <c r="E114" s="169"/>
      <c r="F114" s="64">
        <f>SUM(F115:F119)</f>
        <v>512.2</v>
      </c>
      <c r="G114" s="64">
        <f>SUM(G115:G119)</f>
        <v>523.4</v>
      </c>
      <c r="H114" s="64">
        <f>SUM(H115:H119)</f>
        <v>552.4</v>
      </c>
      <c r="I114" s="64">
        <f>SUM(I115:I119)</f>
        <v>618.1</v>
      </c>
      <c r="J114" s="66">
        <v>590.5</v>
      </c>
    </row>
    <row r="115" spans="1:10" ht="12" customHeight="1">
      <c r="A115" s="63"/>
      <c r="B115" s="50"/>
      <c r="C115" s="50"/>
      <c r="D115" s="168" t="s">
        <v>58</v>
      </c>
      <c r="E115" s="169"/>
      <c r="F115" s="64">
        <v>15.9</v>
      </c>
      <c r="G115" s="64">
        <v>16.9</v>
      </c>
      <c r="H115" s="64">
        <v>16.8</v>
      </c>
      <c r="I115" s="64">
        <v>16.9</v>
      </c>
      <c r="J115" s="64" t="s">
        <v>164</v>
      </c>
    </row>
    <row r="116" spans="1:10" ht="12" customHeight="1">
      <c r="A116" s="63"/>
      <c r="B116" s="50"/>
      <c r="C116" s="50"/>
      <c r="D116" s="168" t="s">
        <v>59</v>
      </c>
      <c r="E116" s="169"/>
      <c r="F116" s="64">
        <v>200.8</v>
      </c>
      <c r="G116" s="64">
        <v>214.8</v>
      </c>
      <c r="H116" s="64">
        <v>236.3</v>
      </c>
      <c r="I116" s="64">
        <v>285.9</v>
      </c>
      <c r="J116" s="64">
        <v>308.1</v>
      </c>
    </row>
    <row r="117" spans="1:10" ht="12" customHeight="1">
      <c r="A117" s="63"/>
      <c r="B117" s="50"/>
      <c r="C117" s="50"/>
      <c r="D117" s="168" t="s">
        <v>138</v>
      </c>
      <c r="E117" s="169"/>
      <c r="F117" s="64">
        <v>187.1</v>
      </c>
      <c r="G117" s="64">
        <v>176.2</v>
      </c>
      <c r="H117" s="64">
        <v>182.2</v>
      </c>
      <c r="I117" s="64">
        <v>193.8</v>
      </c>
      <c r="J117" s="66">
        <v>190.3</v>
      </c>
    </row>
    <row r="118" spans="1:10" ht="12" customHeight="1">
      <c r="A118" s="63"/>
      <c r="B118" s="50"/>
      <c r="C118" s="50"/>
      <c r="D118" s="168" t="s">
        <v>60</v>
      </c>
      <c r="E118" s="169"/>
      <c r="F118" s="64">
        <v>17.1</v>
      </c>
      <c r="G118" s="64">
        <v>24.3</v>
      </c>
      <c r="H118" s="64">
        <v>31.5</v>
      </c>
      <c r="I118" s="64">
        <v>20.9</v>
      </c>
      <c r="J118" s="65">
        <v>1.2</v>
      </c>
    </row>
    <row r="119" spans="1:10" ht="12" customHeight="1">
      <c r="A119" s="63"/>
      <c r="B119" s="50"/>
      <c r="C119" s="50"/>
      <c r="D119" s="168" t="s">
        <v>48</v>
      </c>
      <c r="E119" s="169"/>
      <c r="F119" s="64">
        <v>91.3</v>
      </c>
      <c r="G119" s="64">
        <v>91.2</v>
      </c>
      <c r="H119" s="64">
        <v>85.6</v>
      </c>
      <c r="I119" s="64">
        <v>100.6</v>
      </c>
      <c r="J119" s="65">
        <v>90.9</v>
      </c>
    </row>
    <row r="120" spans="1:10" ht="12" customHeight="1">
      <c r="A120" s="63"/>
      <c r="B120" s="50"/>
      <c r="C120" s="50"/>
      <c r="D120" s="50"/>
      <c r="E120" s="55"/>
      <c r="F120" s="67"/>
      <c r="G120" s="68"/>
      <c r="H120" s="68"/>
      <c r="I120" s="68"/>
      <c r="J120" s="74"/>
    </row>
    <row r="121" spans="1:10" ht="12" customHeight="1">
      <c r="A121" s="63"/>
      <c r="B121" s="50"/>
      <c r="C121" s="50"/>
      <c r="D121" s="50"/>
      <c r="E121" s="55"/>
      <c r="F121" s="175" t="s">
        <v>139</v>
      </c>
      <c r="G121" s="176"/>
      <c r="H121" s="176"/>
      <c r="I121" s="176"/>
      <c r="J121" s="176"/>
    </row>
    <row r="122" spans="1:10" ht="12" customHeight="1">
      <c r="A122" s="63"/>
      <c r="B122" s="50"/>
      <c r="C122" s="50"/>
      <c r="D122" s="50"/>
      <c r="E122" s="55"/>
      <c r="F122" s="67"/>
      <c r="G122" s="68"/>
      <c r="H122" s="68"/>
      <c r="I122" s="68"/>
      <c r="J122" s="68"/>
    </row>
    <row r="123" spans="1:10" s="62" customFormat="1" ht="12" customHeight="1">
      <c r="A123" s="59"/>
      <c r="B123" s="173" t="s">
        <v>126</v>
      </c>
      <c r="C123" s="173"/>
      <c r="D123" s="173"/>
      <c r="E123" s="174"/>
      <c r="F123" s="60">
        <f>SUM(F124:F128)</f>
        <v>3105</v>
      </c>
      <c r="G123" s="60">
        <f>SUM(G124:G128)</f>
        <v>3318.6</v>
      </c>
      <c r="H123" s="60">
        <f>SUM(H124:H128)</f>
        <v>3583.1</v>
      </c>
      <c r="I123" s="60">
        <f>SUM(I124:I128)</f>
        <v>3724.9</v>
      </c>
      <c r="J123" s="60">
        <v>3703.1</v>
      </c>
    </row>
    <row r="124" spans="1:10" ht="12" customHeight="1">
      <c r="A124" s="63"/>
      <c r="B124" s="50"/>
      <c r="C124" s="50"/>
      <c r="D124" s="168" t="s">
        <v>61</v>
      </c>
      <c r="E124" s="169"/>
      <c r="F124" s="64">
        <v>1195</v>
      </c>
      <c r="G124" s="64">
        <v>1266.2</v>
      </c>
      <c r="H124" s="64">
        <v>1428.3</v>
      </c>
      <c r="I124" s="64">
        <v>1442.4</v>
      </c>
      <c r="J124" s="66">
        <v>1462.2</v>
      </c>
    </row>
    <row r="125" spans="1:10" ht="12" customHeight="1">
      <c r="A125" s="63"/>
      <c r="B125" s="50"/>
      <c r="C125" s="50"/>
      <c r="D125" s="168" t="s">
        <v>103</v>
      </c>
      <c r="E125" s="169"/>
      <c r="F125" s="64">
        <v>94.5</v>
      </c>
      <c r="G125" s="64">
        <v>115.7</v>
      </c>
      <c r="H125" s="64">
        <v>111.8</v>
      </c>
      <c r="I125" s="64">
        <v>134.5</v>
      </c>
      <c r="J125" s="65">
        <v>126.8</v>
      </c>
    </row>
    <row r="126" spans="1:10" ht="12" customHeight="1">
      <c r="A126" s="63"/>
      <c r="B126" s="50"/>
      <c r="C126" s="50"/>
      <c r="D126" s="168" t="s">
        <v>85</v>
      </c>
      <c r="E126" s="169"/>
      <c r="F126" s="64">
        <v>1000.5</v>
      </c>
      <c r="G126" s="64">
        <v>1044.6</v>
      </c>
      <c r="H126" s="64">
        <v>1042.5</v>
      </c>
      <c r="I126" s="64">
        <v>1092.9</v>
      </c>
      <c r="J126" s="65">
        <v>1057.9</v>
      </c>
    </row>
    <row r="127" spans="1:10" ht="12" customHeight="1">
      <c r="A127" s="63"/>
      <c r="B127" s="50"/>
      <c r="C127" s="50"/>
      <c r="D127" s="168" t="s">
        <v>62</v>
      </c>
      <c r="E127" s="169"/>
      <c r="F127" s="64">
        <v>600.6</v>
      </c>
      <c r="G127" s="64">
        <v>608.7</v>
      </c>
      <c r="H127" s="64">
        <v>655.9</v>
      </c>
      <c r="I127" s="64">
        <v>702.5</v>
      </c>
      <c r="J127" s="65">
        <v>649.5</v>
      </c>
    </row>
    <row r="128" spans="1:10" ht="12" customHeight="1">
      <c r="A128" s="63"/>
      <c r="B128" s="50"/>
      <c r="C128" s="50"/>
      <c r="D128" s="168" t="s">
        <v>25</v>
      </c>
      <c r="E128" s="169"/>
      <c r="F128" s="64">
        <v>214.4</v>
      </c>
      <c r="G128" s="64">
        <v>283.4</v>
      </c>
      <c r="H128" s="64">
        <v>344.6</v>
      </c>
      <c r="I128" s="64">
        <v>352.6</v>
      </c>
      <c r="J128" s="66">
        <v>406.7</v>
      </c>
    </row>
    <row r="129" spans="1:10" s="62" customFormat="1" ht="12" customHeight="1">
      <c r="A129" s="59"/>
      <c r="B129" s="173" t="s">
        <v>165</v>
      </c>
      <c r="C129" s="173"/>
      <c r="D129" s="173"/>
      <c r="E129" s="174"/>
      <c r="F129" s="60">
        <f>F130-F134</f>
        <v>31037.2</v>
      </c>
      <c r="G129" s="60">
        <f>G130-G134</f>
        <v>34556.700000000004</v>
      </c>
      <c r="H129" s="60">
        <f>H130-H134</f>
        <v>33675.200000000004</v>
      </c>
      <c r="I129" s="60">
        <f>I130-I134</f>
        <v>35454.2</v>
      </c>
      <c r="J129" s="135">
        <v>39273.1</v>
      </c>
    </row>
    <row r="130" spans="1:10" ht="12" customHeight="1">
      <c r="A130" s="63"/>
      <c r="B130" s="168" t="s">
        <v>128</v>
      </c>
      <c r="C130" s="168"/>
      <c r="D130" s="168"/>
      <c r="E130" s="169"/>
      <c r="F130" s="64">
        <f>SUM(F131:F133)</f>
        <v>33467.5</v>
      </c>
      <c r="G130" s="64">
        <f>SUM(G131:G133)</f>
        <v>37059.9</v>
      </c>
      <c r="H130" s="64">
        <f>SUM(H131:H133)</f>
        <v>36482.4</v>
      </c>
      <c r="I130" s="64">
        <f>SUM(I131:I133)</f>
        <v>37881.5</v>
      </c>
      <c r="J130" s="65">
        <v>41711.8</v>
      </c>
    </row>
    <row r="131" spans="1:10" ht="12" customHeight="1">
      <c r="A131" s="63"/>
      <c r="B131" s="50"/>
      <c r="C131" s="50"/>
      <c r="D131" s="168" t="s">
        <v>63</v>
      </c>
      <c r="E131" s="169"/>
      <c r="F131" s="64">
        <v>15815.8</v>
      </c>
      <c r="G131" s="64">
        <v>18504.6</v>
      </c>
      <c r="H131" s="64">
        <v>19291.7</v>
      </c>
      <c r="I131" s="64">
        <v>19037</v>
      </c>
      <c r="J131" s="65">
        <v>21061.7</v>
      </c>
    </row>
    <row r="132" spans="1:10" ht="12" customHeight="1">
      <c r="A132" s="63"/>
      <c r="B132" s="50"/>
      <c r="C132" s="50"/>
      <c r="D132" s="168" t="s">
        <v>64</v>
      </c>
      <c r="E132" s="169"/>
      <c r="F132" s="64">
        <v>188</v>
      </c>
      <c r="G132" s="64">
        <v>169.4</v>
      </c>
      <c r="H132" s="64">
        <v>180.9</v>
      </c>
      <c r="I132" s="64">
        <v>158.7</v>
      </c>
      <c r="J132" s="65">
        <v>154.3</v>
      </c>
    </row>
    <row r="133" spans="1:10" ht="12" customHeight="1">
      <c r="A133" s="63"/>
      <c r="B133" s="50"/>
      <c r="C133" s="50"/>
      <c r="D133" s="168" t="s">
        <v>65</v>
      </c>
      <c r="E133" s="169"/>
      <c r="F133" s="64">
        <v>17463.7</v>
      </c>
      <c r="G133" s="64">
        <v>18385.9</v>
      </c>
      <c r="H133" s="64">
        <v>17009.8</v>
      </c>
      <c r="I133" s="64">
        <v>18685.8</v>
      </c>
      <c r="J133" s="65">
        <v>20495.8</v>
      </c>
    </row>
    <row r="134" spans="1:10" ht="12" customHeight="1">
      <c r="A134" s="63"/>
      <c r="B134" s="168" t="s">
        <v>66</v>
      </c>
      <c r="C134" s="168"/>
      <c r="D134" s="168"/>
      <c r="E134" s="169"/>
      <c r="F134" s="64">
        <v>2430.3</v>
      </c>
      <c r="G134" s="64">
        <v>2503.2</v>
      </c>
      <c r="H134" s="64">
        <v>2807.2</v>
      </c>
      <c r="I134" s="64">
        <v>2427.3</v>
      </c>
      <c r="J134" s="66">
        <v>2438.7</v>
      </c>
    </row>
    <row r="135" spans="1:10" ht="12" customHeight="1">
      <c r="A135" s="75"/>
      <c r="B135" s="75"/>
      <c r="C135" s="75"/>
      <c r="D135" s="75"/>
      <c r="E135" s="75"/>
      <c r="F135" s="76"/>
      <c r="G135" s="77"/>
      <c r="H135" s="77"/>
      <c r="I135" s="77"/>
      <c r="J135" s="77"/>
    </row>
    <row r="136" spans="2:10" ht="12" customHeight="1">
      <c r="B136" s="78"/>
      <c r="C136" s="78"/>
      <c r="D136" s="78"/>
      <c r="E136" s="78"/>
      <c r="F136" s="78"/>
      <c r="G136" s="78"/>
      <c r="H136" s="78"/>
      <c r="I136" s="78"/>
      <c r="J136" s="78"/>
    </row>
    <row r="137" spans="1:9" ht="12" customHeight="1">
      <c r="A137" s="138" t="s">
        <v>171</v>
      </c>
      <c r="B137" s="78"/>
      <c r="C137" s="78"/>
      <c r="D137" s="78"/>
      <c r="F137" s="78"/>
      <c r="G137" s="78"/>
      <c r="H137" s="78"/>
      <c r="I137" s="78"/>
    </row>
    <row r="138" spans="1:10" ht="12" customHeight="1">
      <c r="A138" s="138" t="s">
        <v>202</v>
      </c>
      <c r="B138" s="78"/>
      <c r="C138" s="78"/>
      <c r="D138" s="78"/>
      <c r="E138" s="78"/>
      <c r="F138" s="78"/>
      <c r="G138" s="78"/>
      <c r="H138" s="78"/>
      <c r="I138" s="78"/>
      <c r="J138" s="78"/>
    </row>
  </sheetData>
  <mergeCells count="113">
    <mergeCell ref="D63:E63"/>
    <mergeCell ref="B123:E123"/>
    <mergeCell ref="D117:E117"/>
    <mergeCell ref="D107:E107"/>
    <mergeCell ref="C108:E108"/>
    <mergeCell ref="D91:E91"/>
    <mergeCell ref="D81:E81"/>
    <mergeCell ref="D82:E82"/>
    <mergeCell ref="D83:E83"/>
    <mergeCell ref="C67:E67"/>
    <mergeCell ref="F25:J25"/>
    <mergeCell ref="F45:J45"/>
    <mergeCell ref="B89:E89"/>
    <mergeCell ref="D90:E90"/>
    <mergeCell ref="D75:E75"/>
    <mergeCell ref="D76:E76"/>
    <mergeCell ref="D77:E77"/>
    <mergeCell ref="D78:E78"/>
    <mergeCell ref="C79:E79"/>
    <mergeCell ref="D80:E80"/>
    <mergeCell ref="F96:J96"/>
    <mergeCell ref="D84:E84"/>
    <mergeCell ref="D85:E85"/>
    <mergeCell ref="C87:E87"/>
    <mergeCell ref="C86:E86"/>
    <mergeCell ref="F121:J121"/>
    <mergeCell ref="D111:E111"/>
    <mergeCell ref="D112:E112"/>
    <mergeCell ref="D113:E113"/>
    <mergeCell ref="C114:E114"/>
    <mergeCell ref="D119:E119"/>
    <mergeCell ref="D115:E115"/>
    <mergeCell ref="D116:E116"/>
    <mergeCell ref="D118:E118"/>
    <mergeCell ref="D126:E126"/>
    <mergeCell ref="D127:E127"/>
    <mergeCell ref="B130:E130"/>
    <mergeCell ref="D128:E128"/>
    <mergeCell ref="B129:E129"/>
    <mergeCell ref="B134:E134"/>
    <mergeCell ref="D92:E92"/>
    <mergeCell ref="D93:E93"/>
    <mergeCell ref="D94:E94"/>
    <mergeCell ref="B98:E98"/>
    <mergeCell ref="C99:E99"/>
    <mergeCell ref="D100:E100"/>
    <mergeCell ref="D101:E101"/>
    <mergeCell ref="D102:E102"/>
    <mergeCell ref="D109:E109"/>
    <mergeCell ref="D133:E133"/>
    <mergeCell ref="D110:E110"/>
    <mergeCell ref="D103:E103"/>
    <mergeCell ref="C104:E104"/>
    <mergeCell ref="D105:E105"/>
    <mergeCell ref="D106:E106"/>
    <mergeCell ref="D131:E131"/>
    <mergeCell ref="D132:E132"/>
    <mergeCell ref="D124:E124"/>
    <mergeCell ref="D125:E125"/>
    <mergeCell ref="C69:E69"/>
    <mergeCell ref="B73:E73"/>
    <mergeCell ref="C74:E74"/>
    <mergeCell ref="B65:E65"/>
    <mergeCell ref="C66:E66"/>
    <mergeCell ref="C68:E68"/>
    <mergeCell ref="F6:J6"/>
    <mergeCell ref="C59:E59"/>
    <mergeCell ref="C60:E60"/>
    <mergeCell ref="C61:E61"/>
    <mergeCell ref="C51:E51"/>
    <mergeCell ref="C52:E52"/>
    <mergeCell ref="C53:E53"/>
    <mergeCell ref="C54:E54"/>
    <mergeCell ref="C43:E43"/>
    <mergeCell ref="D32:E32"/>
    <mergeCell ref="C55:E55"/>
    <mergeCell ref="C56:E56"/>
    <mergeCell ref="C57:E57"/>
    <mergeCell ref="C58:E58"/>
    <mergeCell ref="F71:J71"/>
    <mergeCell ref="D36:E36"/>
    <mergeCell ref="C38:E38"/>
    <mergeCell ref="D37:E37"/>
    <mergeCell ref="C39:E39"/>
    <mergeCell ref="B47:E47"/>
    <mergeCell ref="C48:E48"/>
    <mergeCell ref="C49:E49"/>
    <mergeCell ref="C50:E50"/>
    <mergeCell ref="C62:E62"/>
    <mergeCell ref="D33:E33"/>
    <mergeCell ref="D34:E34"/>
    <mergeCell ref="D35:E35"/>
    <mergeCell ref="B27:E27"/>
    <mergeCell ref="C28:E28"/>
    <mergeCell ref="D29:E29"/>
    <mergeCell ref="D31:E31"/>
    <mergeCell ref="A4:E4"/>
    <mergeCell ref="D10:E10"/>
    <mergeCell ref="D11:E11"/>
    <mergeCell ref="D13:E13"/>
    <mergeCell ref="B8:E8"/>
    <mergeCell ref="C9:E9"/>
    <mergeCell ref="C12:E12"/>
    <mergeCell ref="D14:E14"/>
    <mergeCell ref="C20:E20"/>
    <mergeCell ref="C21:E21"/>
    <mergeCell ref="C22:E22"/>
    <mergeCell ref="C15:E15"/>
    <mergeCell ref="C23:E23"/>
    <mergeCell ref="C16:E16"/>
    <mergeCell ref="C17:E17"/>
    <mergeCell ref="C18:E18"/>
    <mergeCell ref="C19:E19"/>
  </mergeCells>
  <printOptions/>
  <pageMargins left="0.75" right="0.75" top="1" bottom="1" header="0.512" footer="0.512"/>
  <pageSetup horizontalDpi="300" verticalDpi="300" orientation="portrait" paperSize="8" scale="98" r:id="rId1"/>
  <rowBreaks count="1" manualBreakCount="1">
    <brk id="9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38"/>
  <sheetViews>
    <sheetView workbookViewId="0" topLeftCell="A1">
      <selection activeCell="A1" sqref="A1"/>
    </sheetView>
  </sheetViews>
  <sheetFormatPr defaultColWidth="13.375" defaultRowHeight="12" customHeight="1"/>
  <cols>
    <col min="1" max="4" width="3.625" style="81" customWidth="1"/>
    <col min="5" max="5" width="20.625" style="81" customWidth="1"/>
    <col min="6" max="10" width="16.625" style="81" customWidth="1"/>
    <col min="11" max="11" width="13.375" style="81" customWidth="1"/>
    <col min="12" max="12" width="39.625" style="81" customWidth="1"/>
    <col min="13" max="16" width="20.875" style="81" customWidth="1"/>
    <col min="17" max="17" width="19.625" style="81" customWidth="1"/>
    <col min="18" max="16384" width="13.375" style="81" customWidth="1"/>
  </cols>
  <sheetData>
    <row r="1" s="102" customFormat="1" ht="14.25">
      <c r="A1" s="80" t="s">
        <v>186</v>
      </c>
    </row>
    <row r="2" spans="1:4" s="102" customFormat="1" ht="12" customHeight="1">
      <c r="A2" s="81" t="s">
        <v>199</v>
      </c>
      <c r="D2" s="80"/>
    </row>
    <row r="3" spans="1:10" ht="12" customHeight="1" thickBot="1">
      <c r="A3" s="82"/>
      <c r="J3" s="123" t="s">
        <v>166</v>
      </c>
    </row>
    <row r="4" spans="1:10" ht="12" customHeight="1" thickTop="1">
      <c r="A4" s="182" t="s">
        <v>147</v>
      </c>
      <c r="B4" s="182"/>
      <c r="C4" s="182"/>
      <c r="D4" s="182"/>
      <c r="E4" s="183"/>
      <c r="F4" s="83" t="s">
        <v>158</v>
      </c>
      <c r="G4" s="84" t="s">
        <v>159</v>
      </c>
      <c r="H4" s="84" t="s">
        <v>160</v>
      </c>
      <c r="I4" s="84" t="s">
        <v>148</v>
      </c>
      <c r="J4" s="85" t="s">
        <v>108</v>
      </c>
    </row>
    <row r="5" spans="4:5" ht="12" customHeight="1">
      <c r="D5" s="86"/>
      <c r="E5" s="87"/>
    </row>
    <row r="6" spans="4:10" ht="12" customHeight="1">
      <c r="D6" s="86"/>
      <c r="E6" s="87"/>
      <c r="F6" s="181" t="s">
        <v>149</v>
      </c>
      <c r="G6" s="181"/>
      <c r="H6" s="181"/>
      <c r="I6" s="181"/>
      <c r="J6" s="181"/>
    </row>
    <row r="7" spans="4:5" ht="12" customHeight="1">
      <c r="D7" s="86"/>
      <c r="E7" s="87"/>
    </row>
    <row r="8" spans="1:10" s="90" customFormat="1" ht="12" customHeight="1">
      <c r="A8" s="59">
        <v>1</v>
      </c>
      <c r="B8" s="173" t="s">
        <v>2</v>
      </c>
      <c r="C8" s="173"/>
      <c r="D8" s="173"/>
      <c r="E8" s="174"/>
      <c r="F8" s="89">
        <v>5273.1</v>
      </c>
      <c r="G8" s="89">
        <v>5320</v>
      </c>
      <c r="H8" s="89">
        <v>5395.4</v>
      </c>
      <c r="I8" s="89">
        <v>5685.6</v>
      </c>
      <c r="J8" s="89">
        <v>5995.3</v>
      </c>
    </row>
    <row r="9" spans="1:10" ht="12" customHeight="1">
      <c r="A9" s="63">
        <v>2</v>
      </c>
      <c r="B9" s="50"/>
      <c r="C9" s="168" t="s">
        <v>3</v>
      </c>
      <c r="D9" s="168"/>
      <c r="E9" s="169"/>
      <c r="F9" s="88">
        <v>1027.6</v>
      </c>
      <c r="G9" s="88">
        <v>786</v>
      </c>
      <c r="H9" s="88">
        <v>854.3</v>
      </c>
      <c r="I9" s="88">
        <v>923</v>
      </c>
      <c r="J9" s="88">
        <v>1041.6</v>
      </c>
    </row>
    <row r="10" spans="1:10" ht="12" customHeight="1">
      <c r="A10" s="63">
        <v>3</v>
      </c>
      <c r="B10" s="50"/>
      <c r="C10" s="50"/>
      <c r="D10" s="168" t="s">
        <v>4</v>
      </c>
      <c r="E10" s="169"/>
      <c r="F10" s="88">
        <v>2738.2</v>
      </c>
      <c r="G10" s="88">
        <v>2388.9</v>
      </c>
      <c r="H10" s="88">
        <v>2553.6</v>
      </c>
      <c r="I10" s="88">
        <v>2671.9</v>
      </c>
      <c r="J10" s="88">
        <v>2973.2</v>
      </c>
    </row>
    <row r="11" spans="1:10" ht="12" customHeight="1">
      <c r="A11" s="63">
        <v>4</v>
      </c>
      <c r="B11" s="50"/>
      <c r="C11" s="50"/>
      <c r="D11" s="168" t="s">
        <v>5</v>
      </c>
      <c r="E11" s="169"/>
      <c r="F11" s="88">
        <v>1710.6</v>
      </c>
      <c r="G11" s="88">
        <v>1602.9</v>
      </c>
      <c r="H11" s="88">
        <v>1699.3</v>
      </c>
      <c r="I11" s="88">
        <v>1748.9</v>
      </c>
      <c r="J11" s="88">
        <v>1931.6</v>
      </c>
    </row>
    <row r="12" spans="1:10" ht="12" customHeight="1">
      <c r="A12" s="63">
        <v>5</v>
      </c>
      <c r="B12" s="50"/>
      <c r="C12" s="168" t="s">
        <v>67</v>
      </c>
      <c r="D12" s="168"/>
      <c r="E12" s="169"/>
      <c r="F12" s="88">
        <v>4245.5</v>
      </c>
      <c r="G12" s="88">
        <v>4534</v>
      </c>
      <c r="H12" s="88">
        <v>4541.1</v>
      </c>
      <c r="I12" s="88">
        <v>4762.6</v>
      </c>
      <c r="J12" s="88">
        <v>4953.7</v>
      </c>
    </row>
    <row r="13" spans="1:10" ht="12" customHeight="1">
      <c r="A13" s="63">
        <v>6</v>
      </c>
      <c r="B13" s="50"/>
      <c r="C13" s="50"/>
      <c r="D13" s="168" t="s">
        <v>6</v>
      </c>
      <c r="E13" s="169"/>
      <c r="F13" s="88">
        <v>4471.6</v>
      </c>
      <c r="G13" s="88">
        <v>4793</v>
      </c>
      <c r="H13" s="88">
        <v>4808.9</v>
      </c>
      <c r="I13" s="88">
        <v>5002.6</v>
      </c>
      <c r="J13" s="88">
        <v>5209.2</v>
      </c>
    </row>
    <row r="14" spans="1:10" ht="12" customHeight="1">
      <c r="A14" s="63">
        <v>7</v>
      </c>
      <c r="B14" s="50"/>
      <c r="C14" s="50"/>
      <c r="D14" s="168" t="s">
        <v>7</v>
      </c>
      <c r="E14" s="169"/>
      <c r="F14" s="88">
        <v>226.1</v>
      </c>
      <c r="G14" s="88">
        <v>259</v>
      </c>
      <c r="H14" s="88">
        <v>267.8</v>
      </c>
      <c r="I14" s="88">
        <v>240</v>
      </c>
      <c r="J14" s="88">
        <v>255.5</v>
      </c>
    </row>
    <row r="15" spans="1:10" ht="12" customHeight="1">
      <c r="A15" s="63">
        <v>8</v>
      </c>
      <c r="B15" s="50"/>
      <c r="C15" s="168" t="s">
        <v>8</v>
      </c>
      <c r="D15" s="168"/>
      <c r="E15" s="169"/>
      <c r="F15" s="88">
        <v>1406.7</v>
      </c>
      <c r="G15" s="88">
        <v>1467</v>
      </c>
      <c r="H15" s="88">
        <v>1714.2</v>
      </c>
      <c r="I15" s="88">
        <v>1799.3</v>
      </c>
      <c r="J15" s="88">
        <v>2161.5</v>
      </c>
    </row>
    <row r="16" spans="1:10" ht="12" customHeight="1">
      <c r="A16" s="63">
        <v>9</v>
      </c>
      <c r="B16" s="50"/>
      <c r="C16" s="168" t="s">
        <v>113</v>
      </c>
      <c r="D16" s="168"/>
      <c r="E16" s="169"/>
      <c r="F16" s="88">
        <v>6679.8</v>
      </c>
      <c r="G16" s="88">
        <v>6787</v>
      </c>
      <c r="H16" s="88">
        <v>7109.6</v>
      </c>
      <c r="I16" s="88">
        <v>7484.9</v>
      </c>
      <c r="J16" s="88">
        <v>8156.8</v>
      </c>
    </row>
    <row r="17" spans="1:10" ht="12" customHeight="1">
      <c r="A17" s="63">
        <v>10</v>
      </c>
      <c r="B17" s="50"/>
      <c r="C17" s="168" t="s">
        <v>114</v>
      </c>
      <c r="D17" s="168"/>
      <c r="E17" s="169"/>
      <c r="F17" s="88">
        <v>1044.8</v>
      </c>
      <c r="G17" s="88">
        <v>1114.6</v>
      </c>
      <c r="H17" s="88">
        <v>1107.5</v>
      </c>
      <c r="I17" s="88">
        <v>1146.5</v>
      </c>
      <c r="J17" s="88">
        <v>1278.7</v>
      </c>
    </row>
    <row r="18" spans="1:10" ht="12" customHeight="1">
      <c r="A18" s="63">
        <v>11</v>
      </c>
      <c r="B18" s="50"/>
      <c r="C18" s="168" t="s">
        <v>9</v>
      </c>
      <c r="D18" s="168"/>
      <c r="E18" s="169"/>
      <c r="F18" s="88">
        <v>5635</v>
      </c>
      <c r="G18" s="88">
        <v>5672.4</v>
      </c>
      <c r="H18" s="88">
        <v>6002.1</v>
      </c>
      <c r="I18" s="88">
        <v>6338.4</v>
      </c>
      <c r="J18" s="88">
        <v>6878.1</v>
      </c>
    </row>
    <row r="19" spans="1:10" ht="12" customHeight="1">
      <c r="A19" s="63">
        <v>12</v>
      </c>
      <c r="B19" s="50"/>
      <c r="C19" s="168" t="s">
        <v>10</v>
      </c>
      <c r="D19" s="168"/>
      <c r="E19" s="169"/>
      <c r="F19" s="88">
        <v>4661.3</v>
      </c>
      <c r="G19" s="88">
        <v>4609.9</v>
      </c>
      <c r="H19" s="88">
        <v>4685.7</v>
      </c>
      <c r="I19" s="88">
        <v>4890.4</v>
      </c>
      <c r="J19" s="88">
        <v>5416.7</v>
      </c>
    </row>
    <row r="20" spans="1:10" ht="12" customHeight="1">
      <c r="A20" s="63">
        <v>13</v>
      </c>
      <c r="B20" s="50"/>
      <c r="C20" s="170" t="s">
        <v>187</v>
      </c>
      <c r="D20" s="168"/>
      <c r="E20" s="169"/>
      <c r="F20" s="88">
        <v>973.7</v>
      </c>
      <c r="G20" s="88">
        <v>1062.5</v>
      </c>
      <c r="H20" s="88">
        <v>1316.4</v>
      </c>
      <c r="I20" s="88">
        <v>1448</v>
      </c>
      <c r="J20" s="88">
        <v>1461.4</v>
      </c>
    </row>
    <row r="21" spans="1:10" ht="12" customHeight="1">
      <c r="A21" s="63">
        <v>14</v>
      </c>
      <c r="B21" s="50"/>
      <c r="C21" s="168" t="s">
        <v>79</v>
      </c>
      <c r="D21" s="168"/>
      <c r="E21" s="169"/>
      <c r="F21" s="88">
        <v>913</v>
      </c>
      <c r="G21" s="88">
        <v>723.8</v>
      </c>
      <c r="H21" s="88">
        <v>627</v>
      </c>
      <c r="I21" s="88">
        <v>625.9</v>
      </c>
      <c r="J21" s="88">
        <v>693.6</v>
      </c>
    </row>
    <row r="22" spans="1:10" ht="12" customHeight="1">
      <c r="A22" s="63">
        <v>15</v>
      </c>
      <c r="B22" s="50"/>
      <c r="C22" s="168" t="s">
        <v>80</v>
      </c>
      <c r="D22" s="168"/>
      <c r="E22" s="169"/>
      <c r="F22" s="88">
        <v>89.5</v>
      </c>
      <c r="G22" s="88">
        <v>162.4</v>
      </c>
      <c r="H22" s="88">
        <v>169.7</v>
      </c>
      <c r="I22" s="88">
        <v>113.3</v>
      </c>
      <c r="J22" s="88">
        <v>57.8</v>
      </c>
    </row>
    <row r="23" spans="1:10" ht="12" customHeight="1">
      <c r="A23" s="63">
        <v>16</v>
      </c>
      <c r="B23" s="50"/>
      <c r="C23" s="168" t="s">
        <v>81</v>
      </c>
      <c r="D23" s="168"/>
      <c r="E23" s="169"/>
      <c r="F23" s="88">
        <v>1797.2</v>
      </c>
      <c r="G23" s="88">
        <v>1623.9</v>
      </c>
      <c r="H23" s="88">
        <v>1773.7</v>
      </c>
      <c r="I23" s="88">
        <v>1960.8</v>
      </c>
      <c r="J23" s="88">
        <v>2097.3</v>
      </c>
    </row>
    <row r="24" spans="1:10" ht="12" customHeight="1">
      <c r="A24" s="63"/>
      <c r="B24" s="50"/>
      <c r="C24" s="50"/>
      <c r="D24" s="50"/>
      <c r="E24" s="55"/>
      <c r="F24" s="88"/>
      <c r="G24" s="88"/>
      <c r="H24" s="88"/>
      <c r="I24" s="88"/>
      <c r="J24" s="88"/>
    </row>
    <row r="25" spans="1:10" ht="12" customHeight="1">
      <c r="A25" s="63"/>
      <c r="B25" s="50"/>
      <c r="C25" s="50"/>
      <c r="D25" s="50"/>
      <c r="E25" s="55"/>
      <c r="F25" s="180" t="s">
        <v>150</v>
      </c>
      <c r="G25" s="180"/>
      <c r="H25" s="180"/>
      <c r="I25" s="180"/>
      <c r="J25" s="180"/>
    </row>
    <row r="26" spans="1:10" ht="12" customHeight="1">
      <c r="A26" s="63"/>
      <c r="B26" s="50"/>
      <c r="C26" s="50"/>
      <c r="D26" s="50"/>
      <c r="E26" s="55"/>
      <c r="F26" s="88"/>
      <c r="G26" s="88"/>
      <c r="H26" s="88"/>
      <c r="I26" s="88"/>
      <c r="J26" s="88"/>
    </row>
    <row r="27" spans="1:10" s="90" customFormat="1" ht="12" customHeight="1">
      <c r="A27" s="59"/>
      <c r="B27" s="173" t="s">
        <v>4</v>
      </c>
      <c r="C27" s="173"/>
      <c r="D27" s="173"/>
      <c r="E27" s="174"/>
      <c r="F27" s="89">
        <v>2738.2</v>
      </c>
      <c r="G27" s="89">
        <v>2388.9</v>
      </c>
      <c r="H27" s="89">
        <v>2553.6</v>
      </c>
      <c r="I27" s="89">
        <v>2671.9</v>
      </c>
      <c r="J27" s="89">
        <v>2973.2</v>
      </c>
    </row>
    <row r="28" spans="1:10" ht="12" customHeight="1">
      <c r="A28" s="63"/>
      <c r="B28" s="50"/>
      <c r="C28" s="168" t="s">
        <v>11</v>
      </c>
      <c r="D28" s="168"/>
      <c r="E28" s="169"/>
      <c r="F28" s="88">
        <v>2259.8</v>
      </c>
      <c r="G28" s="88">
        <v>1945.1</v>
      </c>
      <c r="H28" s="88">
        <v>2125</v>
      </c>
      <c r="I28" s="88">
        <v>2149.1</v>
      </c>
      <c r="J28" s="88">
        <v>2371</v>
      </c>
    </row>
    <row r="29" spans="1:10" ht="12" customHeight="1">
      <c r="A29" s="63"/>
      <c r="B29" s="50"/>
      <c r="C29" s="50"/>
      <c r="D29" s="168" t="s">
        <v>12</v>
      </c>
      <c r="E29" s="169"/>
      <c r="F29" s="88">
        <v>996.1</v>
      </c>
      <c r="G29" s="88">
        <v>835.4</v>
      </c>
      <c r="H29" s="88">
        <v>905.7</v>
      </c>
      <c r="I29" s="88">
        <v>876.7</v>
      </c>
      <c r="J29" s="88">
        <v>858.6</v>
      </c>
    </row>
    <row r="30" spans="1:10" ht="12" customHeight="1">
      <c r="A30" s="63"/>
      <c r="B30" s="50"/>
      <c r="C30" s="50"/>
      <c r="D30" s="50"/>
      <c r="E30" s="55" t="s">
        <v>13</v>
      </c>
      <c r="F30" s="88">
        <v>987.1</v>
      </c>
      <c r="G30" s="88">
        <v>829</v>
      </c>
      <c r="H30" s="88">
        <v>895.8</v>
      </c>
      <c r="I30" s="88">
        <v>865.8</v>
      </c>
      <c r="J30" s="88">
        <v>848.6</v>
      </c>
    </row>
    <row r="31" spans="1:10" ht="12" customHeight="1">
      <c r="A31" s="63"/>
      <c r="B31" s="50"/>
      <c r="C31" s="50"/>
      <c r="D31" s="168" t="s">
        <v>14</v>
      </c>
      <c r="E31" s="169"/>
      <c r="F31" s="88">
        <v>179.6</v>
      </c>
      <c r="G31" s="88">
        <v>139.3</v>
      </c>
      <c r="H31" s="88">
        <v>140.2</v>
      </c>
      <c r="I31" s="88">
        <v>115.9</v>
      </c>
      <c r="J31" s="88">
        <v>137.5</v>
      </c>
    </row>
    <row r="32" spans="1:10" ht="12" customHeight="1">
      <c r="A32" s="63"/>
      <c r="B32" s="50"/>
      <c r="C32" s="50"/>
      <c r="D32" s="168" t="s">
        <v>83</v>
      </c>
      <c r="E32" s="169"/>
      <c r="F32" s="88">
        <v>17.9</v>
      </c>
      <c r="G32" s="88">
        <v>14.1</v>
      </c>
      <c r="H32" s="88">
        <v>22.2</v>
      </c>
      <c r="I32" s="88">
        <v>17.8</v>
      </c>
      <c r="J32" s="88">
        <v>13.6</v>
      </c>
    </row>
    <row r="33" spans="1:10" ht="12" customHeight="1">
      <c r="A33" s="63"/>
      <c r="B33" s="50"/>
      <c r="C33" s="50"/>
      <c r="D33" s="168" t="s">
        <v>84</v>
      </c>
      <c r="E33" s="169"/>
      <c r="F33" s="88">
        <v>3.4</v>
      </c>
      <c r="G33" s="88">
        <v>4.1</v>
      </c>
      <c r="H33" s="88">
        <v>2.4</v>
      </c>
      <c r="I33" s="88">
        <v>2.5</v>
      </c>
      <c r="J33" s="88">
        <v>2.4</v>
      </c>
    </row>
    <row r="34" spans="1:10" ht="12" customHeight="1">
      <c r="A34" s="63"/>
      <c r="B34" s="50"/>
      <c r="C34" s="50"/>
      <c r="D34" s="168" t="s">
        <v>15</v>
      </c>
      <c r="E34" s="169"/>
      <c r="F34" s="88">
        <v>474.8</v>
      </c>
      <c r="G34" s="88">
        <v>488.4</v>
      </c>
      <c r="H34" s="88">
        <v>564</v>
      </c>
      <c r="I34" s="88">
        <v>576.9</v>
      </c>
      <c r="J34" s="88">
        <v>681.8</v>
      </c>
    </row>
    <row r="35" spans="1:10" ht="12" customHeight="1">
      <c r="A35" s="63"/>
      <c r="B35" s="50"/>
      <c r="C35" s="50"/>
      <c r="D35" s="168" t="s">
        <v>16</v>
      </c>
      <c r="E35" s="169"/>
      <c r="F35" s="88">
        <v>327.6</v>
      </c>
      <c r="G35" s="88">
        <v>262.9</v>
      </c>
      <c r="H35" s="88">
        <v>272</v>
      </c>
      <c r="I35" s="88">
        <v>360.6</v>
      </c>
      <c r="J35" s="88">
        <v>424.9</v>
      </c>
    </row>
    <row r="36" spans="1:10" ht="12" customHeight="1">
      <c r="A36" s="63"/>
      <c r="B36" s="50"/>
      <c r="C36" s="50"/>
      <c r="D36" s="170" t="s">
        <v>72</v>
      </c>
      <c r="E36" s="169"/>
      <c r="F36" s="88">
        <v>57.8</v>
      </c>
      <c r="G36" s="88">
        <v>39.4</v>
      </c>
      <c r="H36" s="88">
        <v>35.1</v>
      </c>
      <c r="I36" s="88">
        <v>24.9</v>
      </c>
      <c r="J36" s="88">
        <v>13.2</v>
      </c>
    </row>
    <row r="37" spans="1:10" ht="12" customHeight="1">
      <c r="A37" s="63"/>
      <c r="B37" s="50"/>
      <c r="C37" s="50"/>
      <c r="D37" s="168" t="s">
        <v>17</v>
      </c>
      <c r="E37" s="169"/>
      <c r="F37" s="88">
        <v>202.6</v>
      </c>
      <c r="G37" s="88">
        <v>161.5</v>
      </c>
      <c r="H37" s="88">
        <v>183.4</v>
      </c>
      <c r="I37" s="88">
        <v>173.8</v>
      </c>
      <c r="J37" s="88">
        <v>239</v>
      </c>
    </row>
    <row r="38" spans="1:10" ht="12" customHeight="1">
      <c r="A38" s="63"/>
      <c r="B38" s="50"/>
      <c r="C38" s="168" t="s">
        <v>18</v>
      </c>
      <c r="D38" s="168"/>
      <c r="E38" s="169"/>
      <c r="F38" s="91" t="s">
        <v>161</v>
      </c>
      <c r="G38" s="91" t="s">
        <v>161</v>
      </c>
      <c r="H38" s="91" t="s">
        <v>161</v>
      </c>
      <c r="I38" s="91" t="s">
        <v>161</v>
      </c>
      <c r="J38" s="91" t="s">
        <v>161</v>
      </c>
    </row>
    <row r="39" spans="1:10" ht="12" customHeight="1">
      <c r="A39" s="63"/>
      <c r="B39" s="50"/>
      <c r="C39" s="168" t="s">
        <v>19</v>
      </c>
      <c r="D39" s="168"/>
      <c r="E39" s="169"/>
      <c r="F39" s="88">
        <v>463.3</v>
      </c>
      <c r="G39" s="88">
        <v>436.8</v>
      </c>
      <c r="H39" s="88">
        <v>420.2</v>
      </c>
      <c r="I39" s="88">
        <v>497.4</v>
      </c>
      <c r="J39" s="88">
        <v>579.7</v>
      </c>
    </row>
    <row r="40" spans="1:10" ht="12" customHeight="1">
      <c r="A40" s="63"/>
      <c r="B40" s="50"/>
      <c r="C40" s="50"/>
      <c r="D40" s="72"/>
      <c r="E40" s="55" t="s">
        <v>20</v>
      </c>
      <c r="F40" s="88">
        <v>225.7</v>
      </c>
      <c r="G40" s="88">
        <v>190</v>
      </c>
      <c r="H40" s="88">
        <v>170.9</v>
      </c>
      <c r="I40" s="88">
        <v>185.5</v>
      </c>
      <c r="J40" s="88">
        <v>240.9</v>
      </c>
    </row>
    <row r="41" spans="1:10" ht="12" customHeight="1">
      <c r="A41" s="63"/>
      <c r="B41" s="50"/>
      <c r="C41" s="50"/>
      <c r="D41" s="72"/>
      <c r="E41" s="55" t="s">
        <v>21</v>
      </c>
      <c r="F41" s="88">
        <v>185.5</v>
      </c>
      <c r="G41" s="88">
        <v>180.7</v>
      </c>
      <c r="H41" s="88">
        <v>185.4</v>
      </c>
      <c r="I41" s="88">
        <v>207</v>
      </c>
      <c r="J41" s="88">
        <v>199.4</v>
      </c>
    </row>
    <row r="42" spans="1:10" ht="12" customHeight="1">
      <c r="A42" s="63"/>
      <c r="B42" s="50"/>
      <c r="C42" s="50"/>
      <c r="D42" s="72"/>
      <c r="E42" s="55" t="s">
        <v>22</v>
      </c>
      <c r="F42" s="88">
        <v>43.4</v>
      </c>
      <c r="G42" s="88">
        <v>34.6</v>
      </c>
      <c r="H42" s="88">
        <v>30.6</v>
      </c>
      <c r="I42" s="88">
        <v>42.8</v>
      </c>
      <c r="J42" s="88">
        <v>50.8</v>
      </c>
    </row>
    <row r="43" spans="1:10" ht="12" customHeight="1">
      <c r="A43" s="63"/>
      <c r="B43" s="50"/>
      <c r="C43" s="168" t="s">
        <v>76</v>
      </c>
      <c r="D43" s="168"/>
      <c r="E43" s="169"/>
      <c r="F43" s="88">
        <v>15.1</v>
      </c>
      <c r="G43" s="88">
        <v>7</v>
      </c>
      <c r="H43" s="88">
        <v>8.4</v>
      </c>
      <c r="I43" s="88">
        <v>15.2</v>
      </c>
      <c r="J43" s="88">
        <v>13.2</v>
      </c>
    </row>
    <row r="44" spans="1:10" ht="12" customHeight="1">
      <c r="A44" s="63"/>
      <c r="B44" s="50"/>
      <c r="C44" s="50"/>
      <c r="D44" s="50"/>
      <c r="E44" s="55"/>
      <c r="F44" s="88"/>
      <c r="G44" s="88"/>
      <c r="H44" s="88"/>
      <c r="I44" s="88"/>
      <c r="J44" s="88"/>
    </row>
    <row r="45" spans="1:10" ht="12" customHeight="1">
      <c r="A45" s="63"/>
      <c r="B45" s="50"/>
      <c r="C45" s="50"/>
      <c r="D45" s="50"/>
      <c r="E45" s="55"/>
      <c r="F45" s="180" t="s">
        <v>152</v>
      </c>
      <c r="G45" s="180"/>
      <c r="H45" s="180"/>
      <c r="I45" s="180"/>
      <c r="J45" s="180"/>
    </row>
    <row r="46" spans="1:10" ht="12" customHeight="1">
      <c r="A46" s="63"/>
      <c r="B46" s="50"/>
      <c r="C46" s="50"/>
      <c r="D46" s="50"/>
      <c r="E46" s="55"/>
      <c r="F46" s="88"/>
      <c r="G46" s="88"/>
      <c r="H46" s="88"/>
      <c r="I46" s="88"/>
      <c r="J46" s="88"/>
    </row>
    <row r="47" spans="1:10" s="90" customFormat="1" ht="12" customHeight="1">
      <c r="A47" s="59"/>
      <c r="B47" s="173" t="s">
        <v>5</v>
      </c>
      <c r="C47" s="173"/>
      <c r="D47" s="173"/>
      <c r="E47" s="174"/>
      <c r="F47" s="89">
        <v>1710.6</v>
      </c>
      <c r="G47" s="89">
        <v>1602.9</v>
      </c>
      <c r="H47" s="89">
        <v>1699.3</v>
      </c>
      <c r="I47" s="89">
        <v>1748.9</v>
      </c>
      <c r="J47" s="89">
        <v>1931.6</v>
      </c>
    </row>
    <row r="48" spans="1:10" ht="12" customHeight="1">
      <c r="A48" s="63"/>
      <c r="B48" s="50"/>
      <c r="C48" s="168" t="s">
        <v>146</v>
      </c>
      <c r="D48" s="168"/>
      <c r="E48" s="169"/>
      <c r="F48" s="88">
        <v>31.7</v>
      </c>
      <c r="G48" s="88">
        <v>22.5</v>
      </c>
      <c r="H48" s="88">
        <v>26.5</v>
      </c>
      <c r="I48" s="88">
        <v>36.4</v>
      </c>
      <c r="J48" s="88">
        <v>43.7</v>
      </c>
    </row>
    <row r="49" spans="1:10" ht="12" customHeight="1">
      <c r="A49" s="63"/>
      <c r="B49" s="50"/>
      <c r="C49" s="168" t="s">
        <v>24</v>
      </c>
      <c r="D49" s="168"/>
      <c r="E49" s="169"/>
      <c r="F49" s="88">
        <v>64.3</v>
      </c>
      <c r="G49" s="88">
        <v>54.3</v>
      </c>
      <c r="H49" s="88">
        <v>73.9</v>
      </c>
      <c r="I49" s="88">
        <v>71.7</v>
      </c>
      <c r="J49" s="88">
        <v>83.7</v>
      </c>
    </row>
    <row r="50" spans="1:10" ht="12" customHeight="1">
      <c r="A50" s="63"/>
      <c r="B50" s="50"/>
      <c r="C50" s="168" t="s">
        <v>25</v>
      </c>
      <c r="D50" s="168"/>
      <c r="E50" s="169"/>
      <c r="F50" s="88">
        <v>33.5</v>
      </c>
      <c r="G50" s="88">
        <v>35.2</v>
      </c>
      <c r="H50" s="88">
        <v>45.9</v>
      </c>
      <c r="I50" s="88">
        <v>71.4</v>
      </c>
      <c r="J50" s="88">
        <v>61.9</v>
      </c>
    </row>
    <row r="51" spans="1:10" ht="12" customHeight="1">
      <c r="A51" s="63"/>
      <c r="B51" s="50"/>
      <c r="C51" s="168" t="s">
        <v>26</v>
      </c>
      <c r="D51" s="168"/>
      <c r="E51" s="169"/>
      <c r="F51" s="88">
        <v>128.3</v>
      </c>
      <c r="G51" s="88">
        <v>119.8</v>
      </c>
      <c r="H51" s="88">
        <v>123</v>
      </c>
      <c r="I51" s="88">
        <v>118.8</v>
      </c>
      <c r="J51" s="88">
        <v>138.3</v>
      </c>
    </row>
    <row r="52" spans="1:10" ht="12" customHeight="1">
      <c r="A52" s="63"/>
      <c r="B52" s="50"/>
      <c r="C52" s="168" t="s">
        <v>27</v>
      </c>
      <c r="D52" s="168"/>
      <c r="E52" s="169"/>
      <c r="F52" s="88">
        <v>223</v>
      </c>
      <c r="G52" s="88">
        <v>201.8</v>
      </c>
      <c r="H52" s="88">
        <v>221.4</v>
      </c>
      <c r="I52" s="88">
        <v>265</v>
      </c>
      <c r="J52" s="88">
        <v>340.5</v>
      </c>
    </row>
    <row r="53" spans="1:10" ht="12" customHeight="1">
      <c r="A53" s="63"/>
      <c r="B53" s="50"/>
      <c r="C53" s="168" t="s">
        <v>28</v>
      </c>
      <c r="D53" s="168"/>
      <c r="E53" s="169"/>
      <c r="F53" s="88">
        <v>119.2</v>
      </c>
      <c r="G53" s="88">
        <v>115.3</v>
      </c>
      <c r="H53" s="88">
        <v>120.2</v>
      </c>
      <c r="I53" s="88">
        <v>120.8</v>
      </c>
      <c r="J53" s="88">
        <v>133.4</v>
      </c>
    </row>
    <row r="54" spans="1:10" ht="12" customHeight="1">
      <c r="A54" s="63"/>
      <c r="B54" s="50"/>
      <c r="C54" s="168" t="s">
        <v>77</v>
      </c>
      <c r="D54" s="168"/>
      <c r="E54" s="169"/>
      <c r="F54" s="88">
        <v>113.5</v>
      </c>
      <c r="G54" s="88">
        <v>78.8</v>
      </c>
      <c r="H54" s="88">
        <v>91.2</v>
      </c>
      <c r="I54" s="88">
        <v>87.4</v>
      </c>
      <c r="J54" s="88">
        <v>102.8</v>
      </c>
    </row>
    <row r="55" spans="1:10" ht="12" customHeight="1">
      <c r="A55" s="63"/>
      <c r="B55" s="50"/>
      <c r="C55" s="168" t="s">
        <v>29</v>
      </c>
      <c r="D55" s="168"/>
      <c r="E55" s="169"/>
      <c r="F55" s="88">
        <v>68.5</v>
      </c>
      <c r="G55" s="88">
        <v>55.8</v>
      </c>
      <c r="H55" s="88">
        <v>54.4</v>
      </c>
      <c r="I55" s="88">
        <v>54.9</v>
      </c>
      <c r="J55" s="88">
        <v>64.3</v>
      </c>
    </row>
    <row r="56" spans="1:10" ht="12" customHeight="1">
      <c r="A56" s="63"/>
      <c r="B56" s="50"/>
      <c r="C56" s="168" t="s">
        <v>85</v>
      </c>
      <c r="D56" s="168"/>
      <c r="E56" s="169"/>
      <c r="F56" s="88">
        <v>454.7</v>
      </c>
      <c r="G56" s="88">
        <v>478.1</v>
      </c>
      <c r="H56" s="88">
        <v>489.3</v>
      </c>
      <c r="I56" s="88">
        <v>461.2</v>
      </c>
      <c r="J56" s="88">
        <v>491.6</v>
      </c>
    </row>
    <row r="57" spans="1:10" ht="12" customHeight="1">
      <c r="A57" s="63"/>
      <c r="B57" s="50"/>
      <c r="C57" s="168" t="s">
        <v>86</v>
      </c>
      <c r="D57" s="168"/>
      <c r="E57" s="169"/>
      <c r="F57" s="88">
        <v>157.3</v>
      </c>
      <c r="G57" s="88">
        <v>128.9</v>
      </c>
      <c r="H57" s="88">
        <v>134.4</v>
      </c>
      <c r="I57" s="88">
        <v>122.9</v>
      </c>
      <c r="J57" s="88">
        <v>133.7</v>
      </c>
    </row>
    <row r="58" spans="1:10" ht="12" customHeight="1">
      <c r="A58" s="63"/>
      <c r="B58" s="50"/>
      <c r="C58" s="168" t="s">
        <v>30</v>
      </c>
      <c r="D58" s="168"/>
      <c r="E58" s="169"/>
      <c r="F58" s="88">
        <v>122.8</v>
      </c>
      <c r="G58" s="88">
        <v>129.7</v>
      </c>
      <c r="H58" s="88">
        <v>127.7</v>
      </c>
      <c r="I58" s="88">
        <v>143.6</v>
      </c>
      <c r="J58" s="88">
        <v>138.4</v>
      </c>
    </row>
    <row r="59" spans="1:10" ht="12" customHeight="1">
      <c r="A59" s="63"/>
      <c r="B59" s="50"/>
      <c r="C59" s="168" t="s">
        <v>31</v>
      </c>
      <c r="D59" s="168"/>
      <c r="E59" s="169"/>
      <c r="F59" s="88">
        <v>91.5</v>
      </c>
      <c r="G59" s="88">
        <v>83.3</v>
      </c>
      <c r="H59" s="88">
        <v>94.1</v>
      </c>
      <c r="I59" s="88">
        <v>95.1</v>
      </c>
      <c r="J59" s="88">
        <v>88.9</v>
      </c>
    </row>
    <row r="60" spans="1:10" ht="12" customHeight="1">
      <c r="A60" s="63"/>
      <c r="B60" s="50"/>
      <c r="C60" s="168" t="s">
        <v>32</v>
      </c>
      <c r="D60" s="168"/>
      <c r="E60" s="169"/>
      <c r="F60" s="88">
        <v>36</v>
      </c>
      <c r="G60" s="88">
        <v>32.3</v>
      </c>
      <c r="H60" s="88">
        <v>29.3</v>
      </c>
      <c r="I60" s="88">
        <v>31.8</v>
      </c>
      <c r="J60" s="88">
        <v>38</v>
      </c>
    </row>
    <row r="61" spans="1:10" ht="12" customHeight="1">
      <c r="A61" s="63"/>
      <c r="B61" s="50"/>
      <c r="C61" s="168" t="s">
        <v>33</v>
      </c>
      <c r="D61" s="168"/>
      <c r="E61" s="169"/>
      <c r="F61" s="88">
        <v>49.4</v>
      </c>
      <c r="G61" s="88">
        <v>51</v>
      </c>
      <c r="H61" s="88">
        <v>52</v>
      </c>
      <c r="I61" s="88">
        <v>50.5</v>
      </c>
      <c r="J61" s="88">
        <v>54.5</v>
      </c>
    </row>
    <row r="62" spans="1:10" ht="12" customHeight="1">
      <c r="A62" s="63"/>
      <c r="B62" s="50"/>
      <c r="C62" s="168" t="s">
        <v>116</v>
      </c>
      <c r="D62" s="168"/>
      <c r="E62" s="169"/>
      <c r="F62" s="88">
        <v>16.9</v>
      </c>
      <c r="G62" s="88">
        <v>16.1</v>
      </c>
      <c r="H62" s="88">
        <v>16</v>
      </c>
      <c r="I62" s="88">
        <v>17.4</v>
      </c>
      <c r="J62" s="88">
        <v>17.9</v>
      </c>
    </row>
    <row r="63" spans="1:10" ht="12" customHeight="1">
      <c r="A63" s="63"/>
      <c r="B63" s="50"/>
      <c r="C63" s="50"/>
      <c r="D63" s="168" t="s">
        <v>117</v>
      </c>
      <c r="E63" s="179"/>
      <c r="F63" s="88">
        <v>645.2</v>
      </c>
      <c r="G63" s="88">
        <v>640.9</v>
      </c>
      <c r="H63" s="88">
        <v>653</v>
      </c>
      <c r="I63" s="88">
        <v>603.3</v>
      </c>
      <c r="J63" s="88">
        <v>650.8</v>
      </c>
    </row>
    <row r="64" spans="1:10" ht="12" customHeight="1">
      <c r="A64" s="63"/>
      <c r="B64" s="50"/>
      <c r="C64" s="50"/>
      <c r="D64" s="72"/>
      <c r="E64" s="55"/>
      <c r="F64" s="92" t="s">
        <v>153</v>
      </c>
      <c r="G64" s="92" t="s">
        <v>153</v>
      </c>
      <c r="H64" s="92" t="s">
        <v>153</v>
      </c>
      <c r="I64" s="92" t="s">
        <v>153</v>
      </c>
      <c r="J64" s="92" t="s">
        <v>153</v>
      </c>
    </row>
    <row r="65" spans="1:10" s="90" customFormat="1" ht="12" customHeight="1">
      <c r="A65" s="59"/>
      <c r="B65" s="173" t="s">
        <v>7</v>
      </c>
      <c r="C65" s="173"/>
      <c r="D65" s="173"/>
      <c r="E65" s="174"/>
      <c r="F65" s="89">
        <v>226.1</v>
      </c>
      <c r="G65" s="89">
        <v>259</v>
      </c>
      <c r="H65" s="89">
        <v>267.8</v>
      </c>
      <c r="I65" s="89">
        <v>240</v>
      </c>
      <c r="J65" s="89">
        <v>255.5</v>
      </c>
    </row>
    <row r="66" spans="1:10" ht="12" customHeight="1">
      <c r="A66" s="63"/>
      <c r="B66" s="50"/>
      <c r="C66" s="168" t="s">
        <v>89</v>
      </c>
      <c r="D66" s="168"/>
      <c r="E66" s="169"/>
      <c r="F66" s="88">
        <v>43</v>
      </c>
      <c r="G66" s="88">
        <v>84.6</v>
      </c>
      <c r="H66" s="88">
        <v>89.7</v>
      </c>
      <c r="I66" s="88">
        <v>60.4</v>
      </c>
      <c r="J66" s="88">
        <v>71.2</v>
      </c>
    </row>
    <row r="67" spans="1:10" ht="12" customHeight="1">
      <c r="A67" s="63"/>
      <c r="B67" s="50"/>
      <c r="C67" s="168" t="s">
        <v>34</v>
      </c>
      <c r="D67" s="168"/>
      <c r="E67" s="169"/>
      <c r="F67" s="88">
        <v>21.5</v>
      </c>
      <c r="G67" s="88">
        <v>25.8</v>
      </c>
      <c r="H67" s="88">
        <v>30.8</v>
      </c>
      <c r="I67" s="88">
        <v>28</v>
      </c>
      <c r="J67" s="88">
        <v>25.7</v>
      </c>
    </row>
    <row r="68" spans="1:10" ht="12" customHeight="1">
      <c r="A68" s="63"/>
      <c r="B68" s="50"/>
      <c r="C68" s="168" t="s">
        <v>90</v>
      </c>
      <c r="D68" s="168"/>
      <c r="E68" s="169"/>
      <c r="F68" s="88">
        <v>16.7</v>
      </c>
      <c r="G68" s="88">
        <v>9.2</v>
      </c>
      <c r="H68" s="88">
        <v>11.6</v>
      </c>
      <c r="I68" s="88">
        <v>5.3</v>
      </c>
      <c r="J68" s="88">
        <v>22.3</v>
      </c>
    </row>
    <row r="69" spans="1:10" ht="12" customHeight="1">
      <c r="A69" s="63"/>
      <c r="B69" s="50"/>
      <c r="C69" s="168" t="s">
        <v>118</v>
      </c>
      <c r="D69" s="168"/>
      <c r="E69" s="169"/>
      <c r="F69" s="88">
        <v>144.9</v>
      </c>
      <c r="G69" s="88">
        <v>139.4</v>
      </c>
      <c r="H69" s="88">
        <v>135.7</v>
      </c>
      <c r="I69" s="88">
        <v>146.3</v>
      </c>
      <c r="J69" s="88">
        <v>136.3</v>
      </c>
    </row>
    <row r="70" spans="1:10" ht="12" customHeight="1">
      <c r="A70" s="63"/>
      <c r="B70" s="50"/>
      <c r="C70" s="50"/>
      <c r="D70" s="50"/>
      <c r="E70" s="55"/>
      <c r="F70" s="92" t="s">
        <v>153</v>
      </c>
      <c r="G70" s="92" t="s">
        <v>153</v>
      </c>
      <c r="H70" s="92" t="s">
        <v>153</v>
      </c>
      <c r="I70" s="92" t="s">
        <v>153</v>
      </c>
      <c r="J70" s="92" t="s">
        <v>153</v>
      </c>
    </row>
    <row r="71" spans="1:10" ht="12" customHeight="1">
      <c r="A71" s="63"/>
      <c r="B71" s="50"/>
      <c r="C71" s="50"/>
      <c r="D71" s="50"/>
      <c r="E71" s="55"/>
      <c r="F71" s="180" t="s">
        <v>154</v>
      </c>
      <c r="G71" s="180"/>
      <c r="H71" s="180"/>
      <c r="I71" s="180"/>
      <c r="J71" s="180"/>
    </row>
    <row r="72" spans="1:10" ht="12" customHeight="1">
      <c r="A72" s="63"/>
      <c r="B72" s="50"/>
      <c r="C72" s="50"/>
      <c r="D72" s="50"/>
      <c r="E72" s="55"/>
      <c r="F72" s="101"/>
      <c r="G72" s="101"/>
      <c r="H72" s="101"/>
      <c r="I72" s="101"/>
      <c r="J72" s="101"/>
    </row>
    <row r="73" spans="1:10" s="90" customFormat="1" ht="12" customHeight="1">
      <c r="A73" s="59"/>
      <c r="B73" s="173" t="s">
        <v>6</v>
      </c>
      <c r="C73" s="173"/>
      <c r="D73" s="173"/>
      <c r="E73" s="174"/>
      <c r="F73" s="89">
        <v>4471.6</v>
      </c>
      <c r="G73" s="89">
        <v>4793</v>
      </c>
      <c r="H73" s="89">
        <v>4808.9</v>
      </c>
      <c r="I73" s="89">
        <v>5002.6</v>
      </c>
      <c r="J73" s="89">
        <v>5209.2</v>
      </c>
    </row>
    <row r="74" spans="1:10" ht="12" customHeight="1">
      <c r="A74" s="63"/>
      <c r="B74" s="50"/>
      <c r="C74" s="168" t="s">
        <v>35</v>
      </c>
      <c r="D74" s="168"/>
      <c r="E74" s="169"/>
      <c r="F74" s="88">
        <v>160</v>
      </c>
      <c r="G74" s="88">
        <v>266.9</v>
      </c>
      <c r="H74" s="88">
        <v>279.3</v>
      </c>
      <c r="I74" s="88">
        <v>274.9</v>
      </c>
      <c r="J74" s="88">
        <v>259.9</v>
      </c>
    </row>
    <row r="75" spans="1:10" ht="12" customHeight="1">
      <c r="A75" s="63"/>
      <c r="B75" s="50"/>
      <c r="C75" s="50"/>
      <c r="D75" s="168" t="s">
        <v>36</v>
      </c>
      <c r="E75" s="169"/>
      <c r="F75" s="88">
        <v>14.8</v>
      </c>
      <c r="G75" s="88">
        <v>15.4</v>
      </c>
      <c r="H75" s="88">
        <v>14.1</v>
      </c>
      <c r="I75" s="88">
        <v>10.1</v>
      </c>
      <c r="J75" s="88">
        <v>11.4</v>
      </c>
    </row>
    <row r="76" spans="1:10" ht="12" customHeight="1">
      <c r="A76" s="63"/>
      <c r="B76" s="50"/>
      <c r="C76" s="50"/>
      <c r="D76" s="168" t="s">
        <v>37</v>
      </c>
      <c r="E76" s="169"/>
      <c r="F76" s="88">
        <v>22.8</v>
      </c>
      <c r="G76" s="88">
        <v>69.1</v>
      </c>
      <c r="H76" s="88">
        <v>78.4</v>
      </c>
      <c r="I76" s="88">
        <v>87.3</v>
      </c>
      <c r="J76" s="88">
        <v>51.4</v>
      </c>
    </row>
    <row r="77" spans="1:10" ht="12" customHeight="1">
      <c r="A77" s="63"/>
      <c r="B77" s="50"/>
      <c r="C77" s="50"/>
      <c r="D77" s="168" t="s">
        <v>38</v>
      </c>
      <c r="E77" s="169"/>
      <c r="F77" s="88">
        <v>102.5</v>
      </c>
      <c r="G77" s="88">
        <v>146.9</v>
      </c>
      <c r="H77" s="88">
        <v>151.2</v>
      </c>
      <c r="I77" s="88">
        <v>150.6</v>
      </c>
      <c r="J77" s="88">
        <v>163.5</v>
      </c>
    </row>
    <row r="78" spans="1:10" ht="12" customHeight="1">
      <c r="A78" s="63"/>
      <c r="B78" s="50"/>
      <c r="C78" s="50"/>
      <c r="D78" s="168" t="s">
        <v>39</v>
      </c>
      <c r="E78" s="169"/>
      <c r="F78" s="88">
        <v>19.9</v>
      </c>
      <c r="G78" s="88">
        <v>35.5</v>
      </c>
      <c r="H78" s="88">
        <v>35.6</v>
      </c>
      <c r="I78" s="88">
        <v>26.9</v>
      </c>
      <c r="J78" s="88">
        <v>33.6</v>
      </c>
    </row>
    <row r="79" spans="1:10" ht="12" customHeight="1">
      <c r="A79" s="63"/>
      <c r="B79" s="50"/>
      <c r="C79" s="168" t="s">
        <v>120</v>
      </c>
      <c r="D79" s="168"/>
      <c r="E79" s="169"/>
      <c r="F79" s="88">
        <v>3890.6</v>
      </c>
      <c r="G79" s="88">
        <v>4110.8</v>
      </c>
      <c r="H79" s="88">
        <v>4161.9</v>
      </c>
      <c r="I79" s="88">
        <v>4311.7</v>
      </c>
      <c r="J79" s="88">
        <v>4440</v>
      </c>
    </row>
    <row r="80" spans="1:10" ht="12" customHeight="1">
      <c r="A80" s="63"/>
      <c r="B80" s="50"/>
      <c r="C80" s="50"/>
      <c r="D80" s="168" t="s">
        <v>121</v>
      </c>
      <c r="E80" s="169"/>
      <c r="F80" s="88">
        <v>9.6</v>
      </c>
      <c r="G80" s="88">
        <v>26.3</v>
      </c>
      <c r="H80" s="88">
        <v>12.7</v>
      </c>
      <c r="I80" s="88">
        <v>10.1</v>
      </c>
      <c r="J80" s="88">
        <v>5.6</v>
      </c>
    </row>
    <row r="81" spans="1:10" ht="12" customHeight="1">
      <c r="A81" s="63"/>
      <c r="B81" s="50"/>
      <c r="C81" s="50"/>
      <c r="D81" s="168" t="s">
        <v>93</v>
      </c>
      <c r="E81" s="169"/>
      <c r="F81" s="88">
        <v>2.6</v>
      </c>
      <c r="G81" s="88">
        <v>0.1</v>
      </c>
      <c r="H81" s="88">
        <v>0.4</v>
      </c>
      <c r="I81" s="88">
        <v>0.9</v>
      </c>
      <c r="J81" s="88">
        <v>0.7</v>
      </c>
    </row>
    <row r="82" spans="1:10" ht="12" customHeight="1">
      <c r="A82" s="63"/>
      <c r="B82" s="50"/>
      <c r="C82" s="50"/>
      <c r="D82" s="168" t="s">
        <v>94</v>
      </c>
      <c r="E82" s="169"/>
      <c r="F82" s="88">
        <v>82</v>
      </c>
      <c r="G82" s="88">
        <v>116</v>
      </c>
      <c r="H82" s="88">
        <v>81.7</v>
      </c>
      <c r="I82" s="88">
        <v>100.9</v>
      </c>
      <c r="J82" s="88">
        <v>142</v>
      </c>
    </row>
    <row r="83" spans="1:10" ht="12" customHeight="1">
      <c r="A83" s="63"/>
      <c r="B83" s="50"/>
      <c r="C83" s="50"/>
      <c r="D83" s="168" t="s">
        <v>95</v>
      </c>
      <c r="E83" s="169"/>
      <c r="F83" s="88">
        <v>1155.7</v>
      </c>
      <c r="G83" s="88">
        <v>1242</v>
      </c>
      <c r="H83" s="88">
        <v>1337.4</v>
      </c>
      <c r="I83" s="88">
        <v>1351.7</v>
      </c>
      <c r="J83" s="88">
        <v>1391.7</v>
      </c>
    </row>
    <row r="84" spans="1:10" ht="12" customHeight="1">
      <c r="A84" s="63"/>
      <c r="B84" s="50"/>
      <c r="C84" s="50"/>
      <c r="D84" s="168" t="s">
        <v>96</v>
      </c>
      <c r="E84" s="169"/>
      <c r="F84" s="88">
        <v>2586.4</v>
      </c>
      <c r="G84" s="88">
        <v>2597</v>
      </c>
      <c r="H84" s="88">
        <v>2647.7</v>
      </c>
      <c r="I84" s="88">
        <v>2748.8</v>
      </c>
      <c r="J84" s="88">
        <v>2799.1</v>
      </c>
    </row>
    <row r="85" spans="1:10" ht="12" customHeight="1">
      <c r="A85" s="63"/>
      <c r="B85" s="50"/>
      <c r="C85" s="50"/>
      <c r="D85" s="168" t="s">
        <v>40</v>
      </c>
      <c r="E85" s="169"/>
      <c r="F85" s="88">
        <v>54.3</v>
      </c>
      <c r="G85" s="88">
        <v>129.4</v>
      </c>
      <c r="H85" s="88">
        <v>82</v>
      </c>
      <c r="I85" s="88">
        <v>99.3</v>
      </c>
      <c r="J85" s="88">
        <v>100.9</v>
      </c>
    </row>
    <row r="86" spans="1:10" ht="12" customHeight="1">
      <c r="A86" s="63"/>
      <c r="B86" s="50"/>
      <c r="C86" s="168" t="s">
        <v>41</v>
      </c>
      <c r="D86" s="168"/>
      <c r="E86" s="169"/>
      <c r="F86" s="88">
        <v>67.9</v>
      </c>
      <c r="G86" s="88">
        <v>88</v>
      </c>
      <c r="H86" s="88">
        <v>85.1</v>
      </c>
      <c r="I86" s="88">
        <v>132.4</v>
      </c>
      <c r="J86" s="88">
        <v>128.7</v>
      </c>
    </row>
    <row r="87" spans="1:10" ht="12" customHeight="1">
      <c r="A87" s="63"/>
      <c r="B87" s="50"/>
      <c r="C87" s="168" t="s">
        <v>42</v>
      </c>
      <c r="D87" s="168"/>
      <c r="E87" s="169"/>
      <c r="F87" s="88">
        <v>353.1</v>
      </c>
      <c r="G87" s="88">
        <v>327.3</v>
      </c>
      <c r="H87" s="88">
        <v>282.6</v>
      </c>
      <c r="I87" s="88">
        <v>283.6</v>
      </c>
      <c r="J87" s="88">
        <v>380.6</v>
      </c>
    </row>
    <row r="88" spans="1:10" s="90" customFormat="1" ht="12" customHeight="1">
      <c r="A88" s="59"/>
      <c r="B88" s="173"/>
      <c r="C88" s="173"/>
      <c r="D88" s="173"/>
      <c r="E88" s="174"/>
      <c r="F88" s="89"/>
      <c r="G88" s="89"/>
      <c r="H88" s="89"/>
      <c r="I88" s="89"/>
      <c r="J88" s="89"/>
    </row>
    <row r="89" spans="1:10" ht="12" customHeight="1">
      <c r="A89" s="63"/>
      <c r="B89" s="173" t="s">
        <v>8</v>
      </c>
      <c r="C89" s="173"/>
      <c r="D89" s="173"/>
      <c r="E89" s="174"/>
      <c r="F89" s="89">
        <v>1406.7</v>
      </c>
      <c r="G89" s="89">
        <v>1467</v>
      </c>
      <c r="H89" s="89">
        <v>1714.2</v>
      </c>
      <c r="I89" s="89">
        <v>1799.3</v>
      </c>
      <c r="J89" s="89">
        <v>2161.5</v>
      </c>
    </row>
    <row r="90" spans="1:10" ht="12" customHeight="1">
      <c r="A90" s="63"/>
      <c r="B90" s="50"/>
      <c r="C90" s="50"/>
      <c r="D90" s="168" t="s">
        <v>122</v>
      </c>
      <c r="E90" s="169"/>
      <c r="F90" s="88">
        <v>395.5</v>
      </c>
      <c r="G90" s="88">
        <v>406</v>
      </c>
      <c r="H90" s="88">
        <v>358.7</v>
      </c>
      <c r="I90" s="88">
        <v>321.9</v>
      </c>
      <c r="J90" s="88">
        <v>384.5</v>
      </c>
    </row>
    <row r="91" spans="1:10" ht="12" customHeight="1">
      <c r="A91" s="63"/>
      <c r="B91" s="50"/>
      <c r="C91" s="50"/>
      <c r="D91" s="168" t="s">
        <v>137</v>
      </c>
      <c r="E91" s="169"/>
      <c r="F91" s="88">
        <v>933.2</v>
      </c>
      <c r="G91" s="88">
        <v>994.3</v>
      </c>
      <c r="H91" s="88">
        <v>1273.3</v>
      </c>
      <c r="I91" s="88">
        <v>1383</v>
      </c>
      <c r="J91" s="88">
        <v>1692.4</v>
      </c>
    </row>
    <row r="92" spans="1:10" ht="12" customHeight="1">
      <c r="A92" s="63"/>
      <c r="B92" s="50"/>
      <c r="C92" s="50"/>
      <c r="D92" s="168" t="s">
        <v>43</v>
      </c>
      <c r="E92" s="169"/>
      <c r="F92" s="88">
        <v>68.9</v>
      </c>
      <c r="G92" s="88">
        <v>52.1</v>
      </c>
      <c r="H92" s="88">
        <v>67.5</v>
      </c>
      <c r="I92" s="88">
        <v>74.5</v>
      </c>
      <c r="J92" s="88">
        <v>67.5</v>
      </c>
    </row>
    <row r="93" spans="1:10" ht="12" customHeight="1">
      <c r="A93" s="63"/>
      <c r="B93" s="50"/>
      <c r="C93" s="50"/>
      <c r="D93" s="168" t="s">
        <v>44</v>
      </c>
      <c r="E93" s="169"/>
      <c r="F93" s="88">
        <v>8.2</v>
      </c>
      <c r="G93" s="88">
        <v>13.6</v>
      </c>
      <c r="H93" s="88">
        <v>13.3</v>
      </c>
      <c r="I93" s="88">
        <v>12.9</v>
      </c>
      <c r="J93" s="88">
        <v>12.4</v>
      </c>
    </row>
    <row r="94" spans="1:10" ht="12" customHeight="1">
      <c r="A94" s="63"/>
      <c r="B94" s="50"/>
      <c r="C94" s="50"/>
      <c r="D94" s="168" t="s">
        <v>99</v>
      </c>
      <c r="E94" s="169"/>
      <c r="F94" s="88">
        <v>0.9</v>
      </c>
      <c r="G94" s="88">
        <v>1</v>
      </c>
      <c r="H94" s="88">
        <v>1.4</v>
      </c>
      <c r="I94" s="88">
        <v>7</v>
      </c>
      <c r="J94" s="88">
        <v>4.7</v>
      </c>
    </row>
    <row r="95" spans="1:10" ht="12" customHeight="1">
      <c r="A95" s="63"/>
      <c r="B95" s="50"/>
      <c r="C95" s="50"/>
      <c r="D95" s="50"/>
      <c r="E95" s="55"/>
      <c r="F95" s="92" t="s">
        <v>153</v>
      </c>
      <c r="G95" s="92" t="s">
        <v>153</v>
      </c>
      <c r="H95" s="92" t="s">
        <v>153</v>
      </c>
      <c r="I95" s="92" t="s">
        <v>153</v>
      </c>
      <c r="J95" s="92" t="s">
        <v>153</v>
      </c>
    </row>
    <row r="96" spans="1:10" ht="12" customHeight="1">
      <c r="A96" s="63"/>
      <c r="B96" s="50"/>
      <c r="C96" s="50"/>
      <c r="D96" s="50"/>
      <c r="E96" s="55"/>
      <c r="F96" s="180" t="s">
        <v>151</v>
      </c>
      <c r="G96" s="180"/>
      <c r="H96" s="180"/>
      <c r="I96" s="180"/>
      <c r="J96" s="180"/>
    </row>
    <row r="97" spans="1:10" ht="12" customHeight="1">
      <c r="A97" s="63"/>
      <c r="B97" s="50"/>
      <c r="C97" s="50"/>
      <c r="D97" s="50"/>
      <c r="E97" s="55"/>
      <c r="F97" s="88"/>
      <c r="G97" s="88"/>
      <c r="H97" s="88"/>
      <c r="I97" s="88"/>
      <c r="J97" s="88"/>
    </row>
    <row r="98" spans="1:10" s="90" customFormat="1" ht="12" customHeight="1">
      <c r="A98" s="59"/>
      <c r="B98" s="173" t="s">
        <v>45</v>
      </c>
      <c r="C98" s="173"/>
      <c r="D98" s="173"/>
      <c r="E98" s="174"/>
      <c r="F98" s="89">
        <v>1044.8</v>
      </c>
      <c r="G98" s="89">
        <v>1114.6</v>
      </c>
      <c r="H98" s="89">
        <v>1107.5</v>
      </c>
      <c r="I98" s="89">
        <v>1146.5</v>
      </c>
      <c r="J98" s="89">
        <v>1278.7</v>
      </c>
    </row>
    <row r="99" spans="1:10" ht="12" customHeight="1">
      <c r="A99" s="63"/>
      <c r="B99" s="50"/>
      <c r="C99" s="168" t="s">
        <v>46</v>
      </c>
      <c r="D99" s="168"/>
      <c r="E99" s="169"/>
      <c r="F99" s="88">
        <v>209.8</v>
      </c>
      <c r="G99" s="88">
        <v>242.1</v>
      </c>
      <c r="H99" s="88">
        <v>221.9</v>
      </c>
      <c r="I99" s="88">
        <v>196.2</v>
      </c>
      <c r="J99" s="88">
        <v>223.5</v>
      </c>
    </row>
    <row r="100" spans="1:10" ht="12" customHeight="1">
      <c r="A100" s="63"/>
      <c r="B100" s="50"/>
      <c r="C100" s="50"/>
      <c r="D100" s="168" t="s">
        <v>100</v>
      </c>
      <c r="E100" s="169"/>
      <c r="F100" s="88">
        <v>23.9</v>
      </c>
      <c r="G100" s="88">
        <v>54.4</v>
      </c>
      <c r="H100" s="88">
        <v>48.7</v>
      </c>
      <c r="I100" s="88">
        <v>24.3</v>
      </c>
      <c r="J100" s="88">
        <v>41.4</v>
      </c>
    </row>
    <row r="101" spans="1:10" ht="12" customHeight="1">
      <c r="A101" s="63"/>
      <c r="B101" s="50"/>
      <c r="C101" s="50"/>
      <c r="D101" s="168" t="s">
        <v>101</v>
      </c>
      <c r="E101" s="169"/>
      <c r="F101" s="88">
        <v>169.4</v>
      </c>
      <c r="G101" s="88">
        <v>162.5</v>
      </c>
      <c r="H101" s="88">
        <v>155.3</v>
      </c>
      <c r="I101" s="88">
        <v>150.8</v>
      </c>
      <c r="J101" s="88">
        <v>165.4</v>
      </c>
    </row>
    <row r="102" spans="1:10" ht="12" customHeight="1">
      <c r="A102" s="63"/>
      <c r="B102" s="50"/>
      <c r="C102" s="50"/>
      <c r="D102" s="168" t="s">
        <v>47</v>
      </c>
      <c r="E102" s="169"/>
      <c r="F102" s="88">
        <v>0.2</v>
      </c>
      <c r="G102" s="88">
        <v>0.8</v>
      </c>
      <c r="H102" s="88">
        <v>0.7</v>
      </c>
      <c r="I102" s="88">
        <v>2.7</v>
      </c>
      <c r="J102" s="88">
        <v>0.1</v>
      </c>
    </row>
    <row r="103" spans="1:10" ht="12" customHeight="1">
      <c r="A103" s="63"/>
      <c r="B103" s="50"/>
      <c r="C103" s="50"/>
      <c r="D103" s="168" t="s">
        <v>48</v>
      </c>
      <c r="E103" s="169"/>
      <c r="F103" s="88">
        <v>16.3</v>
      </c>
      <c r="G103" s="88">
        <v>24.4</v>
      </c>
      <c r="H103" s="88">
        <v>17.2</v>
      </c>
      <c r="I103" s="88">
        <v>18.4</v>
      </c>
      <c r="J103" s="88">
        <v>16.6</v>
      </c>
    </row>
    <row r="104" spans="1:10" ht="12" customHeight="1">
      <c r="A104" s="63"/>
      <c r="B104" s="50"/>
      <c r="C104" s="168" t="s">
        <v>49</v>
      </c>
      <c r="D104" s="168"/>
      <c r="E104" s="169"/>
      <c r="F104" s="88">
        <v>79.2</v>
      </c>
      <c r="G104" s="88">
        <v>88.2</v>
      </c>
      <c r="H104" s="88">
        <v>81.1</v>
      </c>
      <c r="I104" s="88">
        <v>84.8</v>
      </c>
      <c r="J104" s="88">
        <v>92.1</v>
      </c>
    </row>
    <row r="105" spans="1:10" ht="12" customHeight="1">
      <c r="A105" s="63"/>
      <c r="B105" s="50"/>
      <c r="C105" s="50"/>
      <c r="D105" s="168" t="s">
        <v>50</v>
      </c>
      <c r="E105" s="169"/>
      <c r="F105" s="88">
        <v>43.8</v>
      </c>
      <c r="G105" s="88">
        <v>47</v>
      </c>
      <c r="H105" s="88">
        <v>44.6</v>
      </c>
      <c r="I105" s="88">
        <v>45.2</v>
      </c>
      <c r="J105" s="88">
        <v>46.3</v>
      </c>
    </row>
    <row r="106" spans="1:10" ht="12" customHeight="1">
      <c r="A106" s="63"/>
      <c r="B106" s="50"/>
      <c r="C106" s="50"/>
      <c r="D106" s="168" t="s">
        <v>51</v>
      </c>
      <c r="E106" s="169"/>
      <c r="F106" s="88">
        <v>30.2</v>
      </c>
      <c r="G106" s="88">
        <v>31</v>
      </c>
      <c r="H106" s="88">
        <v>28.8</v>
      </c>
      <c r="I106" s="88">
        <v>31.7</v>
      </c>
      <c r="J106" s="88">
        <v>32.2</v>
      </c>
    </row>
    <row r="107" spans="1:10" ht="12" customHeight="1">
      <c r="A107" s="63"/>
      <c r="B107" s="50"/>
      <c r="C107" s="50"/>
      <c r="D107" s="168" t="s">
        <v>48</v>
      </c>
      <c r="E107" s="169"/>
      <c r="F107" s="88">
        <v>5.2</v>
      </c>
      <c r="G107" s="88">
        <v>10.2</v>
      </c>
      <c r="H107" s="88">
        <v>7.7</v>
      </c>
      <c r="I107" s="88">
        <v>7.9</v>
      </c>
      <c r="J107" s="88">
        <v>13.6</v>
      </c>
    </row>
    <row r="108" spans="1:10" ht="12" customHeight="1">
      <c r="A108" s="63"/>
      <c r="B108" s="50"/>
      <c r="C108" s="168" t="s">
        <v>52</v>
      </c>
      <c r="D108" s="168"/>
      <c r="E108" s="169"/>
      <c r="F108" s="88">
        <v>262.2</v>
      </c>
      <c r="G108" s="88">
        <v>272.1</v>
      </c>
      <c r="H108" s="88">
        <v>281.1</v>
      </c>
      <c r="I108" s="88">
        <v>313.1</v>
      </c>
      <c r="J108" s="88">
        <v>345</v>
      </c>
    </row>
    <row r="109" spans="1:10" ht="12" customHeight="1">
      <c r="A109" s="63"/>
      <c r="B109" s="50"/>
      <c r="C109" s="50"/>
      <c r="D109" s="168" t="s">
        <v>53</v>
      </c>
      <c r="E109" s="169"/>
      <c r="F109" s="88">
        <v>86.6</v>
      </c>
      <c r="G109" s="88">
        <v>92</v>
      </c>
      <c r="H109" s="88">
        <v>92.3</v>
      </c>
      <c r="I109" s="88">
        <v>94.2</v>
      </c>
      <c r="J109" s="88">
        <v>103</v>
      </c>
    </row>
    <row r="110" spans="1:10" ht="12" customHeight="1">
      <c r="A110" s="63"/>
      <c r="B110" s="50"/>
      <c r="C110" s="50"/>
      <c r="D110" s="168" t="s">
        <v>54</v>
      </c>
      <c r="E110" s="169"/>
      <c r="F110" s="88">
        <v>82.4</v>
      </c>
      <c r="G110" s="88">
        <v>87.2</v>
      </c>
      <c r="H110" s="88">
        <v>95.1</v>
      </c>
      <c r="I110" s="88">
        <v>102.7</v>
      </c>
      <c r="J110" s="88">
        <v>113.8</v>
      </c>
    </row>
    <row r="111" spans="1:10" ht="12" customHeight="1">
      <c r="A111" s="63"/>
      <c r="B111" s="50"/>
      <c r="C111" s="50"/>
      <c r="D111" s="168" t="s">
        <v>55</v>
      </c>
      <c r="E111" s="169"/>
      <c r="F111" s="88">
        <v>6.4</v>
      </c>
      <c r="G111" s="88">
        <v>6.2</v>
      </c>
      <c r="H111" s="88">
        <v>6.2</v>
      </c>
      <c r="I111" s="88">
        <v>6.1</v>
      </c>
      <c r="J111" s="88">
        <v>6.3</v>
      </c>
    </row>
    <row r="112" spans="1:10" ht="12" customHeight="1">
      <c r="A112" s="63"/>
      <c r="B112" s="50"/>
      <c r="C112" s="50"/>
      <c r="D112" s="168" t="s">
        <v>56</v>
      </c>
      <c r="E112" s="169"/>
      <c r="F112" s="88">
        <v>86</v>
      </c>
      <c r="G112" s="91" t="s">
        <v>155</v>
      </c>
      <c r="H112" s="88">
        <v>83.5</v>
      </c>
      <c r="I112" s="88">
        <v>108.2</v>
      </c>
      <c r="J112" s="88">
        <v>121.3</v>
      </c>
    </row>
    <row r="113" spans="1:10" ht="12" customHeight="1">
      <c r="A113" s="63"/>
      <c r="B113" s="50"/>
      <c r="C113" s="50"/>
      <c r="D113" s="168" t="s">
        <v>48</v>
      </c>
      <c r="E113" s="169"/>
      <c r="F113" s="88">
        <v>0.8</v>
      </c>
      <c r="G113" s="88">
        <v>0.6</v>
      </c>
      <c r="H113" s="88">
        <v>4</v>
      </c>
      <c r="I113" s="88">
        <v>1.9</v>
      </c>
      <c r="J113" s="88">
        <v>0.6</v>
      </c>
    </row>
    <row r="114" spans="1:10" ht="12" customHeight="1">
      <c r="A114" s="63"/>
      <c r="B114" s="50"/>
      <c r="C114" s="168" t="s">
        <v>57</v>
      </c>
      <c r="D114" s="168"/>
      <c r="E114" s="169"/>
      <c r="F114" s="88">
        <v>493.6</v>
      </c>
      <c r="G114" s="88">
        <v>512.2</v>
      </c>
      <c r="H114" s="88">
        <v>523.4</v>
      </c>
      <c r="I114" s="88">
        <v>552.4</v>
      </c>
      <c r="J114" s="88">
        <v>618.1</v>
      </c>
    </row>
    <row r="115" spans="1:10" ht="12" customHeight="1">
      <c r="A115" s="63"/>
      <c r="B115" s="50"/>
      <c r="C115" s="50"/>
      <c r="D115" s="168" t="s">
        <v>58</v>
      </c>
      <c r="E115" s="169"/>
      <c r="F115" s="88">
        <v>16.1</v>
      </c>
      <c r="G115" s="88">
        <v>15.9</v>
      </c>
      <c r="H115" s="88">
        <v>16.9</v>
      </c>
      <c r="I115" s="88">
        <v>16.8</v>
      </c>
      <c r="J115" s="88">
        <v>16.9</v>
      </c>
    </row>
    <row r="116" spans="1:10" ht="12" customHeight="1">
      <c r="A116" s="63"/>
      <c r="B116" s="50"/>
      <c r="C116" s="50"/>
      <c r="D116" s="168" t="s">
        <v>59</v>
      </c>
      <c r="E116" s="169"/>
      <c r="F116" s="88">
        <v>191.5</v>
      </c>
      <c r="G116" s="88">
        <v>200.8</v>
      </c>
      <c r="H116" s="88">
        <v>214.8</v>
      </c>
      <c r="I116" s="88">
        <v>236.3</v>
      </c>
      <c r="J116" s="88">
        <v>285.9</v>
      </c>
    </row>
    <row r="117" spans="1:10" ht="12" customHeight="1">
      <c r="A117" s="63"/>
      <c r="B117" s="50"/>
      <c r="C117" s="50"/>
      <c r="D117" s="168" t="s">
        <v>138</v>
      </c>
      <c r="E117" s="169"/>
      <c r="F117" s="88">
        <v>192.6</v>
      </c>
      <c r="G117" s="88">
        <v>187.1</v>
      </c>
      <c r="H117" s="88">
        <v>176.2</v>
      </c>
      <c r="I117" s="88">
        <v>182.2</v>
      </c>
      <c r="J117" s="88">
        <v>193.8</v>
      </c>
    </row>
    <row r="118" spans="1:10" ht="12" customHeight="1">
      <c r="A118" s="63"/>
      <c r="B118" s="50"/>
      <c r="C118" s="50"/>
      <c r="D118" s="168" t="s">
        <v>60</v>
      </c>
      <c r="E118" s="169"/>
      <c r="F118" s="88">
        <v>16.5</v>
      </c>
      <c r="G118" s="88">
        <v>17.1</v>
      </c>
      <c r="H118" s="88">
        <v>24.3</v>
      </c>
      <c r="I118" s="88">
        <v>31.5</v>
      </c>
      <c r="J118" s="88">
        <v>20.9</v>
      </c>
    </row>
    <row r="119" spans="1:10" ht="12" customHeight="1">
      <c r="A119" s="63"/>
      <c r="B119" s="50"/>
      <c r="C119" s="50"/>
      <c r="D119" s="168" t="s">
        <v>48</v>
      </c>
      <c r="E119" s="169"/>
      <c r="F119" s="88">
        <v>76.9</v>
      </c>
      <c r="G119" s="88">
        <v>91.3</v>
      </c>
      <c r="H119" s="88">
        <v>91.2</v>
      </c>
      <c r="I119" s="88">
        <v>85.6</v>
      </c>
      <c r="J119" s="88">
        <v>100.6</v>
      </c>
    </row>
    <row r="120" spans="1:10" ht="12" customHeight="1">
      <c r="A120" s="63"/>
      <c r="B120" s="50"/>
      <c r="C120" s="50"/>
      <c r="D120" s="50"/>
      <c r="E120" s="55"/>
      <c r="F120" s="92" t="s">
        <v>153</v>
      </c>
      <c r="G120" s="92" t="s">
        <v>153</v>
      </c>
      <c r="H120" s="92" t="s">
        <v>153</v>
      </c>
      <c r="I120" s="92" t="s">
        <v>153</v>
      </c>
      <c r="J120" s="92" t="s">
        <v>153</v>
      </c>
    </row>
    <row r="121" spans="1:10" ht="12" customHeight="1">
      <c r="A121" s="63"/>
      <c r="B121" s="50"/>
      <c r="C121" s="50"/>
      <c r="D121" s="50"/>
      <c r="E121" s="55"/>
      <c r="F121" s="180" t="s">
        <v>156</v>
      </c>
      <c r="G121" s="180"/>
      <c r="H121" s="180"/>
      <c r="I121" s="180"/>
      <c r="J121" s="180"/>
    </row>
    <row r="122" spans="1:10" ht="12" customHeight="1">
      <c r="A122" s="63"/>
      <c r="B122" s="50"/>
      <c r="C122" s="50"/>
      <c r="D122" s="50"/>
      <c r="E122" s="55"/>
      <c r="F122" s="88"/>
      <c r="G122" s="88"/>
      <c r="H122" s="88"/>
      <c r="I122" s="88"/>
      <c r="J122" s="88"/>
    </row>
    <row r="123" spans="1:10" s="90" customFormat="1" ht="12" customHeight="1">
      <c r="A123" s="59"/>
      <c r="B123" s="173" t="s">
        <v>126</v>
      </c>
      <c r="C123" s="173"/>
      <c r="D123" s="173"/>
      <c r="E123" s="174"/>
      <c r="F123" s="89">
        <v>3465.5</v>
      </c>
      <c r="G123" s="89">
        <v>3105</v>
      </c>
      <c r="H123" s="89">
        <v>3318.6</v>
      </c>
      <c r="I123" s="89">
        <v>3583.1</v>
      </c>
      <c r="J123" s="89">
        <v>3724.9</v>
      </c>
    </row>
    <row r="124" spans="1:10" ht="12" customHeight="1">
      <c r="A124" s="63"/>
      <c r="B124" s="50"/>
      <c r="C124" s="50"/>
      <c r="D124" s="168" t="s">
        <v>61</v>
      </c>
      <c r="E124" s="169"/>
      <c r="F124" s="88">
        <v>1513.5</v>
      </c>
      <c r="G124" s="88">
        <v>1195</v>
      </c>
      <c r="H124" s="88">
        <v>1266.2</v>
      </c>
      <c r="I124" s="88">
        <v>1428.3</v>
      </c>
      <c r="J124" s="88">
        <v>1442.4</v>
      </c>
    </row>
    <row r="125" spans="1:10" ht="12" customHeight="1">
      <c r="A125" s="63"/>
      <c r="B125" s="50"/>
      <c r="C125" s="50"/>
      <c r="D125" s="168" t="s">
        <v>103</v>
      </c>
      <c r="E125" s="169"/>
      <c r="F125" s="88">
        <v>105.9</v>
      </c>
      <c r="G125" s="88">
        <v>94.5</v>
      </c>
      <c r="H125" s="88">
        <v>115.7</v>
      </c>
      <c r="I125" s="91" t="s">
        <v>157</v>
      </c>
      <c r="J125" s="88">
        <v>134.5</v>
      </c>
    </row>
    <row r="126" spans="1:10" ht="12" customHeight="1">
      <c r="A126" s="63"/>
      <c r="B126" s="50"/>
      <c r="C126" s="50"/>
      <c r="D126" s="168" t="s">
        <v>85</v>
      </c>
      <c r="E126" s="169"/>
      <c r="F126" s="88">
        <v>954.5</v>
      </c>
      <c r="G126" s="88">
        <v>1000.5</v>
      </c>
      <c r="H126" s="88">
        <v>1044.6</v>
      </c>
      <c r="I126" s="88">
        <v>1042.5</v>
      </c>
      <c r="J126" s="88">
        <v>1092.9</v>
      </c>
    </row>
    <row r="127" spans="1:10" ht="12" customHeight="1">
      <c r="A127" s="63"/>
      <c r="B127" s="50"/>
      <c r="C127" s="50"/>
      <c r="D127" s="168" t="s">
        <v>62</v>
      </c>
      <c r="E127" s="169"/>
      <c r="F127" s="88">
        <v>693.6</v>
      </c>
      <c r="G127" s="88">
        <v>600.6</v>
      </c>
      <c r="H127" s="88">
        <v>608.7</v>
      </c>
      <c r="I127" s="88">
        <v>655.9</v>
      </c>
      <c r="J127" s="88">
        <v>702.5</v>
      </c>
    </row>
    <row r="128" spans="1:10" ht="12" customHeight="1">
      <c r="A128" s="63"/>
      <c r="B128" s="50"/>
      <c r="C128" s="50"/>
      <c r="D128" s="168" t="s">
        <v>25</v>
      </c>
      <c r="E128" s="169"/>
      <c r="F128" s="88">
        <v>198</v>
      </c>
      <c r="G128" s="88">
        <v>214.4</v>
      </c>
      <c r="H128" s="88">
        <v>283.4</v>
      </c>
      <c r="I128" s="88">
        <v>344.6</v>
      </c>
      <c r="J128" s="88">
        <v>352.6</v>
      </c>
    </row>
    <row r="129" spans="1:10" s="90" customFormat="1" ht="12" customHeight="1">
      <c r="A129" s="59"/>
      <c r="B129" s="173" t="s">
        <v>165</v>
      </c>
      <c r="C129" s="173"/>
      <c r="D129" s="173"/>
      <c r="E129" s="174"/>
      <c r="F129" s="89">
        <v>28343</v>
      </c>
      <c r="G129" s="89">
        <v>31037.2</v>
      </c>
      <c r="H129" s="89">
        <v>34556.7</v>
      </c>
      <c r="I129" s="89">
        <v>33675.2</v>
      </c>
      <c r="J129" s="89">
        <v>35454.2</v>
      </c>
    </row>
    <row r="130" spans="1:10" ht="12" customHeight="1">
      <c r="A130" s="63"/>
      <c r="B130" s="168" t="s">
        <v>128</v>
      </c>
      <c r="C130" s="168"/>
      <c r="D130" s="168"/>
      <c r="E130" s="169"/>
      <c r="F130" s="88">
        <v>30871.2</v>
      </c>
      <c r="G130" s="88">
        <v>33467.5</v>
      </c>
      <c r="H130" s="88">
        <v>37059.9</v>
      </c>
      <c r="I130" s="88">
        <v>36482.4</v>
      </c>
      <c r="J130" s="88">
        <v>37881.5</v>
      </c>
    </row>
    <row r="131" spans="1:10" ht="12" customHeight="1">
      <c r="A131" s="63"/>
      <c r="B131" s="50"/>
      <c r="C131" s="50"/>
      <c r="D131" s="168" t="s">
        <v>63</v>
      </c>
      <c r="E131" s="169"/>
      <c r="F131" s="88">
        <v>14762.3</v>
      </c>
      <c r="G131" s="88">
        <v>15815.8</v>
      </c>
      <c r="H131" s="88">
        <v>18504.6</v>
      </c>
      <c r="I131" s="88">
        <v>19291.7</v>
      </c>
      <c r="J131" s="88">
        <v>19037</v>
      </c>
    </row>
    <row r="132" spans="1:10" ht="12" customHeight="1">
      <c r="A132" s="63"/>
      <c r="B132" s="50"/>
      <c r="C132" s="50"/>
      <c r="D132" s="168" t="s">
        <v>64</v>
      </c>
      <c r="E132" s="169"/>
      <c r="F132" s="88">
        <v>166.7</v>
      </c>
      <c r="G132" s="88">
        <v>188</v>
      </c>
      <c r="H132" s="88">
        <v>169.4</v>
      </c>
      <c r="I132" s="88">
        <v>180.9</v>
      </c>
      <c r="J132" s="88">
        <v>158.7</v>
      </c>
    </row>
    <row r="133" spans="1:10" ht="12" customHeight="1">
      <c r="A133" s="63"/>
      <c r="B133" s="50"/>
      <c r="C133" s="50"/>
      <c r="D133" s="168" t="s">
        <v>65</v>
      </c>
      <c r="E133" s="169"/>
      <c r="F133" s="88">
        <v>15942.2</v>
      </c>
      <c r="G133" s="88">
        <v>17463.7</v>
      </c>
      <c r="H133" s="88">
        <v>18385.9</v>
      </c>
      <c r="I133" s="88">
        <v>17009.8</v>
      </c>
      <c r="J133" s="88">
        <v>18685.8</v>
      </c>
    </row>
    <row r="134" spans="1:10" ht="12" customHeight="1">
      <c r="A134" s="50"/>
      <c r="B134" s="168" t="s">
        <v>66</v>
      </c>
      <c r="C134" s="168"/>
      <c r="D134" s="168"/>
      <c r="E134" s="169"/>
      <c r="F134" s="139">
        <v>2528.2</v>
      </c>
      <c r="G134" s="139">
        <v>2430.3</v>
      </c>
      <c r="H134" s="139">
        <v>2503.2</v>
      </c>
      <c r="I134" s="139">
        <v>2807.2</v>
      </c>
      <c r="J134" s="139">
        <v>2427.3</v>
      </c>
    </row>
    <row r="135" spans="1:10" ht="12" customHeight="1">
      <c r="A135" s="75"/>
      <c r="B135" s="75"/>
      <c r="C135" s="75"/>
      <c r="D135" s="75"/>
      <c r="E135" s="128"/>
      <c r="F135" s="93"/>
      <c r="G135" s="93"/>
      <c r="H135" s="93"/>
      <c r="I135" s="93"/>
      <c r="J135" s="93"/>
    </row>
    <row r="136" spans="5:10" ht="12" customHeight="1">
      <c r="E136" s="86"/>
      <c r="F136" s="86"/>
      <c r="G136" s="86"/>
      <c r="H136" s="94" t="s">
        <v>153</v>
      </c>
      <c r="I136" s="94" t="s">
        <v>153</v>
      </c>
      <c r="J136" s="94" t="s">
        <v>153</v>
      </c>
    </row>
    <row r="137" spans="1:7" ht="12" customHeight="1">
      <c r="A137" s="122" t="s">
        <v>162</v>
      </c>
      <c r="E137" s="95"/>
      <c r="F137" s="95"/>
      <c r="G137" s="95"/>
    </row>
    <row r="138" ht="12" customHeight="1">
      <c r="A138" s="82" t="s">
        <v>204</v>
      </c>
    </row>
  </sheetData>
  <mergeCells count="114">
    <mergeCell ref="D133:E133"/>
    <mergeCell ref="B134:E134"/>
    <mergeCell ref="A4:E4"/>
    <mergeCell ref="B129:E129"/>
    <mergeCell ref="B130:E130"/>
    <mergeCell ref="D131:E131"/>
    <mergeCell ref="D132:E132"/>
    <mergeCell ref="D125:E125"/>
    <mergeCell ref="D126:E126"/>
    <mergeCell ref="D127:E127"/>
    <mergeCell ref="D115:E115"/>
    <mergeCell ref="D116:E116"/>
    <mergeCell ref="D117:E117"/>
    <mergeCell ref="D128:E128"/>
    <mergeCell ref="D118:E118"/>
    <mergeCell ref="D119:E119"/>
    <mergeCell ref="B123:E123"/>
    <mergeCell ref="D124:E124"/>
    <mergeCell ref="D111:E111"/>
    <mergeCell ref="D112:E112"/>
    <mergeCell ref="D113:E113"/>
    <mergeCell ref="C114:E114"/>
    <mergeCell ref="D107:E107"/>
    <mergeCell ref="C108:E108"/>
    <mergeCell ref="D109:E109"/>
    <mergeCell ref="D110:E110"/>
    <mergeCell ref="D103:E103"/>
    <mergeCell ref="C104:E104"/>
    <mergeCell ref="D105:E105"/>
    <mergeCell ref="D106:E106"/>
    <mergeCell ref="C99:E99"/>
    <mergeCell ref="D100:E100"/>
    <mergeCell ref="D101:E101"/>
    <mergeCell ref="D102:E102"/>
    <mergeCell ref="D92:E92"/>
    <mergeCell ref="D93:E93"/>
    <mergeCell ref="D94:E94"/>
    <mergeCell ref="B98:E98"/>
    <mergeCell ref="C87:E87"/>
    <mergeCell ref="B88:E88"/>
    <mergeCell ref="D90:E90"/>
    <mergeCell ref="D91:E91"/>
    <mergeCell ref="B89:E89"/>
    <mergeCell ref="D83:E83"/>
    <mergeCell ref="D84:E84"/>
    <mergeCell ref="D85:E85"/>
    <mergeCell ref="C86:E86"/>
    <mergeCell ref="C79:E79"/>
    <mergeCell ref="D80:E80"/>
    <mergeCell ref="D81:E81"/>
    <mergeCell ref="D82:E82"/>
    <mergeCell ref="D75:E75"/>
    <mergeCell ref="D76:E76"/>
    <mergeCell ref="D77:E77"/>
    <mergeCell ref="D78:E78"/>
    <mergeCell ref="C68:E68"/>
    <mergeCell ref="C69:E69"/>
    <mergeCell ref="B73:E73"/>
    <mergeCell ref="C74:E74"/>
    <mergeCell ref="C62:E62"/>
    <mergeCell ref="B65:E65"/>
    <mergeCell ref="C66:E66"/>
    <mergeCell ref="C67:E67"/>
    <mergeCell ref="D63:E63"/>
    <mergeCell ref="C58:E58"/>
    <mergeCell ref="C59:E59"/>
    <mergeCell ref="C60:E60"/>
    <mergeCell ref="C61:E61"/>
    <mergeCell ref="C54:E54"/>
    <mergeCell ref="C55:E55"/>
    <mergeCell ref="C56:E56"/>
    <mergeCell ref="C57:E57"/>
    <mergeCell ref="C50:E50"/>
    <mergeCell ref="C51:E51"/>
    <mergeCell ref="C52:E52"/>
    <mergeCell ref="C53:E53"/>
    <mergeCell ref="C43:E43"/>
    <mergeCell ref="B47:E47"/>
    <mergeCell ref="C48:E48"/>
    <mergeCell ref="C49:E49"/>
    <mergeCell ref="D36:E36"/>
    <mergeCell ref="D37:E37"/>
    <mergeCell ref="C38:E38"/>
    <mergeCell ref="C39:E39"/>
    <mergeCell ref="D32:E32"/>
    <mergeCell ref="D33:E33"/>
    <mergeCell ref="D34:E34"/>
    <mergeCell ref="D35:E35"/>
    <mergeCell ref="B27:E27"/>
    <mergeCell ref="C28:E28"/>
    <mergeCell ref="D29:E29"/>
    <mergeCell ref="D31:E31"/>
    <mergeCell ref="C20:E20"/>
    <mergeCell ref="C21:E21"/>
    <mergeCell ref="C22:E22"/>
    <mergeCell ref="C23:E23"/>
    <mergeCell ref="C16:E16"/>
    <mergeCell ref="C17:E17"/>
    <mergeCell ref="C18:E18"/>
    <mergeCell ref="C19:E19"/>
    <mergeCell ref="F121:J121"/>
    <mergeCell ref="F96:J96"/>
    <mergeCell ref="F71:J71"/>
    <mergeCell ref="F45:J45"/>
    <mergeCell ref="F25:J25"/>
    <mergeCell ref="F6:J6"/>
    <mergeCell ref="B8:E8"/>
    <mergeCell ref="C9:E9"/>
    <mergeCell ref="D10:E10"/>
    <mergeCell ref="D11:E11"/>
    <mergeCell ref="C12:E12"/>
    <mergeCell ref="D13:E13"/>
    <mergeCell ref="D14:E14"/>
    <mergeCell ref="C15:E15"/>
  </mergeCells>
  <printOptions/>
  <pageMargins left="0.75" right="0.75" top="1" bottom="1" header="0.512" footer="0.512"/>
  <pageSetup horizontalDpi="300" verticalDpi="300" orientation="portrait" paperSize="8" scale="98" r:id="rId1"/>
  <rowBreaks count="1" manualBreakCount="1"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平中　久美子</dc:creator>
  <cp:keywords/>
  <dc:description/>
  <cp:lastModifiedBy>（株）西日本データサービス</cp:lastModifiedBy>
  <cp:lastPrinted>2001-07-16T02:08:45Z</cp:lastPrinted>
  <dcterms:created xsi:type="dcterms:W3CDTF">2001-03-21T13:39:42Z</dcterms:created>
  <dcterms:modified xsi:type="dcterms:W3CDTF">2001-07-16T02:09:41Z</dcterms:modified>
  <cp:category/>
  <cp:version/>
  <cp:contentType/>
  <cp:contentStatus/>
</cp:coreProperties>
</file>