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<sst xmlns="http://schemas.openxmlformats.org/spreadsheetml/2006/main" count="85" uniqueCount="27">
  <si>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</si>
  <si>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建築物数</t>
  </si>
  <si>
    <t>資料：国土交通省総合政策局情報管理部建設調査統計課「建設統計月報」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</si>
  <si>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</si>
  <si>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</si>
  <si>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</si>
  <si>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</si>
  <si>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</si>
  <si>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</si>
  <si>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</si>
  <si>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</si>
  <si>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</si>
  <si>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</si>
  <si>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</si>
  <si>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飲 食 店 ， 宿 泊 業 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</si>
  <si>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</si>
  <si>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</si>
  <si>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</si>
  <si>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</si>
  <si>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</si>
  <si>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</si>
  <si>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</si>
  <si>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</si>
  <si>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</si>
  <si>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卸 売 ・ 小 売 業 用</t>
  </si>
  <si>
    <t>金 融 ・ 保 険 業 用</t>
  </si>
  <si>
    <t>全　建　築　物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</si>
</sst>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77"/>
  <sheetViews>
    <sheetView tabSelected="1" view="pageBreakPreview" zoomScale="55" zoomScaleSheetLayoutView="5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25" width="2.375" style="0" customWidth="1"/>
  </cols>
  <sheetData>
    <row r="1" ht="22.5">
      <c r="R1" s="17" t="s">
        <v>18</v>
      </c>
    </row>
    <row r="2" spans="1:18" ht="1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16</v>
      </c>
    </row>
    <row r="5" spans="1:18" ht="21" customHeight="1">
      <c r="A5" s="40" t="s">
        <v>11</v>
      </c>
      <c r="B5" s="29"/>
      <c r="C5" s="29"/>
      <c r="D5" s="29"/>
      <c r="E5" s="29"/>
      <c r="F5" s="29"/>
      <c r="G5" s="47" t="s">
        <v>26</v>
      </c>
      <c r="H5" s="47"/>
      <c r="I5" s="47"/>
      <c r="J5" s="47" t="s">
        <v>19</v>
      </c>
      <c r="K5" s="47"/>
      <c r="L5" s="47"/>
      <c r="M5" s="29" t="s">
        <v>20</v>
      </c>
      <c r="N5" s="29"/>
      <c r="O5" s="29"/>
      <c r="P5" s="43" t="s">
        <v>3</v>
      </c>
      <c r="Q5" s="44"/>
      <c r="R5" s="44"/>
    </row>
    <row r="6" spans="1:18" ht="21" customHeight="1">
      <c r="A6" s="4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45"/>
      <c r="Q6" s="46"/>
      <c r="R6" s="46"/>
    </row>
    <row r="7" spans="1:18" ht="21" customHeight="1">
      <c r="A7" s="41"/>
      <c r="B7" s="31"/>
      <c r="C7" s="31"/>
      <c r="D7" s="31"/>
      <c r="E7" s="31"/>
      <c r="F7" s="31"/>
      <c r="G7" s="42" t="s">
        <v>1</v>
      </c>
      <c r="H7" s="37" t="s">
        <v>17</v>
      </c>
      <c r="I7" s="37" t="s">
        <v>21</v>
      </c>
      <c r="J7" s="42" t="s">
        <v>1</v>
      </c>
      <c r="K7" s="37" t="s">
        <v>17</v>
      </c>
      <c r="L7" s="37" t="s">
        <v>21</v>
      </c>
      <c r="M7" s="42" t="s">
        <v>1</v>
      </c>
      <c r="N7" s="37" t="s">
        <v>17</v>
      </c>
      <c r="O7" s="37" t="s">
        <v>21</v>
      </c>
      <c r="P7" s="34" t="s">
        <v>1</v>
      </c>
      <c r="Q7" s="37" t="s">
        <v>17</v>
      </c>
      <c r="R7" s="38" t="s">
        <v>21</v>
      </c>
    </row>
    <row r="8" spans="1:18" ht="21" customHeight="1">
      <c r="A8" s="41"/>
      <c r="B8" s="31"/>
      <c r="C8" s="31"/>
      <c r="D8" s="31"/>
      <c r="E8" s="31"/>
      <c r="F8" s="31"/>
      <c r="G8" s="42"/>
      <c r="H8" s="37"/>
      <c r="I8" s="37"/>
      <c r="J8" s="42"/>
      <c r="K8" s="37"/>
      <c r="L8" s="37"/>
      <c r="M8" s="42"/>
      <c r="N8" s="37"/>
      <c r="O8" s="37"/>
      <c r="P8" s="35"/>
      <c r="Q8" s="37"/>
      <c r="R8" s="38"/>
    </row>
    <row r="9" spans="1:18" ht="21" customHeight="1">
      <c r="A9" s="41"/>
      <c r="B9" s="31"/>
      <c r="C9" s="31"/>
      <c r="D9" s="31"/>
      <c r="E9" s="31"/>
      <c r="F9" s="31"/>
      <c r="G9" s="42"/>
      <c r="H9" s="37"/>
      <c r="I9" s="37"/>
      <c r="J9" s="42"/>
      <c r="K9" s="37"/>
      <c r="L9" s="37"/>
      <c r="M9" s="42"/>
      <c r="N9" s="37"/>
      <c r="O9" s="37"/>
      <c r="P9" s="36"/>
      <c r="Q9" s="37"/>
      <c r="R9" s="38"/>
    </row>
    <row r="10" spans="1:18" ht="21" customHeight="1">
      <c r="A10" s="33"/>
      <c r="B10" s="33"/>
      <c r="C10" s="27"/>
      <c r="D10" s="27"/>
      <c r="E10" s="27"/>
      <c r="F10" s="28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6">
        <f aca="true" t="shared" si="0" ref="A11:A16">VALUE(TEXT(C11,"e"))</f>
        <v>19</v>
      </c>
      <c r="B11" s="26"/>
      <c r="C11" s="24">
        <v>39114</v>
      </c>
      <c r="D11" s="24"/>
      <c r="E11" s="24"/>
      <c r="F11" s="25"/>
      <c r="G11" s="19">
        <v>1639</v>
      </c>
      <c r="H11" s="19">
        <v>653028</v>
      </c>
      <c r="I11" s="19">
        <v>8532663</v>
      </c>
      <c r="J11" s="19">
        <v>1228</v>
      </c>
      <c r="K11" s="19">
        <v>331574</v>
      </c>
      <c r="L11" s="19">
        <v>4827199</v>
      </c>
      <c r="M11" s="19">
        <v>5</v>
      </c>
      <c r="N11" s="19">
        <v>837</v>
      </c>
      <c r="O11" s="19">
        <v>9880</v>
      </c>
      <c r="P11" s="19">
        <v>41</v>
      </c>
      <c r="Q11" s="19">
        <v>23288</v>
      </c>
      <c r="R11" s="19">
        <v>326567</v>
      </c>
    </row>
    <row r="12" spans="1:18" ht="21" customHeight="1">
      <c r="A12" s="26">
        <f t="shared" si="0"/>
        <v>19</v>
      </c>
      <c r="B12" s="26"/>
      <c r="C12" s="24">
        <f>DATE(YEAR(C11),MONTH(C11)+1,1)</f>
        <v>39142</v>
      </c>
      <c r="D12" s="24"/>
      <c r="E12" s="24"/>
      <c r="F12" s="25"/>
      <c r="G12" s="19">
        <v>1686</v>
      </c>
      <c r="H12" s="19">
        <v>690511</v>
      </c>
      <c r="I12" s="19">
        <v>9951546</v>
      </c>
      <c r="J12" s="19">
        <v>1277</v>
      </c>
      <c r="K12" s="19">
        <v>403897</v>
      </c>
      <c r="L12" s="19">
        <v>5870422</v>
      </c>
      <c r="M12" s="19">
        <v>9</v>
      </c>
      <c r="N12" s="19">
        <v>8317</v>
      </c>
      <c r="O12" s="19">
        <v>134300</v>
      </c>
      <c r="P12" s="19">
        <v>29</v>
      </c>
      <c r="Q12" s="19">
        <v>8743</v>
      </c>
      <c r="R12" s="19">
        <v>117693</v>
      </c>
    </row>
    <row r="13" spans="1:18" ht="21" customHeight="1">
      <c r="A13" s="26">
        <f t="shared" si="0"/>
        <v>19</v>
      </c>
      <c r="B13" s="26"/>
      <c r="C13" s="24">
        <f>DATE(YEAR(C12),MONTH(C12)+1,1)</f>
        <v>39173</v>
      </c>
      <c r="D13" s="24"/>
      <c r="E13" s="24"/>
      <c r="F13" s="25"/>
      <c r="G13" s="19">
        <v>1731</v>
      </c>
      <c r="H13" s="19">
        <v>572258</v>
      </c>
      <c r="I13" s="19">
        <v>8069331</v>
      </c>
      <c r="J13" s="19">
        <v>1357</v>
      </c>
      <c r="K13" s="19">
        <v>301862</v>
      </c>
      <c r="L13" s="19">
        <v>4477006</v>
      </c>
      <c r="M13" s="19">
        <v>14</v>
      </c>
      <c r="N13" s="19">
        <v>6335</v>
      </c>
      <c r="O13" s="19">
        <v>74500</v>
      </c>
      <c r="P13" s="19">
        <v>33</v>
      </c>
      <c r="Q13" s="19">
        <v>26562</v>
      </c>
      <c r="R13" s="19">
        <v>371368</v>
      </c>
    </row>
    <row r="14" spans="1:18" ht="21" customHeight="1">
      <c r="A14" s="26">
        <f t="shared" si="0"/>
        <v>19</v>
      </c>
      <c r="B14" s="26"/>
      <c r="C14" s="24">
        <f>DATE(YEAR(C13),MONTH(C13)+1,1)</f>
        <v>39203</v>
      </c>
      <c r="D14" s="24"/>
      <c r="E14" s="24"/>
      <c r="F14" s="25"/>
      <c r="G14" s="19">
        <v>1681</v>
      </c>
      <c r="H14" s="19">
        <v>595491</v>
      </c>
      <c r="I14" s="19">
        <v>8375225</v>
      </c>
      <c r="J14" s="19">
        <v>1301</v>
      </c>
      <c r="K14" s="19">
        <v>298637</v>
      </c>
      <c r="L14" s="19">
        <v>4522412</v>
      </c>
      <c r="M14" s="19">
        <v>10</v>
      </c>
      <c r="N14" s="19">
        <v>3246</v>
      </c>
      <c r="O14" s="19">
        <v>36600</v>
      </c>
      <c r="P14" s="19">
        <v>40</v>
      </c>
      <c r="Q14" s="19">
        <v>7870</v>
      </c>
      <c r="R14" s="19">
        <v>119635</v>
      </c>
    </row>
    <row r="15" spans="1:18" ht="21" customHeight="1">
      <c r="A15" s="26">
        <f t="shared" si="0"/>
        <v>19</v>
      </c>
      <c r="B15" s="26"/>
      <c r="C15" s="24">
        <f>DATE(YEAR(C14),MONTH(C14)+1,1)</f>
        <v>39234</v>
      </c>
      <c r="D15" s="24"/>
      <c r="E15" s="24"/>
      <c r="F15" s="25"/>
      <c r="G15" s="19">
        <v>2021</v>
      </c>
      <c r="H15" s="23">
        <v>1011291</v>
      </c>
      <c r="I15" s="23">
        <v>13806353</v>
      </c>
      <c r="J15" s="19">
        <v>1402</v>
      </c>
      <c r="K15" s="19">
        <v>410520</v>
      </c>
      <c r="L15" s="19">
        <v>6139719</v>
      </c>
      <c r="M15" s="19">
        <v>14</v>
      </c>
      <c r="N15" s="19">
        <v>2898</v>
      </c>
      <c r="O15" s="19">
        <v>38602</v>
      </c>
      <c r="P15" s="19">
        <v>42</v>
      </c>
      <c r="Q15" s="19">
        <v>38106</v>
      </c>
      <c r="R15" s="19">
        <v>557456</v>
      </c>
    </row>
    <row r="16" spans="1:18" ht="21" customHeight="1">
      <c r="A16" s="26">
        <f t="shared" si="0"/>
        <v>19</v>
      </c>
      <c r="B16" s="26"/>
      <c r="C16" s="24">
        <f>DATE(YEAR(C15),MONTH(C15)+1,1)</f>
        <v>39264</v>
      </c>
      <c r="D16" s="24"/>
      <c r="E16" s="24"/>
      <c r="F16" s="25"/>
      <c r="G16" s="19">
        <v>1321</v>
      </c>
      <c r="H16" s="19">
        <v>384458</v>
      </c>
      <c r="I16" s="19">
        <v>5415362</v>
      </c>
      <c r="J16" s="19">
        <v>1088</v>
      </c>
      <c r="K16" s="19">
        <v>202866</v>
      </c>
      <c r="L16" s="19">
        <v>3128336</v>
      </c>
      <c r="M16" s="19">
        <v>6</v>
      </c>
      <c r="N16" s="19">
        <v>3215</v>
      </c>
      <c r="O16" s="19">
        <v>48410</v>
      </c>
      <c r="P16" s="19">
        <v>17</v>
      </c>
      <c r="Q16" s="19">
        <v>13772</v>
      </c>
      <c r="R16" s="19">
        <v>181410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0" t="s">
        <v>11</v>
      </c>
      <c r="B19" s="29"/>
      <c r="C19" s="29"/>
      <c r="D19" s="29"/>
      <c r="E19" s="29"/>
      <c r="F19" s="29"/>
      <c r="G19" s="43" t="s">
        <v>4</v>
      </c>
      <c r="H19" s="44"/>
      <c r="I19" s="44"/>
      <c r="J19" s="43" t="s">
        <v>22</v>
      </c>
      <c r="K19" s="44"/>
      <c r="L19" s="44"/>
      <c r="M19" s="29" t="s">
        <v>9</v>
      </c>
      <c r="N19" s="29"/>
      <c r="O19" s="29"/>
      <c r="P19" s="29" t="s">
        <v>10</v>
      </c>
      <c r="Q19" s="29"/>
      <c r="R19" s="30"/>
    </row>
    <row r="20" spans="1:18" ht="21" customHeight="1">
      <c r="A20" s="41"/>
      <c r="B20" s="31"/>
      <c r="C20" s="31"/>
      <c r="D20" s="31"/>
      <c r="E20" s="31"/>
      <c r="F20" s="31"/>
      <c r="G20" s="45"/>
      <c r="H20" s="46"/>
      <c r="I20" s="46"/>
      <c r="J20" s="45"/>
      <c r="K20" s="46"/>
      <c r="L20" s="46"/>
      <c r="M20" s="31"/>
      <c r="N20" s="31"/>
      <c r="O20" s="31"/>
      <c r="P20" s="31"/>
      <c r="Q20" s="31"/>
      <c r="R20" s="32"/>
    </row>
    <row r="21" spans="1:18" ht="21" customHeight="1">
      <c r="A21" s="41"/>
      <c r="B21" s="31"/>
      <c r="C21" s="31"/>
      <c r="D21" s="31"/>
      <c r="E21" s="31"/>
      <c r="F21" s="31"/>
      <c r="G21" s="42" t="s">
        <v>1</v>
      </c>
      <c r="H21" s="37" t="s">
        <v>17</v>
      </c>
      <c r="I21" s="37" t="s">
        <v>21</v>
      </c>
      <c r="J21" s="42" t="s">
        <v>1</v>
      </c>
      <c r="K21" s="37" t="s">
        <v>17</v>
      </c>
      <c r="L21" s="37" t="s">
        <v>21</v>
      </c>
      <c r="M21" s="42" t="s">
        <v>1</v>
      </c>
      <c r="N21" s="37" t="s">
        <v>17</v>
      </c>
      <c r="O21" s="37" t="s">
        <v>21</v>
      </c>
      <c r="P21" s="34" t="s">
        <v>1</v>
      </c>
      <c r="Q21" s="37" t="s">
        <v>17</v>
      </c>
      <c r="R21" s="38" t="s">
        <v>21</v>
      </c>
    </row>
    <row r="22" spans="1:18" ht="21" customHeight="1">
      <c r="A22" s="41"/>
      <c r="B22" s="31"/>
      <c r="C22" s="31"/>
      <c r="D22" s="31"/>
      <c r="E22" s="31"/>
      <c r="F22" s="31"/>
      <c r="G22" s="42"/>
      <c r="H22" s="37"/>
      <c r="I22" s="37"/>
      <c r="J22" s="42"/>
      <c r="K22" s="37"/>
      <c r="L22" s="37"/>
      <c r="M22" s="42"/>
      <c r="N22" s="37"/>
      <c r="O22" s="37"/>
      <c r="P22" s="35"/>
      <c r="Q22" s="37"/>
      <c r="R22" s="38"/>
    </row>
    <row r="23" spans="1:18" ht="21" customHeight="1">
      <c r="A23" s="41"/>
      <c r="B23" s="31"/>
      <c r="C23" s="31"/>
      <c r="D23" s="31"/>
      <c r="E23" s="31"/>
      <c r="F23" s="31"/>
      <c r="G23" s="42"/>
      <c r="H23" s="37"/>
      <c r="I23" s="37"/>
      <c r="J23" s="42"/>
      <c r="K23" s="37"/>
      <c r="L23" s="37"/>
      <c r="M23" s="42"/>
      <c r="N23" s="37"/>
      <c r="O23" s="37"/>
      <c r="P23" s="36"/>
      <c r="Q23" s="37"/>
      <c r="R23" s="38"/>
    </row>
    <row r="24" spans="1:18" ht="21" customHeight="1">
      <c r="A24" s="33"/>
      <c r="B24" s="33"/>
      <c r="C24" s="27"/>
      <c r="D24" s="27"/>
      <c r="E24" s="27"/>
      <c r="F24" s="28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6">
        <f aca="true" t="shared" si="1" ref="A25:A30">VALUE(TEXT(C25,"e"))</f>
        <v>19</v>
      </c>
      <c r="B25" s="26"/>
      <c r="C25" s="24">
        <f>C11</f>
        <v>39114</v>
      </c>
      <c r="D25" s="24"/>
      <c r="E25" s="24"/>
      <c r="F25" s="25"/>
      <c r="G25" s="18">
        <v>33</v>
      </c>
      <c r="H25" s="19">
        <v>5611</v>
      </c>
      <c r="I25" s="19">
        <v>31984</v>
      </c>
      <c r="J25" s="19">
        <v>17</v>
      </c>
      <c r="K25" s="19">
        <v>3942</v>
      </c>
      <c r="L25" s="19">
        <v>65420</v>
      </c>
      <c r="M25" s="19">
        <v>55</v>
      </c>
      <c r="N25" s="19">
        <v>43650</v>
      </c>
      <c r="O25" s="19">
        <v>401468</v>
      </c>
      <c r="P25" s="19">
        <v>3</v>
      </c>
      <c r="Q25" s="19">
        <v>955</v>
      </c>
      <c r="R25" s="19">
        <v>21300</v>
      </c>
    </row>
    <row r="26" spans="1:18" ht="21" customHeight="1">
      <c r="A26" s="26">
        <f t="shared" si="1"/>
        <v>19</v>
      </c>
      <c r="B26" s="26"/>
      <c r="C26" s="24">
        <f>DATE(YEAR(C25),MONTH(C25)+1,1)</f>
        <v>39142</v>
      </c>
      <c r="D26" s="24"/>
      <c r="E26" s="24"/>
      <c r="F26" s="25"/>
      <c r="G26" s="18">
        <v>31</v>
      </c>
      <c r="H26" s="19">
        <v>4155</v>
      </c>
      <c r="I26" s="19">
        <v>27658</v>
      </c>
      <c r="J26" s="19">
        <v>17</v>
      </c>
      <c r="K26" s="19">
        <v>5945</v>
      </c>
      <c r="L26" s="19">
        <v>41900</v>
      </c>
      <c r="M26" s="19">
        <v>45</v>
      </c>
      <c r="N26" s="19">
        <v>40873</v>
      </c>
      <c r="O26" s="19">
        <v>425337</v>
      </c>
      <c r="P26" s="19">
        <v>2</v>
      </c>
      <c r="Q26" s="19">
        <v>1016</v>
      </c>
      <c r="R26" s="19">
        <v>17600</v>
      </c>
    </row>
    <row r="27" spans="1:18" ht="21" customHeight="1">
      <c r="A27" s="26">
        <f t="shared" si="1"/>
        <v>19</v>
      </c>
      <c r="B27" s="26"/>
      <c r="C27" s="24">
        <f>DATE(YEAR(C26),MONTH(C26)+1,1)</f>
        <v>39173</v>
      </c>
      <c r="D27" s="24"/>
      <c r="E27" s="24"/>
      <c r="F27" s="25"/>
      <c r="G27" s="18">
        <v>29</v>
      </c>
      <c r="H27" s="19">
        <v>6189</v>
      </c>
      <c r="I27" s="19">
        <v>31040</v>
      </c>
      <c r="J27" s="19">
        <v>27</v>
      </c>
      <c r="K27" s="19">
        <v>5851</v>
      </c>
      <c r="L27" s="19">
        <v>45035</v>
      </c>
      <c r="M27" s="19">
        <v>41</v>
      </c>
      <c r="N27" s="19">
        <v>24000</v>
      </c>
      <c r="O27" s="19">
        <v>283130</v>
      </c>
      <c r="P27" s="19">
        <v>4</v>
      </c>
      <c r="Q27" s="19">
        <v>382</v>
      </c>
      <c r="R27" s="19">
        <v>5150</v>
      </c>
    </row>
    <row r="28" spans="1:18" ht="21" customHeight="1">
      <c r="A28" s="26">
        <f t="shared" si="1"/>
        <v>19</v>
      </c>
      <c r="B28" s="26"/>
      <c r="C28" s="24">
        <f>DATE(YEAR(C27),MONTH(C27)+1,1)</f>
        <v>39203</v>
      </c>
      <c r="D28" s="24"/>
      <c r="E28" s="24"/>
      <c r="F28" s="25"/>
      <c r="G28" s="18">
        <v>26</v>
      </c>
      <c r="H28" s="19">
        <v>2903</v>
      </c>
      <c r="I28" s="19">
        <v>15325</v>
      </c>
      <c r="J28" s="19">
        <v>24</v>
      </c>
      <c r="K28" s="19">
        <v>12629</v>
      </c>
      <c r="L28" s="19">
        <v>86069</v>
      </c>
      <c r="M28" s="19">
        <v>41</v>
      </c>
      <c r="N28" s="19">
        <v>25605</v>
      </c>
      <c r="O28" s="19">
        <v>187367</v>
      </c>
      <c r="P28" s="19">
        <v>5</v>
      </c>
      <c r="Q28" s="19">
        <v>492</v>
      </c>
      <c r="R28" s="19">
        <v>8438</v>
      </c>
    </row>
    <row r="29" spans="1:18" ht="21" customHeight="1">
      <c r="A29" s="26">
        <f t="shared" si="1"/>
        <v>19</v>
      </c>
      <c r="B29" s="26"/>
      <c r="C29" s="24">
        <f>DATE(YEAR(C28),MONTH(C28)+1,1)</f>
        <v>39234</v>
      </c>
      <c r="D29" s="24"/>
      <c r="E29" s="24"/>
      <c r="F29" s="25"/>
      <c r="G29" s="18">
        <v>32</v>
      </c>
      <c r="H29" s="19">
        <v>4476</v>
      </c>
      <c r="I29" s="19">
        <v>45220</v>
      </c>
      <c r="J29" s="19">
        <v>41</v>
      </c>
      <c r="K29" s="19">
        <v>14425</v>
      </c>
      <c r="L29" s="19">
        <v>121104</v>
      </c>
      <c r="M29" s="19">
        <v>85</v>
      </c>
      <c r="N29" s="19">
        <v>91097</v>
      </c>
      <c r="O29" s="19">
        <v>916020</v>
      </c>
      <c r="P29" s="19">
        <v>8</v>
      </c>
      <c r="Q29" s="19">
        <v>1357</v>
      </c>
      <c r="R29" s="19">
        <v>40680</v>
      </c>
    </row>
    <row r="30" spans="1:20" ht="21" customHeight="1">
      <c r="A30" s="26">
        <f t="shared" si="1"/>
        <v>19</v>
      </c>
      <c r="B30" s="26"/>
      <c r="C30" s="24">
        <f>DATE(YEAR(C29),MONTH(C29)+1,1)</f>
        <v>39264</v>
      </c>
      <c r="D30" s="24"/>
      <c r="E30" s="24"/>
      <c r="F30" s="25"/>
      <c r="G30" s="18">
        <v>17</v>
      </c>
      <c r="H30" s="19">
        <v>1500</v>
      </c>
      <c r="I30" s="19">
        <v>11587</v>
      </c>
      <c r="J30" s="19">
        <v>10</v>
      </c>
      <c r="K30" s="19">
        <v>5732</v>
      </c>
      <c r="L30" s="19">
        <v>106280</v>
      </c>
      <c r="M30" s="19">
        <v>38</v>
      </c>
      <c r="N30" s="19">
        <v>75086</v>
      </c>
      <c r="O30" s="19">
        <v>983530</v>
      </c>
      <c r="P30" s="19">
        <v>5</v>
      </c>
      <c r="Q30" s="19">
        <v>1957</v>
      </c>
      <c r="R30" s="19">
        <v>41800</v>
      </c>
      <c r="S30" s="22"/>
      <c r="T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0" t="s">
        <v>11</v>
      </c>
      <c r="B33" s="29"/>
      <c r="C33" s="29"/>
      <c r="D33" s="29"/>
      <c r="E33" s="29"/>
      <c r="F33" s="29"/>
      <c r="G33" s="43" t="s">
        <v>23</v>
      </c>
      <c r="H33" s="44"/>
      <c r="I33" s="44"/>
      <c r="J33" s="43" t="s">
        <v>5</v>
      </c>
      <c r="K33" s="44"/>
      <c r="L33" s="44"/>
      <c r="M33" s="29" t="s">
        <v>24</v>
      </c>
      <c r="N33" s="29"/>
      <c r="O33" s="29"/>
      <c r="P33" s="29" t="s">
        <v>25</v>
      </c>
      <c r="Q33" s="29"/>
      <c r="R33" s="30"/>
    </row>
    <row r="34" spans="1:18" ht="21" customHeight="1">
      <c r="A34" s="41"/>
      <c r="B34" s="31"/>
      <c r="C34" s="31"/>
      <c r="D34" s="31"/>
      <c r="E34" s="31"/>
      <c r="F34" s="31"/>
      <c r="G34" s="45"/>
      <c r="H34" s="46"/>
      <c r="I34" s="46"/>
      <c r="J34" s="45"/>
      <c r="K34" s="46"/>
      <c r="L34" s="46"/>
      <c r="M34" s="31"/>
      <c r="N34" s="31"/>
      <c r="O34" s="31"/>
      <c r="P34" s="31"/>
      <c r="Q34" s="31"/>
      <c r="R34" s="32"/>
    </row>
    <row r="35" spans="1:18" ht="21" customHeight="1">
      <c r="A35" s="41"/>
      <c r="B35" s="31"/>
      <c r="C35" s="31"/>
      <c r="D35" s="31"/>
      <c r="E35" s="31"/>
      <c r="F35" s="31"/>
      <c r="G35" s="42" t="s">
        <v>1</v>
      </c>
      <c r="H35" s="37" t="s">
        <v>17</v>
      </c>
      <c r="I35" s="37" t="s">
        <v>21</v>
      </c>
      <c r="J35" s="42" t="s">
        <v>1</v>
      </c>
      <c r="K35" s="37" t="s">
        <v>17</v>
      </c>
      <c r="L35" s="37" t="s">
        <v>21</v>
      </c>
      <c r="M35" s="42" t="s">
        <v>1</v>
      </c>
      <c r="N35" s="37" t="s">
        <v>17</v>
      </c>
      <c r="O35" s="37" t="s">
        <v>21</v>
      </c>
      <c r="P35" s="34" t="s">
        <v>1</v>
      </c>
      <c r="Q35" s="37" t="s">
        <v>17</v>
      </c>
      <c r="R35" s="38" t="s">
        <v>21</v>
      </c>
    </row>
    <row r="36" spans="1:18" ht="21" customHeight="1">
      <c r="A36" s="41"/>
      <c r="B36" s="31"/>
      <c r="C36" s="31"/>
      <c r="D36" s="31"/>
      <c r="E36" s="31"/>
      <c r="F36" s="31"/>
      <c r="G36" s="42"/>
      <c r="H36" s="37"/>
      <c r="I36" s="37"/>
      <c r="J36" s="42"/>
      <c r="K36" s="37"/>
      <c r="L36" s="37"/>
      <c r="M36" s="42"/>
      <c r="N36" s="37"/>
      <c r="O36" s="37"/>
      <c r="P36" s="35"/>
      <c r="Q36" s="37"/>
      <c r="R36" s="38"/>
    </row>
    <row r="37" spans="1:18" ht="21" customHeight="1">
      <c r="A37" s="41"/>
      <c r="B37" s="31"/>
      <c r="C37" s="31"/>
      <c r="D37" s="31"/>
      <c r="E37" s="31"/>
      <c r="F37" s="31"/>
      <c r="G37" s="42"/>
      <c r="H37" s="37"/>
      <c r="I37" s="37"/>
      <c r="J37" s="42"/>
      <c r="K37" s="37"/>
      <c r="L37" s="37"/>
      <c r="M37" s="42"/>
      <c r="N37" s="37"/>
      <c r="O37" s="37"/>
      <c r="P37" s="36"/>
      <c r="Q37" s="37"/>
      <c r="R37" s="38"/>
    </row>
    <row r="38" spans="1:18" ht="21" customHeight="1">
      <c r="A38" s="33"/>
      <c r="B38" s="33"/>
      <c r="C38" s="27"/>
      <c r="D38" s="27"/>
      <c r="E38" s="27"/>
      <c r="F38" s="28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6">
        <f aca="true" t="shared" si="2" ref="A39:A44">VALUE(TEXT(C39,"e"))</f>
        <v>19</v>
      </c>
      <c r="B39" s="26"/>
      <c r="C39" s="24">
        <f>C11</f>
        <v>39114</v>
      </c>
      <c r="D39" s="24"/>
      <c r="E39" s="24"/>
      <c r="F39" s="25"/>
      <c r="G39" s="18">
        <v>5</v>
      </c>
      <c r="H39" s="19">
        <v>2344</v>
      </c>
      <c r="I39" s="19">
        <v>27790</v>
      </c>
      <c r="J39" s="19">
        <v>17</v>
      </c>
      <c r="K39" s="19">
        <v>55408</v>
      </c>
      <c r="L39" s="19">
        <v>471119</v>
      </c>
      <c r="M39" s="19">
        <v>62</v>
      </c>
      <c r="N39" s="19">
        <v>67639</v>
      </c>
      <c r="O39" s="19">
        <v>636329</v>
      </c>
      <c r="P39" s="19">
        <v>0</v>
      </c>
      <c r="Q39" s="19">
        <v>0</v>
      </c>
      <c r="R39" s="19">
        <v>0</v>
      </c>
    </row>
    <row r="40" spans="1:18" ht="21" customHeight="1">
      <c r="A40" s="26">
        <f t="shared" si="2"/>
        <v>19</v>
      </c>
      <c r="B40" s="26"/>
      <c r="C40" s="24">
        <f>DATE(YEAR(C39),MONTH(C39)+1,1)</f>
        <v>39142</v>
      </c>
      <c r="D40" s="24"/>
      <c r="E40" s="24"/>
      <c r="F40" s="25"/>
      <c r="G40" s="18">
        <v>2</v>
      </c>
      <c r="H40" s="19">
        <v>230</v>
      </c>
      <c r="I40" s="19">
        <v>1700</v>
      </c>
      <c r="J40" s="19">
        <v>23</v>
      </c>
      <c r="K40" s="19">
        <v>44510</v>
      </c>
      <c r="L40" s="19">
        <v>365720</v>
      </c>
      <c r="M40" s="19">
        <v>34</v>
      </c>
      <c r="N40" s="19">
        <v>19550</v>
      </c>
      <c r="O40" s="19">
        <v>136715</v>
      </c>
      <c r="P40" s="19">
        <v>4</v>
      </c>
      <c r="Q40" s="19">
        <v>7416</v>
      </c>
      <c r="R40" s="19">
        <v>204066</v>
      </c>
    </row>
    <row r="41" spans="1:18" ht="21" customHeight="1">
      <c r="A41" s="26">
        <f t="shared" si="2"/>
        <v>19</v>
      </c>
      <c r="B41" s="26"/>
      <c r="C41" s="24">
        <f>DATE(YEAR(C40),MONTH(C40)+1,1)</f>
        <v>39173</v>
      </c>
      <c r="D41" s="24"/>
      <c r="E41" s="24"/>
      <c r="F41" s="25"/>
      <c r="G41" s="18">
        <v>1</v>
      </c>
      <c r="H41" s="19">
        <v>17</v>
      </c>
      <c r="I41" s="19">
        <v>173</v>
      </c>
      <c r="J41" s="19">
        <v>17</v>
      </c>
      <c r="K41" s="19">
        <v>6196</v>
      </c>
      <c r="L41" s="19">
        <v>54609</v>
      </c>
      <c r="M41" s="19">
        <v>38</v>
      </c>
      <c r="N41" s="19">
        <v>85289</v>
      </c>
      <c r="O41" s="19">
        <v>499790</v>
      </c>
      <c r="P41" s="19">
        <v>2</v>
      </c>
      <c r="Q41" s="19">
        <v>117</v>
      </c>
      <c r="R41" s="19">
        <v>950</v>
      </c>
    </row>
    <row r="42" spans="1:18" ht="21" customHeight="1">
      <c r="A42" s="26">
        <f t="shared" si="2"/>
        <v>19</v>
      </c>
      <c r="B42" s="26"/>
      <c r="C42" s="24">
        <f>DATE(YEAR(C41),MONTH(C41)+1,1)</f>
        <v>39203</v>
      </c>
      <c r="D42" s="24"/>
      <c r="E42" s="24"/>
      <c r="F42" s="25"/>
      <c r="G42" s="18">
        <v>4</v>
      </c>
      <c r="H42" s="19">
        <v>490</v>
      </c>
      <c r="I42" s="19">
        <v>8180</v>
      </c>
      <c r="J42" s="19">
        <v>20</v>
      </c>
      <c r="K42" s="19">
        <v>13289</v>
      </c>
      <c r="L42" s="19">
        <v>139050</v>
      </c>
      <c r="M42" s="19">
        <v>54</v>
      </c>
      <c r="N42" s="19">
        <v>113052</v>
      </c>
      <c r="O42" s="19">
        <v>709428</v>
      </c>
      <c r="P42" s="19">
        <v>1</v>
      </c>
      <c r="Q42" s="19">
        <v>438</v>
      </c>
      <c r="R42" s="19">
        <v>10600</v>
      </c>
    </row>
    <row r="43" spans="1:18" ht="21" customHeight="1">
      <c r="A43" s="26">
        <f t="shared" si="2"/>
        <v>19</v>
      </c>
      <c r="B43" s="26"/>
      <c r="C43" s="24">
        <f>DATE(YEAR(C42),MONTH(C42)+1,1)</f>
        <v>39234</v>
      </c>
      <c r="D43" s="24"/>
      <c r="E43" s="24"/>
      <c r="F43" s="25"/>
      <c r="G43" s="18">
        <v>6</v>
      </c>
      <c r="H43" s="19">
        <v>1925</v>
      </c>
      <c r="I43" s="19">
        <v>30800</v>
      </c>
      <c r="J43" s="19">
        <v>25</v>
      </c>
      <c r="K43" s="19">
        <v>46934</v>
      </c>
      <c r="L43" s="19">
        <v>306860</v>
      </c>
      <c r="M43" s="19">
        <v>76</v>
      </c>
      <c r="N43" s="19">
        <v>145590</v>
      </c>
      <c r="O43" s="19">
        <v>1376780</v>
      </c>
      <c r="P43" s="19">
        <v>2</v>
      </c>
      <c r="Q43" s="19">
        <v>1059</v>
      </c>
      <c r="R43" s="19">
        <v>19900</v>
      </c>
    </row>
    <row r="44" spans="1:19" ht="21" customHeight="1">
      <c r="A44" s="26">
        <f t="shared" si="2"/>
        <v>19</v>
      </c>
      <c r="B44" s="26"/>
      <c r="C44" s="24">
        <f>DATE(YEAR(C43),MONTH(C43)+1,1)</f>
        <v>39264</v>
      </c>
      <c r="D44" s="24"/>
      <c r="E44" s="24"/>
      <c r="F44" s="25"/>
      <c r="G44" s="18">
        <v>2</v>
      </c>
      <c r="H44" s="19">
        <v>247</v>
      </c>
      <c r="I44" s="19">
        <v>4400</v>
      </c>
      <c r="J44" s="19">
        <v>5</v>
      </c>
      <c r="K44" s="19">
        <v>10905</v>
      </c>
      <c r="L44" s="19">
        <v>121785</v>
      </c>
      <c r="M44" s="19">
        <v>33</v>
      </c>
      <c r="N44" s="19">
        <v>34439</v>
      </c>
      <c r="O44" s="19">
        <v>296655</v>
      </c>
      <c r="P44" s="19">
        <v>0</v>
      </c>
      <c r="Q44" s="19">
        <v>0</v>
      </c>
      <c r="R44" s="19">
        <v>0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0" t="s">
        <v>11</v>
      </c>
      <c r="B47" s="29"/>
      <c r="C47" s="29"/>
      <c r="D47" s="29"/>
      <c r="E47" s="29"/>
      <c r="F47" s="29"/>
      <c r="G47" s="29" t="s">
        <v>6</v>
      </c>
      <c r="H47" s="29"/>
      <c r="I47" s="29"/>
      <c r="J47" s="29" t="s">
        <v>14</v>
      </c>
      <c r="K47" s="29"/>
      <c r="L47" s="29"/>
      <c r="M47" s="29" t="s">
        <v>12</v>
      </c>
      <c r="N47" s="29"/>
      <c r="O47" s="29"/>
      <c r="P47" s="29" t="s">
        <v>15</v>
      </c>
      <c r="Q47" s="29"/>
      <c r="R47" s="30"/>
    </row>
    <row r="48" spans="1:18" ht="21" customHeight="1">
      <c r="A48" s="4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</row>
    <row r="49" spans="1:18" ht="21" customHeight="1">
      <c r="A49" s="41"/>
      <c r="B49" s="31"/>
      <c r="C49" s="31"/>
      <c r="D49" s="31"/>
      <c r="E49" s="31"/>
      <c r="F49" s="31"/>
      <c r="G49" s="42" t="s">
        <v>1</v>
      </c>
      <c r="H49" s="37" t="s">
        <v>17</v>
      </c>
      <c r="I49" s="37" t="s">
        <v>21</v>
      </c>
      <c r="J49" s="42" t="s">
        <v>1</v>
      </c>
      <c r="K49" s="37" t="s">
        <v>17</v>
      </c>
      <c r="L49" s="37" t="s">
        <v>21</v>
      </c>
      <c r="M49" s="42" t="s">
        <v>1</v>
      </c>
      <c r="N49" s="37" t="s">
        <v>17</v>
      </c>
      <c r="O49" s="37" t="s">
        <v>21</v>
      </c>
      <c r="P49" s="34" t="s">
        <v>1</v>
      </c>
      <c r="Q49" s="37" t="s">
        <v>17</v>
      </c>
      <c r="R49" s="38" t="s">
        <v>21</v>
      </c>
    </row>
    <row r="50" spans="1:18" ht="21" customHeight="1">
      <c r="A50" s="41"/>
      <c r="B50" s="31"/>
      <c r="C50" s="31"/>
      <c r="D50" s="31"/>
      <c r="E50" s="31"/>
      <c r="F50" s="31"/>
      <c r="G50" s="42"/>
      <c r="H50" s="37"/>
      <c r="I50" s="37"/>
      <c r="J50" s="42"/>
      <c r="K50" s="37"/>
      <c r="L50" s="37"/>
      <c r="M50" s="42"/>
      <c r="N50" s="37"/>
      <c r="O50" s="37"/>
      <c r="P50" s="35"/>
      <c r="Q50" s="37"/>
      <c r="R50" s="38"/>
    </row>
    <row r="51" spans="1:18" ht="21" customHeight="1">
      <c r="A51" s="41"/>
      <c r="B51" s="31"/>
      <c r="C51" s="31"/>
      <c r="D51" s="31"/>
      <c r="E51" s="31"/>
      <c r="F51" s="31"/>
      <c r="G51" s="42"/>
      <c r="H51" s="37"/>
      <c r="I51" s="37"/>
      <c r="J51" s="42"/>
      <c r="K51" s="37"/>
      <c r="L51" s="37"/>
      <c r="M51" s="42"/>
      <c r="N51" s="37"/>
      <c r="O51" s="37"/>
      <c r="P51" s="36"/>
      <c r="Q51" s="37"/>
      <c r="R51" s="38"/>
    </row>
    <row r="52" spans="1:18" ht="21" customHeight="1">
      <c r="A52" s="33"/>
      <c r="B52" s="33"/>
      <c r="C52" s="27"/>
      <c r="D52" s="27"/>
      <c r="E52" s="27"/>
      <c r="F52" s="28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6">
        <f aca="true" t="shared" si="3" ref="A53:A58">VALUE(TEXT(C53,"e"))</f>
        <v>19</v>
      </c>
      <c r="B53" s="26"/>
      <c r="C53" s="24">
        <f>C11</f>
        <v>39114</v>
      </c>
      <c r="D53" s="24"/>
      <c r="E53" s="24"/>
      <c r="F53" s="25"/>
      <c r="G53" s="18">
        <v>9</v>
      </c>
      <c r="H53" s="19">
        <v>7637</v>
      </c>
      <c r="I53" s="19">
        <v>121300</v>
      </c>
      <c r="J53" s="19">
        <v>16</v>
      </c>
      <c r="K53" s="19">
        <v>10955</v>
      </c>
      <c r="L53" s="19">
        <v>197862</v>
      </c>
      <c r="M53" s="19">
        <v>38</v>
      </c>
      <c r="N53" s="19">
        <v>42609</v>
      </c>
      <c r="O53" s="19">
        <v>748630</v>
      </c>
      <c r="P53" s="19">
        <v>29</v>
      </c>
      <c r="Q53" s="19">
        <v>13165</v>
      </c>
      <c r="R53" s="19">
        <v>183160</v>
      </c>
    </row>
    <row r="54" spans="1:18" ht="21" customHeight="1">
      <c r="A54" s="26">
        <f t="shared" si="3"/>
        <v>19</v>
      </c>
      <c r="B54" s="26"/>
      <c r="C54" s="24">
        <f>DATE(YEAR(C53),MONTH(C53)+1,1)</f>
        <v>39142</v>
      </c>
      <c r="D54" s="24"/>
      <c r="E54" s="24"/>
      <c r="F54" s="25"/>
      <c r="G54" s="18">
        <v>13</v>
      </c>
      <c r="H54" s="19">
        <v>2342</v>
      </c>
      <c r="I54" s="19">
        <v>18670</v>
      </c>
      <c r="J54" s="19">
        <v>20</v>
      </c>
      <c r="K54" s="19">
        <v>24287</v>
      </c>
      <c r="L54" s="19">
        <v>528372</v>
      </c>
      <c r="M54" s="19">
        <v>43</v>
      </c>
      <c r="N54" s="19">
        <v>26655</v>
      </c>
      <c r="O54" s="19">
        <v>491937</v>
      </c>
      <c r="P54" s="19">
        <v>29</v>
      </c>
      <c r="Q54" s="19">
        <v>16302</v>
      </c>
      <c r="R54" s="19">
        <v>288731</v>
      </c>
    </row>
    <row r="55" spans="1:18" ht="21" customHeight="1">
      <c r="A55" s="26">
        <f t="shared" si="3"/>
        <v>19</v>
      </c>
      <c r="B55" s="26"/>
      <c r="C55" s="24">
        <f>DATE(YEAR(C54),MONTH(C54)+1,1)</f>
        <v>39173</v>
      </c>
      <c r="D55" s="24"/>
      <c r="E55" s="24"/>
      <c r="F55" s="25"/>
      <c r="G55" s="18">
        <v>12</v>
      </c>
      <c r="H55" s="19">
        <v>3018</v>
      </c>
      <c r="I55" s="19">
        <v>19520</v>
      </c>
      <c r="J55" s="19">
        <v>19</v>
      </c>
      <c r="K55" s="19">
        <v>6468</v>
      </c>
      <c r="L55" s="19">
        <v>106020</v>
      </c>
      <c r="M55" s="19">
        <v>34</v>
      </c>
      <c r="N55" s="19">
        <v>17390</v>
      </c>
      <c r="O55" s="19">
        <v>309158</v>
      </c>
      <c r="P55" s="19">
        <v>27</v>
      </c>
      <c r="Q55" s="19">
        <v>36233</v>
      </c>
      <c r="R55" s="19">
        <v>750617</v>
      </c>
    </row>
    <row r="56" spans="1:18" ht="21" customHeight="1">
      <c r="A56" s="26">
        <f t="shared" si="3"/>
        <v>19</v>
      </c>
      <c r="B56" s="26"/>
      <c r="C56" s="24">
        <f>DATE(YEAR(C55),MONTH(C55)+1,1)</f>
        <v>39203</v>
      </c>
      <c r="D56" s="24"/>
      <c r="E56" s="24"/>
      <c r="F56" s="25"/>
      <c r="G56" s="18">
        <v>8</v>
      </c>
      <c r="H56" s="19">
        <v>3790</v>
      </c>
      <c r="I56" s="19">
        <v>32930</v>
      </c>
      <c r="J56" s="19">
        <v>23</v>
      </c>
      <c r="K56" s="19">
        <v>11443</v>
      </c>
      <c r="L56" s="19">
        <v>178022</v>
      </c>
      <c r="M56" s="19">
        <v>35</v>
      </c>
      <c r="N56" s="19">
        <v>51300</v>
      </c>
      <c r="O56" s="19">
        <v>1602183</v>
      </c>
      <c r="P56" s="19">
        <v>19</v>
      </c>
      <c r="Q56" s="19">
        <v>10646</v>
      </c>
      <c r="R56" s="19">
        <v>125320</v>
      </c>
    </row>
    <row r="57" spans="1:18" ht="21" customHeight="1">
      <c r="A57" s="26">
        <f t="shared" si="3"/>
        <v>19</v>
      </c>
      <c r="B57" s="26"/>
      <c r="C57" s="24">
        <f>DATE(YEAR(C56),MONTH(C56)+1,1)</f>
        <v>39234</v>
      </c>
      <c r="D57" s="24"/>
      <c r="E57" s="24"/>
      <c r="F57" s="25"/>
      <c r="G57" s="18">
        <v>11</v>
      </c>
      <c r="H57" s="19">
        <v>51555</v>
      </c>
      <c r="I57" s="19">
        <v>378700</v>
      </c>
      <c r="J57" s="19">
        <v>27</v>
      </c>
      <c r="K57" s="19">
        <v>15585</v>
      </c>
      <c r="L57" s="19">
        <v>328800</v>
      </c>
      <c r="M57" s="19">
        <v>64</v>
      </c>
      <c r="N57" s="19">
        <v>66653</v>
      </c>
      <c r="O57" s="19">
        <v>1288071</v>
      </c>
      <c r="P57" s="19">
        <v>68</v>
      </c>
      <c r="Q57" s="19">
        <v>50818</v>
      </c>
      <c r="R57" s="19">
        <v>989029</v>
      </c>
    </row>
    <row r="58" spans="1:18" ht="21" customHeight="1">
      <c r="A58" s="26">
        <f t="shared" si="3"/>
        <v>19</v>
      </c>
      <c r="B58" s="26"/>
      <c r="C58" s="24">
        <f>DATE(YEAR(C57),MONTH(C57)+1,1)</f>
        <v>39264</v>
      </c>
      <c r="D58" s="24"/>
      <c r="E58" s="24"/>
      <c r="F58" s="25"/>
      <c r="G58" s="18">
        <v>9</v>
      </c>
      <c r="H58" s="19">
        <v>1866</v>
      </c>
      <c r="I58" s="19">
        <v>13297</v>
      </c>
      <c r="J58" s="19">
        <v>7</v>
      </c>
      <c r="K58" s="19">
        <v>5856</v>
      </c>
      <c r="L58" s="19">
        <v>99100</v>
      </c>
      <c r="M58" s="19">
        <v>19</v>
      </c>
      <c r="N58" s="19">
        <v>5321</v>
      </c>
      <c r="O58" s="19">
        <v>84291</v>
      </c>
      <c r="P58" s="19">
        <v>10</v>
      </c>
      <c r="Q58" s="19">
        <v>2369</v>
      </c>
      <c r="R58" s="19">
        <v>55889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0" t="s">
        <v>11</v>
      </c>
      <c r="B61" s="29"/>
      <c r="C61" s="29"/>
      <c r="D61" s="29"/>
      <c r="E61" s="29"/>
      <c r="F61" s="29"/>
      <c r="G61" s="29" t="s">
        <v>7</v>
      </c>
      <c r="H61" s="29"/>
      <c r="I61" s="29"/>
      <c r="J61" s="29" t="s">
        <v>13</v>
      </c>
      <c r="K61" s="29"/>
      <c r="L61" s="29"/>
      <c r="M61" s="29" t="s">
        <v>8</v>
      </c>
      <c r="N61" s="29"/>
      <c r="O61" s="30"/>
      <c r="P61" s="12"/>
      <c r="Q61" s="21"/>
      <c r="R61" s="21"/>
    </row>
    <row r="62" spans="1:18" ht="21" customHeight="1">
      <c r="A62" s="4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2"/>
      <c r="P62" s="12"/>
      <c r="Q62" s="21"/>
      <c r="R62" s="21"/>
    </row>
    <row r="63" spans="1:18" ht="21" customHeight="1">
      <c r="A63" s="41"/>
      <c r="B63" s="31"/>
      <c r="C63" s="31"/>
      <c r="D63" s="31"/>
      <c r="E63" s="31"/>
      <c r="F63" s="31"/>
      <c r="G63" s="42" t="s">
        <v>1</v>
      </c>
      <c r="H63" s="37" t="s">
        <v>17</v>
      </c>
      <c r="I63" s="37" t="s">
        <v>21</v>
      </c>
      <c r="J63" s="42" t="s">
        <v>1</v>
      </c>
      <c r="K63" s="37" t="s">
        <v>17</v>
      </c>
      <c r="L63" s="37" t="s">
        <v>21</v>
      </c>
      <c r="M63" s="42" t="s">
        <v>1</v>
      </c>
      <c r="N63" s="37" t="s">
        <v>17</v>
      </c>
      <c r="O63" s="38" t="s">
        <v>21</v>
      </c>
      <c r="P63" s="13"/>
      <c r="Q63" s="21"/>
      <c r="R63" s="21"/>
    </row>
    <row r="64" spans="1:18" ht="21" customHeight="1">
      <c r="A64" s="41"/>
      <c r="B64" s="31"/>
      <c r="C64" s="31"/>
      <c r="D64" s="31"/>
      <c r="E64" s="31"/>
      <c r="F64" s="31"/>
      <c r="G64" s="42"/>
      <c r="H64" s="37"/>
      <c r="I64" s="37"/>
      <c r="J64" s="42"/>
      <c r="K64" s="37"/>
      <c r="L64" s="37"/>
      <c r="M64" s="42"/>
      <c r="N64" s="37"/>
      <c r="O64" s="38"/>
      <c r="P64" s="13"/>
      <c r="Q64" s="21"/>
      <c r="R64" s="21"/>
    </row>
    <row r="65" spans="1:18" ht="21" customHeight="1">
      <c r="A65" s="41"/>
      <c r="B65" s="31"/>
      <c r="C65" s="31"/>
      <c r="D65" s="31"/>
      <c r="E65" s="31"/>
      <c r="F65" s="31"/>
      <c r="G65" s="42"/>
      <c r="H65" s="37"/>
      <c r="I65" s="37"/>
      <c r="J65" s="42"/>
      <c r="K65" s="37"/>
      <c r="L65" s="37"/>
      <c r="M65" s="42"/>
      <c r="N65" s="37"/>
      <c r="O65" s="38"/>
      <c r="P65" s="13"/>
      <c r="Q65" s="21"/>
      <c r="R65" s="21"/>
    </row>
    <row r="66" spans="1:18" ht="21" customHeight="1">
      <c r="A66" s="33"/>
      <c r="B66" s="33"/>
      <c r="C66" s="27"/>
      <c r="D66" s="27"/>
      <c r="E66" s="27"/>
      <c r="F66" s="28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6">
        <f aca="true" t="shared" si="4" ref="A67:A72">VALUE(TEXT(C67,"e"))</f>
        <v>19</v>
      </c>
      <c r="B67" s="26"/>
      <c r="C67" s="24">
        <f>C11</f>
        <v>39114</v>
      </c>
      <c r="D67" s="24"/>
      <c r="E67" s="24"/>
      <c r="F67" s="25"/>
      <c r="G67" s="19">
        <v>45</v>
      </c>
      <c r="H67" s="19">
        <v>37804</v>
      </c>
      <c r="I67" s="19">
        <v>378660</v>
      </c>
      <c r="J67" s="19">
        <v>18</v>
      </c>
      <c r="K67" s="19">
        <v>3817</v>
      </c>
      <c r="L67" s="19">
        <v>65036</v>
      </c>
      <c r="M67" s="19">
        <v>18</v>
      </c>
      <c r="N67" s="19">
        <v>1793</v>
      </c>
      <c r="O67" s="19">
        <v>18959</v>
      </c>
      <c r="P67" s="20"/>
      <c r="Q67" s="21"/>
      <c r="R67" s="21"/>
    </row>
    <row r="68" spans="1:18" ht="21" customHeight="1">
      <c r="A68" s="26">
        <f t="shared" si="4"/>
        <v>19</v>
      </c>
      <c r="B68" s="26"/>
      <c r="C68" s="24">
        <f>DATE(YEAR(C67),MONTH(C67)+1,1)</f>
        <v>39142</v>
      </c>
      <c r="D68" s="24"/>
      <c r="E68" s="24"/>
      <c r="F68" s="25"/>
      <c r="G68" s="19">
        <v>60</v>
      </c>
      <c r="H68" s="19">
        <v>56939</v>
      </c>
      <c r="I68" s="19">
        <v>778166</v>
      </c>
      <c r="J68" s="19">
        <v>23</v>
      </c>
      <c r="K68" s="19">
        <v>16069</v>
      </c>
      <c r="L68" s="19">
        <v>455714</v>
      </c>
      <c r="M68" s="19">
        <v>25</v>
      </c>
      <c r="N68" s="19">
        <v>3265</v>
      </c>
      <c r="O68" s="19">
        <v>46845</v>
      </c>
      <c r="P68" s="20"/>
      <c r="Q68" s="21"/>
      <c r="R68" s="21"/>
    </row>
    <row r="69" spans="1:18" ht="21" customHeight="1">
      <c r="A69" s="26">
        <f t="shared" si="4"/>
        <v>19</v>
      </c>
      <c r="B69" s="26"/>
      <c r="C69" s="24">
        <f>DATE(YEAR(C68),MONTH(C68)+1,1)</f>
        <v>39173</v>
      </c>
      <c r="D69" s="24"/>
      <c r="E69" s="24"/>
      <c r="F69" s="25"/>
      <c r="G69" s="18">
        <v>46</v>
      </c>
      <c r="H69" s="19">
        <v>23876</v>
      </c>
      <c r="I69" s="19">
        <v>457177</v>
      </c>
      <c r="J69" s="19">
        <v>15</v>
      </c>
      <c r="K69" s="19">
        <v>16207</v>
      </c>
      <c r="L69" s="19">
        <v>494058</v>
      </c>
      <c r="M69" s="19">
        <v>15</v>
      </c>
      <c r="N69" s="19">
        <v>6266</v>
      </c>
      <c r="O69" s="19">
        <v>90030</v>
      </c>
      <c r="P69" s="20"/>
      <c r="Q69" s="21"/>
      <c r="R69" s="21"/>
    </row>
    <row r="70" spans="1:18" ht="21" customHeight="1">
      <c r="A70" s="26">
        <f t="shared" si="4"/>
        <v>19</v>
      </c>
      <c r="B70" s="26"/>
      <c r="C70" s="24">
        <f>DATE(YEAR(C69),MONTH(C69)+1,1)</f>
        <v>39203</v>
      </c>
      <c r="D70" s="24"/>
      <c r="E70" s="24"/>
      <c r="F70" s="25"/>
      <c r="G70" s="18">
        <v>42</v>
      </c>
      <c r="H70" s="19">
        <v>17881</v>
      </c>
      <c r="I70" s="19">
        <v>215491</v>
      </c>
      <c r="J70" s="19">
        <v>7</v>
      </c>
      <c r="K70" s="19">
        <v>7912</v>
      </c>
      <c r="L70" s="19">
        <v>159648</v>
      </c>
      <c r="M70" s="19">
        <v>21</v>
      </c>
      <c r="N70" s="19">
        <v>13868</v>
      </c>
      <c r="O70" s="19">
        <v>218527</v>
      </c>
      <c r="P70" s="20"/>
      <c r="Q70" s="21"/>
      <c r="R70" s="21"/>
    </row>
    <row r="71" spans="1:18" ht="21" customHeight="1">
      <c r="A71" s="26">
        <f t="shared" si="4"/>
        <v>19</v>
      </c>
      <c r="B71" s="26"/>
      <c r="C71" s="24">
        <f>DATE(YEAR(C70),MONTH(C70)+1,1)</f>
        <v>39234</v>
      </c>
      <c r="D71" s="24"/>
      <c r="E71" s="24"/>
      <c r="F71" s="25"/>
      <c r="G71" s="18">
        <v>71</v>
      </c>
      <c r="H71" s="19">
        <v>49559</v>
      </c>
      <c r="I71" s="19">
        <v>776758</v>
      </c>
      <c r="J71" s="19">
        <v>26</v>
      </c>
      <c r="K71" s="19">
        <v>14844</v>
      </c>
      <c r="L71" s="19">
        <v>396520</v>
      </c>
      <c r="M71" s="19">
        <v>21</v>
      </c>
      <c r="N71" s="19">
        <v>3890</v>
      </c>
      <c r="O71" s="19">
        <v>55334</v>
      </c>
      <c r="P71" s="20"/>
      <c r="Q71" s="21"/>
      <c r="R71" s="21"/>
    </row>
    <row r="72" spans="1:18" ht="21" customHeight="1">
      <c r="A72" s="26">
        <f t="shared" si="4"/>
        <v>19</v>
      </c>
      <c r="B72" s="26"/>
      <c r="C72" s="24">
        <f>DATE(YEAR(C71),MONTH(C71)+1,1)</f>
        <v>39264</v>
      </c>
      <c r="D72" s="24"/>
      <c r="E72" s="24"/>
      <c r="F72" s="25"/>
      <c r="G72" s="18">
        <v>38</v>
      </c>
      <c r="H72" s="19">
        <v>13242</v>
      </c>
      <c r="I72" s="19">
        <v>126332</v>
      </c>
      <c r="J72" s="19">
        <v>8</v>
      </c>
      <c r="K72" s="19">
        <v>4469</v>
      </c>
      <c r="L72" s="19">
        <v>94530</v>
      </c>
      <c r="M72" s="19">
        <v>9</v>
      </c>
      <c r="N72" s="19">
        <v>1616</v>
      </c>
      <c r="O72" s="19">
        <v>17730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48">
        <v>16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</row>
  </sheetData>
  <mergeCells count="153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2007-10-29T04:32:18Z</cp:lastPrinted>
  <dcterms:created xsi:type="dcterms:W3CDTF">2003-06-26T00:48:21Z</dcterms:created>
  <dcterms:modified xsi:type="dcterms:W3CDTF">2007-10-29T06:27:40Z</dcterms:modified>
  <cp:category/>
  <cp:version/>
  <cp:contentType/>
  <cp:contentStatus/>
</cp:coreProperties>
</file>