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75" windowWidth="15345" windowHeight="4665" activeTab="0"/>
  </bookViews>
  <sheets>
    <sheet name="補助金の推移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'補助金の推移'!$A$1:$N$39</definedName>
    <definedName name="print_area_mo">#REF!</definedName>
  </definedNames>
  <calcPr fullCalcOnLoad="1"/>
</workbook>
</file>

<file path=xl/sharedStrings.xml><?xml version="1.0" encoding="utf-8"?>
<sst xmlns="http://schemas.openxmlformats.org/spreadsheetml/2006/main" count="27" uniqueCount="26">
  <si>
    <t>(4)　水道施設整備費等年度別国庫補助対象事業費の推移</t>
  </si>
  <si>
    <t>（単位：千円）</t>
  </si>
  <si>
    <t>年　　　度</t>
  </si>
  <si>
    <t>　事業項目</t>
  </si>
  <si>
    <t>水道水源開発等施設整備費</t>
  </si>
  <si>
    <t>水道水源開発施設整備費</t>
  </si>
  <si>
    <t>水道広域化施設整備費</t>
  </si>
  <si>
    <t>水質検査施設整備費</t>
  </si>
  <si>
    <t>高度浄水施設整備費</t>
  </si>
  <si>
    <t>（老朽管更新推進事業費）</t>
  </si>
  <si>
    <t>水道管路等近代化推進事業費</t>
  </si>
  <si>
    <t>ライフライン機能強化等事業費</t>
  </si>
  <si>
    <t>水道施設災害等対策</t>
  </si>
  <si>
    <t>緊急支援事業費</t>
  </si>
  <si>
    <t>小　　　　計</t>
  </si>
  <si>
    <t>簡易水道等施設整備費</t>
  </si>
  <si>
    <t>一般簡易水道施設整備費</t>
  </si>
  <si>
    <t>（水源関連施設を含む）</t>
  </si>
  <si>
    <t>閉山炭鉱水道施設整備費</t>
  </si>
  <si>
    <t>飲料水供給施設整備費</t>
  </si>
  <si>
    <t>離島簡易水道施設整備費</t>
  </si>
  <si>
    <t>飲料水配管施設整備費</t>
  </si>
  <si>
    <t>水道施設災害復旧費</t>
  </si>
  <si>
    <t>合　　　計</t>
  </si>
  <si>
    <t>注）１．（ ）書きは国庫補助金を示す。</t>
  </si>
  <si>
    <t>　　２．繰越事業は予算年度、ゼロ国債は歳出年度に計上する。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</si>
</sst>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);\(0\)"/>
    <numFmt numFmtId="180" formatCode="#,##0.000_ "/>
    <numFmt numFmtId="181" formatCode="#,##0.00_ "/>
    <numFmt numFmtId="182" formatCode="#,##0_);\(#,##0\)"/>
    <numFmt numFmtId="183" formatCode="#,##0_);[Red]\(#,##0\)"/>
    <numFmt numFmtId="184" formatCode=";;;"/>
    <numFmt numFmtId="185" formatCode="0_ "/>
    <numFmt numFmtId="186" formatCode="yy/mm/dd"/>
    <numFmt numFmtId="187" formatCode="yyyy/m/d;@"/>
    <numFmt numFmtId="188" formatCode="#,##0;&quot;△ &quot;#,##0"/>
    <numFmt numFmtId="189" formatCode="#&quot;件&quot;"/>
    <numFmt numFmtId="190" formatCode="#\ ?/10"/>
    <numFmt numFmtId="191" formatCode="&quot;件&quot;&quot;数&quot;\ \ #,##0&quot;件&quot;"/>
    <numFmt numFmtId="192" formatCode="&quot;件数&quot;\ \ #,##0&quot;件&quot;"/>
    <numFmt numFmtId="193" formatCode="&quot;計　　&quot;&quot;件数&quot;\ \ #,##0&quot;件&quot;"/>
    <numFmt numFmtId="194" formatCode="&quot;計　　&quot;&quot;（件数&quot;\ \ #,##0&quot;件）&quot;"/>
    <numFmt numFmtId="195" formatCode="&quot;小　計　　&quot;&quot;（件数&quot;\ \ #,##0&quot;件）&quot;"/>
    <numFmt numFmtId="196" formatCode="&quot;計&quot;#,##0&quot;件&quot;;&quot;△ &quot;#,##0&quot;件&quot;"/>
    <numFmt numFmtId="197" formatCode="0.0"/>
    <numFmt numFmtId="198" formatCode="0.000"/>
    <numFmt numFmtId="199" formatCode="\(#,###\)"/>
    <numFmt numFmtId="200" formatCode="&quot;-&quot;"/>
    <numFmt numFmtId="201" formatCode="\'\-\'"/>
    <numFmt numFmtId="202" formatCode="#,##0&quot;千円&quot;"/>
    <numFmt numFmtId="203" formatCode="[&lt;=999]000;000\-00"/>
    <numFmt numFmtId="204" formatCode="\(#,##0\);\(\(#,##0\)\)"/>
    <numFmt numFmtId="205" formatCode="mm/dd"/>
    <numFmt numFmtId="206" formatCode="0_);[Red]\(0\)"/>
  </numFmts>
  <fonts count="8">
    <font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sz val="16"/>
      <name val="明朝"/>
      <family val="1"/>
    </font>
    <font>
      <sz val="12"/>
      <name val="明朝"/>
      <family val="1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21" applyFont="1" applyAlignment="1">
      <alignment vertical="center"/>
      <protection/>
    </xf>
    <xf numFmtId="0" fontId="3" fillId="0" borderId="0" xfId="21">
      <alignment/>
      <protection/>
    </xf>
    <xf numFmtId="0" fontId="3" fillId="0" borderId="0" xfId="21" applyAlignment="1">
      <alignment vertical="center"/>
      <protection/>
    </xf>
    <xf numFmtId="0" fontId="6" fillId="0" borderId="1" xfId="21" applyFont="1" applyBorder="1" applyAlignment="1">
      <alignment/>
      <protection/>
    </xf>
    <xf numFmtId="0" fontId="6" fillId="0" borderId="1" xfId="21" applyFont="1" applyBorder="1" applyAlignment="1">
      <alignment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>
      <alignment/>
      <protection/>
    </xf>
    <xf numFmtId="199" fontId="6" fillId="0" borderId="4" xfId="21" applyNumberFormat="1" applyFont="1" applyBorder="1" applyAlignment="1">
      <alignment vertical="center"/>
      <protection/>
    </xf>
    <xf numFmtId="199" fontId="6" fillId="0" borderId="5" xfId="21" applyNumberFormat="1" applyFont="1" applyBorder="1" applyAlignment="1">
      <alignment vertical="center"/>
      <protection/>
    </xf>
    <xf numFmtId="199" fontId="6" fillId="0" borderId="6" xfId="21" applyNumberFormat="1" applyFont="1" applyBorder="1" applyAlignment="1">
      <alignment vertical="center"/>
      <protection/>
    </xf>
    <xf numFmtId="38" fontId="6" fillId="0" borderId="7" xfId="17" applyFont="1" applyBorder="1" applyAlignment="1">
      <alignment vertical="center"/>
    </xf>
    <xf numFmtId="38" fontId="6" fillId="0" borderId="8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199" fontId="6" fillId="0" borderId="10" xfId="21" applyNumberFormat="1" applyFont="1" applyBorder="1" applyAlignment="1">
      <alignment vertical="center"/>
      <protection/>
    </xf>
    <xf numFmtId="199" fontId="6" fillId="0" borderId="11" xfId="21" applyNumberFormat="1" applyFont="1" applyBorder="1" applyAlignment="1">
      <alignment vertical="center"/>
      <protection/>
    </xf>
    <xf numFmtId="199" fontId="6" fillId="0" borderId="12" xfId="21" applyNumberFormat="1" applyFont="1" applyBorder="1" applyAlignment="1">
      <alignment vertical="center"/>
      <protection/>
    </xf>
    <xf numFmtId="38" fontId="6" fillId="0" borderId="10" xfId="17" applyFont="1" applyBorder="1" applyAlignment="1">
      <alignment vertical="center"/>
    </xf>
    <xf numFmtId="38" fontId="6" fillId="0" borderId="11" xfId="17" applyFont="1" applyBorder="1" applyAlignment="1">
      <alignment vertical="center"/>
    </xf>
    <xf numFmtId="38" fontId="6" fillId="0" borderId="12" xfId="17" applyFont="1" applyBorder="1" applyAlignment="1">
      <alignment vertical="center"/>
    </xf>
    <xf numFmtId="38" fontId="6" fillId="0" borderId="4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199" fontId="6" fillId="0" borderId="11" xfId="17" applyNumberFormat="1" applyFont="1" applyBorder="1" applyAlignment="1">
      <alignment vertical="center"/>
    </xf>
    <xf numFmtId="176" fontId="6" fillId="0" borderId="11" xfId="17" applyNumberFormat="1" applyFont="1" applyBorder="1" applyAlignment="1">
      <alignment vertical="center"/>
    </xf>
    <xf numFmtId="176" fontId="6" fillId="0" borderId="8" xfId="17" applyNumberFormat="1" applyFont="1" applyBorder="1" applyAlignment="1">
      <alignment vertical="center"/>
    </xf>
    <xf numFmtId="201" fontId="6" fillId="0" borderId="4" xfId="21" applyNumberFormat="1" applyFont="1" applyBorder="1" applyAlignment="1">
      <alignment horizontal="center" vertical="center"/>
      <protection/>
    </xf>
    <xf numFmtId="201" fontId="6" fillId="0" borderId="10" xfId="21" applyNumberFormat="1" applyFont="1" applyBorder="1" applyAlignment="1">
      <alignment horizontal="center" vertical="center"/>
      <protection/>
    </xf>
    <xf numFmtId="38" fontId="6" fillId="0" borderId="13" xfId="17" applyFont="1" applyBorder="1" applyAlignment="1">
      <alignment vertical="center"/>
    </xf>
    <xf numFmtId="38" fontId="6" fillId="0" borderId="14" xfId="17" applyFont="1" applyBorder="1" applyAlignment="1">
      <alignment vertical="center"/>
    </xf>
    <xf numFmtId="38" fontId="6" fillId="0" borderId="15" xfId="17" applyFont="1" applyBorder="1" applyAlignment="1">
      <alignment vertical="center"/>
    </xf>
    <xf numFmtId="38" fontId="6" fillId="0" borderId="16" xfId="17" applyFont="1" applyBorder="1" applyAlignment="1">
      <alignment vertical="center"/>
    </xf>
    <xf numFmtId="38" fontId="6" fillId="0" borderId="17" xfId="17" applyFont="1" applyBorder="1" applyAlignment="1">
      <alignment vertical="center"/>
    </xf>
    <xf numFmtId="38" fontId="6" fillId="0" borderId="18" xfId="17" applyFont="1" applyBorder="1" applyAlignment="1">
      <alignment vertical="center"/>
    </xf>
    <xf numFmtId="0" fontId="6" fillId="0" borderId="0" xfId="21" applyFont="1">
      <alignment/>
      <protection/>
    </xf>
    <xf numFmtId="0" fontId="5" fillId="0" borderId="19" xfId="21" applyFont="1" applyBorder="1" applyAlignment="1" quotePrefix="1">
      <alignment horizontal="center" vertical="center"/>
      <protection/>
    </xf>
    <xf numFmtId="0" fontId="5" fillId="0" borderId="9" xfId="21" applyFont="1" applyBorder="1" applyAlignment="1" quotePrefix="1">
      <alignment horizontal="center" vertical="center"/>
      <protection/>
    </xf>
    <xf numFmtId="0" fontId="6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horizontal="center" vertical="center"/>
      <protection/>
    </xf>
    <xf numFmtId="0" fontId="6" fillId="0" borderId="22" xfId="21" applyFont="1" applyBorder="1" applyAlignment="1">
      <alignment horizontal="center" vertical="center"/>
      <protection/>
    </xf>
    <xf numFmtId="0" fontId="6" fillId="0" borderId="23" xfId="21" applyFont="1" applyBorder="1" applyAlignment="1">
      <alignment horizontal="center" vertical="center"/>
      <protection/>
    </xf>
    <xf numFmtId="0" fontId="6" fillId="0" borderId="24" xfId="21" applyFont="1" applyBorder="1" applyAlignment="1">
      <alignment horizontal="center" vertical="center"/>
      <protection/>
    </xf>
    <xf numFmtId="0" fontId="6" fillId="0" borderId="25" xfId="21" applyFont="1" applyBorder="1" applyAlignment="1">
      <alignment horizontal="center" vertical="center"/>
      <protection/>
    </xf>
    <xf numFmtId="0" fontId="6" fillId="0" borderId="26" xfId="21" applyFont="1" applyBorder="1" applyAlignment="1">
      <alignment horizontal="center" vertical="center"/>
      <protection/>
    </xf>
    <xf numFmtId="0" fontId="6" fillId="0" borderId="27" xfId="21" applyFont="1" applyBorder="1" applyAlignment="1">
      <alignment horizontal="center" vertical="center"/>
      <protection/>
    </xf>
    <xf numFmtId="0" fontId="6" fillId="0" borderId="28" xfId="21" applyFont="1" applyBorder="1" applyAlignment="1">
      <alignment horizontal="center" vertical="center"/>
      <protection/>
    </xf>
    <xf numFmtId="0" fontId="6" fillId="0" borderId="29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6" fillId="0" borderId="32" xfId="21" applyFont="1" applyBorder="1" applyAlignment="1">
      <alignment horizontal="distributed" vertical="center"/>
      <protection/>
    </xf>
    <xf numFmtId="0" fontId="6" fillId="0" borderId="33" xfId="21" applyFont="1" applyBorder="1" applyAlignment="1">
      <alignment horizontal="distributed" vertical="center"/>
      <protection/>
    </xf>
    <xf numFmtId="0" fontId="6" fillId="0" borderId="34" xfId="21" applyFont="1" applyBorder="1" applyAlignment="1">
      <alignment horizontal="distributed" vertical="center"/>
      <protection/>
    </xf>
    <xf numFmtId="0" fontId="6" fillId="0" borderId="35" xfId="21" applyFont="1" applyBorder="1" applyAlignment="1">
      <alignment horizontal="distributed" vertical="center"/>
      <protection/>
    </xf>
    <xf numFmtId="0" fontId="6" fillId="0" borderId="36" xfId="21" applyFont="1" applyBorder="1" applyAlignment="1">
      <alignment horizontal="center" vertical="center"/>
      <protection/>
    </xf>
    <xf numFmtId="0" fontId="6" fillId="0" borderId="37" xfId="21" applyFont="1" applyBorder="1" applyAlignment="1">
      <alignment horizontal="center" vertical="center"/>
      <protection/>
    </xf>
    <xf numFmtId="0" fontId="6" fillId="0" borderId="38" xfId="21" applyFont="1" applyBorder="1" applyAlignment="1">
      <alignment horizontal="center" vertical="center" textRotation="255"/>
      <protection/>
    </xf>
    <xf numFmtId="0" fontId="6" fillId="0" borderId="36" xfId="21" applyFont="1" applyBorder="1" applyAlignment="1">
      <alignment horizontal="distributed" vertical="center"/>
      <protection/>
    </xf>
    <xf numFmtId="0" fontId="6" fillId="0" borderId="37" xfId="21" applyFont="1" applyBorder="1" applyAlignment="1">
      <alignment horizontal="distributed" vertical="center"/>
      <protection/>
    </xf>
    <xf numFmtId="0" fontId="6" fillId="0" borderId="39" xfId="21" applyFont="1" applyBorder="1" applyAlignment="1">
      <alignment horizontal="center" vertical="center"/>
      <protection/>
    </xf>
    <xf numFmtId="0" fontId="6" fillId="0" borderId="40" xfId="21" applyFont="1" applyBorder="1" applyAlignment="1">
      <alignment horizontal="center" vertical="center"/>
      <protection/>
    </xf>
    <xf numFmtId="0" fontId="6" fillId="0" borderId="41" xfId="21" applyFont="1" applyBorder="1" applyAlignment="1">
      <alignment horizontal="center" vertical="center"/>
      <protection/>
    </xf>
    <xf numFmtId="0" fontId="5" fillId="0" borderId="42" xfId="21" applyFont="1" applyBorder="1" applyAlignment="1" quotePrefix="1">
      <alignment horizontal="center" vertical="center"/>
      <protection/>
    </xf>
    <xf numFmtId="0" fontId="5" fillId="0" borderId="8" xfId="21" applyFont="1" applyBorder="1" applyAlignment="1" quotePrefix="1">
      <alignment horizontal="center" vertical="center"/>
      <protection/>
    </xf>
    <xf numFmtId="0" fontId="6" fillId="0" borderId="5" xfId="21" applyFont="1" applyBorder="1" applyAlignment="1">
      <alignment horizontal="distributed" vertical="center"/>
      <protection/>
    </xf>
    <xf numFmtId="0" fontId="6" fillId="0" borderId="43" xfId="21" applyFont="1" applyBorder="1" applyAlignment="1">
      <alignment horizontal="distributed" vertical="center"/>
      <protection/>
    </xf>
    <xf numFmtId="0" fontId="6" fillId="0" borderId="8" xfId="21" applyFont="1" applyBorder="1" applyAlignment="1">
      <alignment horizontal="distributed" vertical="center"/>
      <protection/>
    </xf>
    <xf numFmtId="0" fontId="6" fillId="0" borderId="44" xfId="21" applyFont="1" applyBorder="1" applyAlignment="1">
      <alignment horizontal="distributed" vertical="center"/>
      <protection/>
    </xf>
    <xf numFmtId="0" fontId="5" fillId="0" borderId="45" xfId="21" applyFont="1" applyBorder="1" applyAlignment="1" quotePrefix="1">
      <alignment horizontal="center" vertical="center"/>
      <protection/>
    </xf>
    <xf numFmtId="0" fontId="5" fillId="0" borderId="7" xfId="21" applyFont="1" applyBorder="1" applyAlignment="1" quotePrefix="1">
      <alignment horizontal="center" vertical="center"/>
      <protection/>
    </xf>
    <xf numFmtId="0" fontId="6" fillId="0" borderId="46" xfId="21" applyFont="1" applyBorder="1" applyAlignment="1">
      <alignment horizontal="center"/>
      <protection/>
    </xf>
    <xf numFmtId="0" fontId="6" fillId="0" borderId="47" xfId="21" applyFont="1" applyBorder="1" applyAlignment="1">
      <alignment horizontal="center"/>
      <protection/>
    </xf>
    <xf numFmtId="0" fontId="6" fillId="0" borderId="48" xfId="21" applyFont="1" applyBorder="1" applyAlignment="1">
      <alignment vertical="center"/>
      <protection/>
    </xf>
    <xf numFmtId="0" fontId="6" fillId="0" borderId="49" xfId="21" applyFont="1" applyBorder="1" applyAlignment="1">
      <alignment vertical="center"/>
      <protection/>
    </xf>
    <xf numFmtId="0" fontId="6" fillId="0" borderId="50" xfId="21" applyFont="1" applyBorder="1" applyAlignment="1">
      <alignment horizontal="distributed" vertical="center"/>
      <protection/>
    </xf>
    <xf numFmtId="0" fontId="6" fillId="0" borderId="51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補助対象事業費の推移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国庫補助金対象事業費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16,700,010千円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'補助金の推移'!$E$3:$N$4</c:f>
              <c:multiLvlStrCache>
                <c:ptCount val="10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13</c:v>
                  </c:pt>
                  <c:pt idx="7">
                    <c:v>14</c:v>
                  </c:pt>
                  <c:pt idx="8">
                    <c:v>15</c:v>
                  </c:pt>
                  <c:pt idx="9">
                    <c:v>16</c:v>
                  </c:pt>
                </c:lvl>
              </c:multiLvlStrCache>
            </c:multiLvlStrRef>
          </c:cat>
          <c:val>
            <c:numRef>
              <c:f>'補助金の推移'!$E$36:$N$36</c:f>
              <c:numCache>
                <c:ptCount val="10"/>
                <c:pt idx="0">
                  <c:v>22991441</c:v>
                </c:pt>
                <c:pt idx="1">
                  <c:v>22288593</c:v>
                </c:pt>
                <c:pt idx="2">
                  <c:v>18134894</c:v>
                </c:pt>
                <c:pt idx="3">
                  <c:v>25321998</c:v>
                </c:pt>
                <c:pt idx="4">
                  <c:v>19959703</c:v>
                </c:pt>
                <c:pt idx="5">
                  <c:v>24184068</c:v>
                </c:pt>
                <c:pt idx="6">
                  <c:v>17539101</c:v>
                </c:pt>
                <c:pt idx="7">
                  <c:v>14564160</c:v>
                </c:pt>
                <c:pt idx="8">
                  <c:v>15601914</c:v>
                </c:pt>
                <c:pt idx="9">
                  <c:v>16700010</c:v>
                </c:pt>
              </c:numCache>
            </c:numRef>
          </c:val>
          <c:smooth val="0"/>
        </c:ser>
        <c:ser>
          <c:idx val="1"/>
          <c:order val="1"/>
          <c:tx>
            <c:v>国庫補助金額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6,909,487千円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'補助金の推移'!$E$3:$N$4</c:f>
              <c:multiLvlStrCache>
                <c:ptCount val="10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13</c:v>
                  </c:pt>
                  <c:pt idx="7">
                    <c:v>14</c:v>
                  </c:pt>
                  <c:pt idx="8">
                    <c:v>15</c:v>
                  </c:pt>
                  <c:pt idx="9">
                    <c:v>16</c:v>
                  </c:pt>
                </c:lvl>
              </c:multiLvlStrCache>
            </c:multiLvlStrRef>
          </c:cat>
          <c:val>
            <c:numRef>
              <c:f>'補助金の推移'!$E$35:$N$35</c:f>
              <c:numCache>
                <c:ptCount val="10"/>
                <c:pt idx="0">
                  <c:v>8020652</c:v>
                </c:pt>
                <c:pt idx="1">
                  <c:v>7905127</c:v>
                </c:pt>
                <c:pt idx="2">
                  <c:v>6447709</c:v>
                </c:pt>
                <c:pt idx="3">
                  <c:v>8920045</c:v>
                </c:pt>
                <c:pt idx="4">
                  <c:v>7366253</c:v>
                </c:pt>
                <c:pt idx="5">
                  <c:v>9583653</c:v>
                </c:pt>
                <c:pt idx="6">
                  <c:v>6622790</c:v>
                </c:pt>
                <c:pt idx="7">
                  <c:v>5625116</c:v>
                </c:pt>
                <c:pt idx="8">
                  <c:v>6536989</c:v>
                </c:pt>
                <c:pt idx="9">
                  <c:v>6909487</c:v>
                </c:pt>
              </c:numCache>
            </c:numRef>
          </c:val>
          <c:smooth val="0"/>
        </c:ser>
        <c:marker val="1"/>
        <c:axId val="33522887"/>
        <c:axId val="33270528"/>
      </c:lineChart>
      <c:catAx>
        <c:axId val="33522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270528"/>
        <c:crosses val="autoZero"/>
        <c:auto val="1"/>
        <c:lblOffset val="100"/>
        <c:noMultiLvlLbl val="0"/>
      </c:catAx>
      <c:valAx>
        <c:axId val="332705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crossAx val="33522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39</xdr:row>
      <xdr:rowOff>0</xdr:rowOff>
    </xdr:from>
    <xdr:to>
      <xdr:col>13</xdr:col>
      <xdr:colOff>828675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1714500" y="9925050"/>
        <a:ext cx="1158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75" zoomScaleNormal="75" workbookViewId="0" topLeftCell="A1">
      <pane xSplit="4" ySplit="4" topLeftCell="E2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45" sqref="G45"/>
    </sheetView>
  </sheetViews>
  <sheetFormatPr defaultColWidth="9.00390625" defaultRowHeight="13.5"/>
  <cols>
    <col min="1" max="1" width="2.75390625" style="2" customWidth="1"/>
    <col min="2" max="2" width="4.625" style="2" customWidth="1"/>
    <col min="3" max="3" width="18.50390625" style="2" customWidth="1"/>
    <col min="4" max="4" width="15.125" style="2" customWidth="1"/>
    <col min="5" max="14" width="13.625" style="2" customWidth="1"/>
    <col min="15" max="16384" width="9.00390625" style="2" customWidth="1"/>
  </cols>
  <sheetData>
    <row r="1" spans="1:2" ht="19.5" customHeight="1">
      <c r="A1" s="1"/>
      <c r="B1" s="1" t="s">
        <v>0</v>
      </c>
    </row>
    <row r="2" spans="10:14" ht="19.5" customHeight="1" thickBot="1">
      <c r="J2" s="3"/>
      <c r="L2" s="4"/>
      <c r="M2" s="4"/>
      <c r="N2" s="5" t="s">
        <v>1</v>
      </c>
    </row>
    <row r="3" spans="2:14" ht="30" customHeight="1">
      <c r="B3" s="68"/>
      <c r="C3" s="69"/>
      <c r="D3" s="6" t="s">
        <v>2</v>
      </c>
      <c r="E3" s="66">
        <v>7</v>
      </c>
      <c r="F3" s="66">
        <v>8</v>
      </c>
      <c r="G3" s="66">
        <v>9</v>
      </c>
      <c r="H3" s="66">
        <v>10</v>
      </c>
      <c r="I3" s="66">
        <v>11</v>
      </c>
      <c r="J3" s="66">
        <v>12</v>
      </c>
      <c r="K3" s="66">
        <v>13</v>
      </c>
      <c r="L3" s="60">
        <v>14</v>
      </c>
      <c r="M3" s="60">
        <v>15</v>
      </c>
      <c r="N3" s="34">
        <v>16</v>
      </c>
    </row>
    <row r="4" spans="2:14" ht="30" customHeight="1">
      <c r="B4" s="70" t="s">
        <v>3</v>
      </c>
      <c r="C4" s="71"/>
      <c r="D4" s="7"/>
      <c r="E4" s="67"/>
      <c r="F4" s="67"/>
      <c r="G4" s="67"/>
      <c r="H4" s="67"/>
      <c r="I4" s="67"/>
      <c r="J4" s="67"/>
      <c r="K4" s="67"/>
      <c r="L4" s="61"/>
      <c r="M4" s="61"/>
      <c r="N4" s="35"/>
    </row>
    <row r="5" spans="2:14" ht="19.5" customHeight="1">
      <c r="B5" s="54" t="s">
        <v>4</v>
      </c>
      <c r="C5" s="55" t="s">
        <v>5</v>
      </c>
      <c r="D5" s="56"/>
      <c r="E5" s="8">
        <v>2823966</v>
      </c>
      <c r="F5" s="8">
        <v>2571177</v>
      </c>
      <c r="G5" s="8">
        <v>2491871</v>
      </c>
      <c r="H5" s="8">
        <v>1854044</v>
      </c>
      <c r="I5" s="8">
        <v>2755562</v>
      </c>
      <c r="J5" s="8">
        <v>5124736</v>
      </c>
      <c r="K5" s="8">
        <v>3024282</v>
      </c>
      <c r="L5" s="9">
        <v>2653968</v>
      </c>
      <c r="M5" s="9">
        <v>4084118</v>
      </c>
      <c r="N5" s="10">
        <v>4324171</v>
      </c>
    </row>
    <row r="6" spans="2:14" ht="19.5" customHeight="1">
      <c r="B6" s="54"/>
      <c r="C6" s="55"/>
      <c r="D6" s="56"/>
      <c r="E6" s="11">
        <v>7582983</v>
      </c>
      <c r="F6" s="11">
        <v>6832887</v>
      </c>
      <c r="G6" s="11">
        <v>6311964</v>
      </c>
      <c r="H6" s="11">
        <v>3995544</v>
      </c>
      <c r="I6" s="11">
        <v>5753745</v>
      </c>
      <c r="J6" s="11">
        <v>10435033</v>
      </c>
      <c r="K6" s="11">
        <v>6150618</v>
      </c>
      <c r="L6" s="12">
        <v>5393235</v>
      </c>
      <c r="M6" s="12">
        <v>8228731</v>
      </c>
      <c r="N6" s="13">
        <v>9030719</v>
      </c>
    </row>
    <row r="7" spans="2:14" ht="19.5" customHeight="1">
      <c r="B7" s="54"/>
      <c r="C7" s="55" t="s">
        <v>6</v>
      </c>
      <c r="D7" s="56"/>
      <c r="E7" s="14">
        <v>3865127</v>
      </c>
      <c r="F7" s="14">
        <v>3733906</v>
      </c>
      <c r="G7" s="14">
        <v>2342644</v>
      </c>
      <c r="H7" s="14">
        <v>5087073</v>
      </c>
      <c r="I7" s="14">
        <v>2712408</v>
      </c>
      <c r="J7" s="14">
        <v>2596929</v>
      </c>
      <c r="K7" s="14">
        <v>1641982</v>
      </c>
      <c r="L7" s="15">
        <v>1221016</v>
      </c>
      <c r="M7" s="15">
        <v>667780</v>
      </c>
      <c r="N7" s="16">
        <v>607338</v>
      </c>
    </row>
    <row r="8" spans="2:14" ht="19.5" customHeight="1">
      <c r="B8" s="54"/>
      <c r="C8" s="55"/>
      <c r="D8" s="56"/>
      <c r="E8" s="17">
        <v>11595381</v>
      </c>
      <c r="F8" s="17">
        <v>11201718</v>
      </c>
      <c r="G8" s="17">
        <v>7027932</v>
      </c>
      <c r="H8" s="17">
        <v>15261221</v>
      </c>
      <c r="I8" s="17">
        <v>8137226</v>
      </c>
      <c r="J8" s="17">
        <v>7790787</v>
      </c>
      <c r="K8" s="17">
        <v>4925946</v>
      </c>
      <c r="L8" s="18">
        <v>3663050</v>
      </c>
      <c r="M8" s="18">
        <v>2003340</v>
      </c>
      <c r="N8" s="19">
        <v>1822016</v>
      </c>
    </row>
    <row r="9" spans="2:14" ht="19.5" customHeight="1">
      <c r="B9" s="54"/>
      <c r="C9" s="55" t="s">
        <v>7</v>
      </c>
      <c r="D9" s="56"/>
      <c r="E9" s="8">
        <v>22783</v>
      </c>
      <c r="F9" s="8">
        <v>3319</v>
      </c>
      <c r="G9" s="8">
        <v>6258</v>
      </c>
      <c r="H9" s="8"/>
      <c r="I9" s="8">
        <v>8010</v>
      </c>
      <c r="J9" s="8">
        <v>6250</v>
      </c>
      <c r="K9" s="8"/>
      <c r="L9" s="9"/>
      <c r="M9" s="9"/>
      <c r="N9" s="10">
        <v>15959</v>
      </c>
    </row>
    <row r="10" spans="2:14" ht="19.5" customHeight="1">
      <c r="B10" s="54"/>
      <c r="C10" s="55"/>
      <c r="D10" s="56"/>
      <c r="E10" s="11">
        <v>91135</v>
      </c>
      <c r="F10" s="11">
        <v>13278</v>
      </c>
      <c r="G10" s="11">
        <v>25032</v>
      </c>
      <c r="H10" s="11"/>
      <c r="I10" s="11">
        <v>32042</v>
      </c>
      <c r="J10" s="11">
        <v>25000</v>
      </c>
      <c r="K10" s="11"/>
      <c r="L10" s="12"/>
      <c r="M10" s="12"/>
      <c r="N10" s="13">
        <v>63840</v>
      </c>
    </row>
    <row r="11" spans="2:14" ht="19.5" customHeight="1">
      <c r="B11" s="54"/>
      <c r="C11" s="55" t="s">
        <v>8</v>
      </c>
      <c r="D11" s="56"/>
      <c r="E11" s="14">
        <v>134449</v>
      </c>
      <c r="F11" s="14">
        <v>280418</v>
      </c>
      <c r="G11" s="14">
        <v>671529</v>
      </c>
      <c r="H11" s="14">
        <v>834823</v>
      </c>
      <c r="I11" s="14">
        <v>1172665</v>
      </c>
      <c r="J11" s="14">
        <v>955034</v>
      </c>
      <c r="K11" s="14">
        <v>945468</v>
      </c>
      <c r="L11" s="15">
        <v>450860</v>
      </c>
      <c r="M11" s="15">
        <v>352150</v>
      </c>
      <c r="N11" s="16">
        <v>747016</v>
      </c>
    </row>
    <row r="12" spans="2:14" ht="19.5" customHeight="1">
      <c r="B12" s="54"/>
      <c r="C12" s="50"/>
      <c r="D12" s="51"/>
      <c r="E12" s="17">
        <v>403348</v>
      </c>
      <c r="F12" s="17">
        <v>841257</v>
      </c>
      <c r="G12" s="17">
        <v>2014591</v>
      </c>
      <c r="H12" s="17">
        <v>2553269</v>
      </c>
      <c r="I12" s="17">
        <v>3722996</v>
      </c>
      <c r="J12" s="17">
        <v>2965104</v>
      </c>
      <c r="K12" s="17">
        <v>3374960</v>
      </c>
      <c r="L12" s="18">
        <v>1639585</v>
      </c>
      <c r="M12" s="18">
        <v>1197791</v>
      </c>
      <c r="N12" s="19">
        <v>2241050</v>
      </c>
    </row>
    <row r="13" spans="2:14" ht="19.5" customHeight="1">
      <c r="B13" s="54"/>
      <c r="C13" s="50" t="s">
        <v>9</v>
      </c>
      <c r="D13" s="51"/>
      <c r="E13" s="8">
        <v>225970</v>
      </c>
      <c r="F13" s="8">
        <v>133450</v>
      </c>
      <c r="G13" s="8">
        <v>135989</v>
      </c>
      <c r="H13" s="8">
        <v>249289</v>
      </c>
      <c r="I13" s="8">
        <v>301952</v>
      </c>
      <c r="J13" s="8">
        <v>400461</v>
      </c>
      <c r="K13" s="8">
        <v>279716</v>
      </c>
      <c r="L13" s="9">
        <v>153268</v>
      </c>
      <c r="M13" s="9"/>
      <c r="N13" s="10"/>
    </row>
    <row r="14" spans="2:14" ht="19.5" customHeight="1">
      <c r="B14" s="54"/>
      <c r="C14" s="48" t="s">
        <v>10</v>
      </c>
      <c r="D14" s="49"/>
      <c r="E14" s="11">
        <v>727210</v>
      </c>
      <c r="F14" s="11">
        <v>443900</v>
      </c>
      <c r="G14" s="11">
        <v>435477</v>
      </c>
      <c r="H14" s="11">
        <v>845657</v>
      </c>
      <c r="I14" s="11">
        <v>1025218</v>
      </c>
      <c r="J14" s="11">
        <v>1476925</v>
      </c>
      <c r="K14" s="11">
        <v>977664</v>
      </c>
      <c r="L14" s="12">
        <v>567256</v>
      </c>
      <c r="M14" s="12"/>
      <c r="N14" s="13"/>
    </row>
    <row r="15" spans="2:14" ht="19.5" customHeight="1">
      <c r="B15" s="54"/>
      <c r="C15" s="62" t="s">
        <v>11</v>
      </c>
      <c r="D15" s="63"/>
      <c r="E15" s="20"/>
      <c r="F15" s="20"/>
      <c r="G15" s="20"/>
      <c r="H15" s="20"/>
      <c r="I15" s="20"/>
      <c r="J15" s="20"/>
      <c r="K15" s="20"/>
      <c r="L15" s="21"/>
      <c r="M15" s="9">
        <v>414071</v>
      </c>
      <c r="N15" s="16">
        <v>403562</v>
      </c>
    </row>
    <row r="16" spans="2:14" ht="19.5" customHeight="1">
      <c r="B16" s="54"/>
      <c r="C16" s="64"/>
      <c r="D16" s="65"/>
      <c r="E16" s="11"/>
      <c r="F16" s="11"/>
      <c r="G16" s="11"/>
      <c r="H16" s="11"/>
      <c r="I16" s="11"/>
      <c r="J16" s="11"/>
      <c r="K16" s="11"/>
      <c r="L16" s="12"/>
      <c r="M16" s="12">
        <v>1319879</v>
      </c>
      <c r="N16" s="13">
        <v>1267902</v>
      </c>
    </row>
    <row r="17" spans="2:14" ht="19.5" customHeight="1">
      <c r="B17" s="54"/>
      <c r="C17" s="72" t="s">
        <v>12</v>
      </c>
      <c r="D17" s="73"/>
      <c r="E17" s="17"/>
      <c r="F17" s="17"/>
      <c r="G17" s="17"/>
      <c r="H17" s="14">
        <v>59054</v>
      </c>
      <c r="I17" s="14">
        <v>7233</v>
      </c>
      <c r="J17" s="17"/>
      <c r="K17" s="17"/>
      <c r="L17" s="22">
        <v>337607</v>
      </c>
      <c r="M17" s="22"/>
      <c r="N17" s="19"/>
    </row>
    <row r="18" spans="2:14" ht="19.5" customHeight="1">
      <c r="B18" s="54"/>
      <c r="C18" s="48" t="s">
        <v>13</v>
      </c>
      <c r="D18" s="49"/>
      <c r="E18" s="17"/>
      <c r="F18" s="17"/>
      <c r="G18" s="17"/>
      <c r="H18" s="17">
        <v>118109</v>
      </c>
      <c r="I18" s="17">
        <v>28932</v>
      </c>
      <c r="J18" s="17"/>
      <c r="K18" s="17"/>
      <c r="L18" s="18">
        <v>1012826</v>
      </c>
      <c r="M18" s="18"/>
      <c r="N18" s="19"/>
    </row>
    <row r="19" spans="2:14" ht="19.5" customHeight="1">
      <c r="B19" s="54"/>
      <c r="C19" s="52" t="s">
        <v>14</v>
      </c>
      <c r="D19" s="53"/>
      <c r="E19" s="8">
        <v>7072295</v>
      </c>
      <c r="F19" s="8">
        <v>6722270</v>
      </c>
      <c r="G19" s="8">
        <v>5648291</v>
      </c>
      <c r="H19" s="8">
        <v>8084283</v>
      </c>
      <c r="I19" s="8">
        <v>6957830</v>
      </c>
      <c r="J19" s="8">
        <v>9083410</v>
      </c>
      <c r="K19" s="8">
        <v>5891448</v>
      </c>
      <c r="L19" s="9">
        <v>4816719</v>
      </c>
      <c r="M19" s="9">
        <f>M5+M7+M9+M11+M13+M15+M17</f>
        <v>5518119</v>
      </c>
      <c r="N19" s="10">
        <f>N5+N7+N9+N11+N15+N13+N17</f>
        <v>6098046</v>
      </c>
    </row>
    <row r="20" spans="2:14" ht="19.5" customHeight="1">
      <c r="B20" s="54"/>
      <c r="C20" s="52"/>
      <c r="D20" s="53"/>
      <c r="E20" s="11">
        <v>20400057</v>
      </c>
      <c r="F20" s="11">
        <v>19333040</v>
      </c>
      <c r="G20" s="11">
        <v>15814996</v>
      </c>
      <c r="H20" s="11">
        <v>22773800</v>
      </c>
      <c r="I20" s="11">
        <v>18700159</v>
      </c>
      <c r="J20" s="11">
        <v>22692849</v>
      </c>
      <c r="K20" s="11">
        <v>15429188</v>
      </c>
      <c r="L20" s="12">
        <v>12275952</v>
      </c>
      <c r="M20" s="12">
        <f>M6+M8+M10+M12+M14+M16+M18</f>
        <v>12749741</v>
      </c>
      <c r="N20" s="13">
        <f>N6+N8+N10+N12+N14+N16+N18</f>
        <v>14425527</v>
      </c>
    </row>
    <row r="21" spans="2:14" ht="19.5" customHeight="1">
      <c r="B21" s="54" t="s">
        <v>15</v>
      </c>
      <c r="C21" s="50" t="s">
        <v>16</v>
      </c>
      <c r="D21" s="51"/>
      <c r="E21" s="14">
        <v>524750</v>
      </c>
      <c r="F21" s="14">
        <v>461569</v>
      </c>
      <c r="G21" s="14">
        <v>464272</v>
      </c>
      <c r="H21" s="14">
        <v>575911</v>
      </c>
      <c r="I21" s="14">
        <v>281715</v>
      </c>
      <c r="J21" s="14">
        <v>355993</v>
      </c>
      <c r="K21" s="14">
        <v>443932</v>
      </c>
      <c r="L21" s="15">
        <v>521554</v>
      </c>
      <c r="M21" s="15">
        <v>827969</v>
      </c>
      <c r="N21" s="16">
        <v>733428</v>
      </c>
    </row>
    <row r="22" spans="2:14" ht="19.5" customHeight="1">
      <c r="B22" s="54"/>
      <c r="C22" s="48" t="s">
        <v>17</v>
      </c>
      <c r="D22" s="49"/>
      <c r="E22" s="17">
        <v>1597606</v>
      </c>
      <c r="F22" s="17">
        <v>1326855</v>
      </c>
      <c r="G22" s="17">
        <v>1384490</v>
      </c>
      <c r="H22" s="17">
        <v>1798305</v>
      </c>
      <c r="I22" s="17">
        <v>909920</v>
      </c>
      <c r="J22" s="17">
        <v>1089719</v>
      </c>
      <c r="K22" s="17">
        <v>1364013</v>
      </c>
      <c r="L22" s="23">
        <v>1550962</v>
      </c>
      <c r="M22" s="23">
        <v>2322565</v>
      </c>
      <c r="N22" s="19">
        <v>2076754</v>
      </c>
    </row>
    <row r="23" spans="2:14" ht="19.5" customHeight="1">
      <c r="B23" s="54"/>
      <c r="C23" s="55" t="s">
        <v>18</v>
      </c>
      <c r="D23" s="56"/>
      <c r="E23" s="8">
        <v>174470</v>
      </c>
      <c r="F23" s="8">
        <v>197844</v>
      </c>
      <c r="G23" s="8">
        <v>255286</v>
      </c>
      <c r="H23" s="8">
        <v>230191</v>
      </c>
      <c r="I23" s="8">
        <v>96208</v>
      </c>
      <c r="J23" s="8">
        <v>113000</v>
      </c>
      <c r="K23" s="8">
        <v>171078</v>
      </c>
      <c r="L23" s="9">
        <v>163558</v>
      </c>
      <c r="M23" s="9">
        <v>147804</v>
      </c>
      <c r="N23" s="10">
        <v>41700</v>
      </c>
    </row>
    <row r="24" spans="2:14" ht="19.5" customHeight="1">
      <c r="B24" s="54"/>
      <c r="C24" s="55"/>
      <c r="D24" s="56"/>
      <c r="E24" s="11">
        <v>523410</v>
      </c>
      <c r="F24" s="11">
        <v>593532</v>
      </c>
      <c r="G24" s="11">
        <v>765858</v>
      </c>
      <c r="H24" s="11">
        <v>690573</v>
      </c>
      <c r="I24" s="11">
        <v>288624</v>
      </c>
      <c r="J24" s="11">
        <v>339000</v>
      </c>
      <c r="K24" s="11">
        <v>513236</v>
      </c>
      <c r="L24" s="24">
        <v>490676</v>
      </c>
      <c r="M24" s="24">
        <v>443412</v>
      </c>
      <c r="N24" s="13">
        <v>125100</v>
      </c>
    </row>
    <row r="25" spans="2:14" ht="19.5" customHeight="1">
      <c r="B25" s="54"/>
      <c r="C25" s="55" t="s">
        <v>19</v>
      </c>
      <c r="D25" s="56"/>
      <c r="E25" s="14"/>
      <c r="F25" s="14"/>
      <c r="G25" s="14">
        <v>19660</v>
      </c>
      <c r="H25" s="14"/>
      <c r="I25" s="14"/>
      <c r="J25" s="14"/>
      <c r="K25" s="14"/>
      <c r="L25" s="15"/>
      <c r="M25" s="15"/>
      <c r="N25" s="16"/>
    </row>
    <row r="26" spans="2:14" ht="19.5" customHeight="1">
      <c r="B26" s="54"/>
      <c r="C26" s="55"/>
      <c r="D26" s="56"/>
      <c r="E26" s="17"/>
      <c r="F26" s="17"/>
      <c r="G26" s="17">
        <v>49150</v>
      </c>
      <c r="H26" s="17"/>
      <c r="I26" s="17"/>
      <c r="J26" s="17"/>
      <c r="K26" s="17"/>
      <c r="L26" s="18"/>
      <c r="M26" s="18"/>
      <c r="N26" s="19"/>
    </row>
    <row r="27" spans="2:14" ht="19.5" customHeight="1">
      <c r="B27" s="54"/>
      <c r="C27" s="55" t="s">
        <v>20</v>
      </c>
      <c r="D27" s="56"/>
      <c r="E27" s="8">
        <v>193325</v>
      </c>
      <c r="F27" s="8">
        <v>500000</v>
      </c>
      <c r="G27" s="8">
        <v>60200</v>
      </c>
      <c r="H27" s="8">
        <v>29660</v>
      </c>
      <c r="I27" s="8">
        <v>30500</v>
      </c>
      <c r="J27" s="8">
        <v>31250</v>
      </c>
      <c r="K27" s="8">
        <v>116332</v>
      </c>
      <c r="L27" s="9">
        <v>123285</v>
      </c>
      <c r="M27" s="9">
        <v>28584</v>
      </c>
      <c r="N27" s="10"/>
    </row>
    <row r="28" spans="2:14" ht="19.5" customHeight="1">
      <c r="B28" s="54"/>
      <c r="C28" s="55"/>
      <c r="D28" s="56"/>
      <c r="E28" s="11">
        <v>386650</v>
      </c>
      <c r="F28" s="11">
        <v>1000000</v>
      </c>
      <c r="G28" s="11">
        <v>120400</v>
      </c>
      <c r="H28" s="11">
        <v>59320</v>
      </c>
      <c r="I28" s="11">
        <v>61000</v>
      </c>
      <c r="J28" s="11">
        <v>62500</v>
      </c>
      <c r="K28" s="11">
        <v>232664</v>
      </c>
      <c r="L28" s="24">
        <v>246570</v>
      </c>
      <c r="M28" s="24">
        <v>57168</v>
      </c>
      <c r="N28" s="13"/>
    </row>
    <row r="29" spans="2:14" ht="19.5" customHeight="1">
      <c r="B29" s="54"/>
      <c r="C29" s="52" t="s">
        <v>14</v>
      </c>
      <c r="D29" s="53"/>
      <c r="E29" s="14">
        <v>892545</v>
      </c>
      <c r="F29" s="14">
        <v>1159413</v>
      </c>
      <c r="G29" s="14">
        <v>799418</v>
      </c>
      <c r="H29" s="14">
        <v>835762</v>
      </c>
      <c r="I29" s="14">
        <v>408423</v>
      </c>
      <c r="J29" s="14">
        <v>500243</v>
      </c>
      <c r="K29" s="14">
        <v>731342</v>
      </c>
      <c r="L29" s="15">
        <v>808397</v>
      </c>
      <c r="M29" s="15">
        <f>M21+M23+M25+M27</f>
        <v>1004357</v>
      </c>
      <c r="N29" s="16">
        <f>N21+N23+N25+N27</f>
        <v>775128</v>
      </c>
    </row>
    <row r="30" spans="2:14" ht="19.5" customHeight="1">
      <c r="B30" s="54"/>
      <c r="C30" s="52"/>
      <c r="D30" s="53"/>
      <c r="E30" s="17">
        <v>2507666</v>
      </c>
      <c r="F30" s="17">
        <v>2920387</v>
      </c>
      <c r="G30" s="17">
        <v>2319898</v>
      </c>
      <c r="H30" s="17">
        <v>2548198</v>
      </c>
      <c r="I30" s="17">
        <v>1259544</v>
      </c>
      <c r="J30" s="17">
        <v>1491219</v>
      </c>
      <c r="K30" s="17">
        <v>2109913</v>
      </c>
      <c r="L30" s="18">
        <v>2288208</v>
      </c>
      <c r="M30" s="15">
        <f>M22+M24+M26+M28</f>
        <v>2823145</v>
      </c>
      <c r="N30" s="19">
        <f>N22+N24+N26+N28</f>
        <v>2201854</v>
      </c>
    </row>
    <row r="31" spans="2:14" ht="19.5" customHeight="1">
      <c r="B31" s="42" t="s">
        <v>21</v>
      </c>
      <c r="C31" s="43"/>
      <c r="D31" s="44"/>
      <c r="E31" s="8">
        <v>55812</v>
      </c>
      <c r="F31" s="8">
        <v>23444</v>
      </c>
      <c r="G31" s="25"/>
      <c r="H31" s="25"/>
      <c r="I31" s="25"/>
      <c r="J31" s="8"/>
      <c r="K31" s="8"/>
      <c r="L31" s="9"/>
      <c r="M31" s="9"/>
      <c r="N31" s="10"/>
    </row>
    <row r="32" spans="2:14" ht="19.5" customHeight="1">
      <c r="B32" s="57"/>
      <c r="C32" s="58"/>
      <c r="D32" s="59"/>
      <c r="E32" s="17">
        <v>83718</v>
      </c>
      <c r="F32" s="17">
        <v>35166</v>
      </c>
      <c r="G32" s="26"/>
      <c r="H32" s="26"/>
      <c r="I32" s="26"/>
      <c r="J32" s="17"/>
      <c r="K32" s="17"/>
      <c r="L32" s="18"/>
      <c r="M32" s="18"/>
      <c r="N32" s="19"/>
    </row>
    <row r="33" spans="2:14" ht="19.5" customHeight="1">
      <c r="B33" s="36" t="s">
        <v>22</v>
      </c>
      <c r="C33" s="37"/>
      <c r="D33" s="38"/>
      <c r="E33" s="8"/>
      <c r="F33" s="8"/>
      <c r="G33" s="8"/>
      <c r="H33" s="8"/>
      <c r="I33" s="8"/>
      <c r="J33" s="8"/>
      <c r="K33" s="8"/>
      <c r="L33" s="9"/>
      <c r="M33" s="9">
        <v>14513</v>
      </c>
      <c r="N33" s="10">
        <v>36313</v>
      </c>
    </row>
    <row r="34" spans="2:14" ht="19.5" customHeight="1" thickBot="1">
      <c r="B34" s="39"/>
      <c r="C34" s="40"/>
      <c r="D34" s="41"/>
      <c r="E34" s="27"/>
      <c r="F34" s="27"/>
      <c r="G34" s="27"/>
      <c r="H34" s="27"/>
      <c r="I34" s="27"/>
      <c r="J34" s="27"/>
      <c r="K34" s="27"/>
      <c r="L34" s="28"/>
      <c r="M34" s="28">
        <v>29028</v>
      </c>
      <c r="N34" s="29">
        <v>72629</v>
      </c>
    </row>
    <row r="35" spans="2:14" ht="19.5" customHeight="1" thickTop="1">
      <c r="B35" s="42" t="s">
        <v>23</v>
      </c>
      <c r="C35" s="43"/>
      <c r="D35" s="44"/>
      <c r="E35" s="14">
        <v>8020652</v>
      </c>
      <c r="F35" s="14">
        <v>7905127</v>
      </c>
      <c r="G35" s="14">
        <v>6447709</v>
      </c>
      <c r="H35" s="14">
        <v>8920045</v>
      </c>
      <c r="I35" s="14">
        <v>7366253</v>
      </c>
      <c r="J35" s="14">
        <v>9583653</v>
      </c>
      <c r="K35" s="14">
        <v>6622790</v>
      </c>
      <c r="L35" s="15">
        <v>5625116</v>
      </c>
      <c r="M35" s="15">
        <f>M19+M29+M31+M33</f>
        <v>6536989</v>
      </c>
      <c r="N35" s="16">
        <f>N19+N29+N33</f>
        <v>6909487</v>
      </c>
    </row>
    <row r="36" spans="2:14" ht="19.5" customHeight="1" thickBot="1">
      <c r="B36" s="45"/>
      <c r="C36" s="46"/>
      <c r="D36" s="47"/>
      <c r="E36" s="30">
        <v>22991441</v>
      </c>
      <c r="F36" s="30">
        <v>22288593</v>
      </c>
      <c r="G36" s="30">
        <v>18134894</v>
      </c>
      <c r="H36" s="30">
        <v>25321998</v>
      </c>
      <c r="I36" s="30">
        <v>19959703</v>
      </c>
      <c r="J36" s="30">
        <v>24184068</v>
      </c>
      <c r="K36" s="30">
        <v>17539101</v>
      </c>
      <c r="L36" s="31">
        <v>14564160</v>
      </c>
      <c r="M36" s="31">
        <f>M20+M30+M32+M34</f>
        <v>15601914</v>
      </c>
      <c r="N36" s="32">
        <f>N20+N30+N34</f>
        <v>16700010</v>
      </c>
    </row>
    <row r="37" ht="19.5" customHeight="1">
      <c r="C37" s="33" t="s">
        <v>24</v>
      </c>
    </row>
    <row r="38" ht="19.5" customHeight="1">
      <c r="C38" s="33" t="s">
        <v>25</v>
      </c>
    </row>
    <row r="39" ht="19.5" customHeight="1"/>
  </sheetData>
  <mergeCells count="33">
    <mergeCell ref="J3:J4"/>
    <mergeCell ref="C23:D24"/>
    <mergeCell ref="B4:C4"/>
    <mergeCell ref="C17:D17"/>
    <mergeCell ref="M3:M4"/>
    <mergeCell ref="C15:D16"/>
    <mergeCell ref="E3:E4"/>
    <mergeCell ref="F3:F4"/>
    <mergeCell ref="K3:K4"/>
    <mergeCell ref="L3:L4"/>
    <mergeCell ref="G3:G4"/>
    <mergeCell ref="B3:C3"/>
    <mergeCell ref="H3:H4"/>
    <mergeCell ref="I3:I4"/>
    <mergeCell ref="B31:D32"/>
    <mergeCell ref="C27:D28"/>
    <mergeCell ref="C7:D8"/>
    <mergeCell ref="C9:D10"/>
    <mergeCell ref="C11:D12"/>
    <mergeCell ref="B5:B20"/>
    <mergeCell ref="C5:D6"/>
    <mergeCell ref="C18:D18"/>
    <mergeCell ref="C13:D13"/>
    <mergeCell ref="N3:N4"/>
    <mergeCell ref="B33:D34"/>
    <mergeCell ref="B35:D36"/>
    <mergeCell ref="C14:D14"/>
    <mergeCell ref="C22:D22"/>
    <mergeCell ref="C21:D21"/>
    <mergeCell ref="C29:D30"/>
    <mergeCell ref="C19:D20"/>
    <mergeCell ref="B21:B30"/>
    <mergeCell ref="C25:D26"/>
  </mergeCells>
  <printOptions/>
  <pageMargins left="0.7874015748031497" right="0.5905511811023623" top="0.7874015748031497" bottom="0.6692913385826772" header="0.5118110236220472" footer="0.5118110236220472"/>
  <pageSetup fitToHeight="0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2007-03-09T04:24:51Z</cp:lastPrinted>
  <dcterms:created xsi:type="dcterms:W3CDTF">2001-12-13T09:24:40Z</dcterms:created>
  <dcterms:modified xsi:type="dcterms:W3CDTF">2007-03-19T09:05:50Z</dcterms:modified>
  <cp:category/>
  <cp:version/>
  <cp:contentType/>
  <cp:contentStatus/>
</cp:coreProperties>
</file>