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tabRatio="731" activeTab="0"/>
  </bookViews>
  <sheets>
    <sheet name="損益計算" sheetId="1" r:id="rId1"/>
  </sheets>
  <definedNames>
    <definedName name="_xlnm.Print_Area" localSheetId="0">'損益計算'!$B$1:$R$14</definedName>
  </definedNames>
  <calcPr fullCalcOnLoad="1"/>
</workbook>
</file>

<file path=xl/sharedStrings.xml><?xml version="1.0" encoding="utf-8"?>
<sst xmlns="http://schemas.openxmlformats.org/spreadsheetml/2006/main" count="25" uniqueCount="25">
  <si>
    <t>山神水道
企業団</t>
  </si>
  <si>
    <t>福岡県南広域
水道企業団</t>
  </si>
  <si>
    <t>福岡地区
水道企業団</t>
  </si>
  <si>
    <t>宗像地区
水道企業団</t>
  </si>
  <si>
    <t>田川地区
水道企業団</t>
  </si>
  <si>
    <t>京築地区
水道企業団</t>
  </si>
  <si>
    <t>事業主体名</t>
  </si>
  <si>
    <t>内　　　　　訳</t>
  </si>
  <si>
    <t>営業外
収　益
③</t>
  </si>
  <si>
    <t>内　　　　　　　訳</t>
  </si>
  <si>
    <t>特別利益
④</t>
  </si>
  <si>
    <t>総　費　用
⑤=⑥+⑦+⑧</t>
  </si>
  <si>
    <t>営業費用
⑥</t>
  </si>
  <si>
    <t>営業外費用
⑦</t>
  </si>
  <si>
    <t>特別損失
⑧</t>
  </si>
  <si>
    <t>当年度純利益
当年度純損失
⑨=①-⑤</t>
  </si>
  <si>
    <t>給水収益</t>
  </si>
  <si>
    <t>受託工事
収　　益</t>
  </si>
  <si>
    <t>そ の 他
営業収益</t>
  </si>
  <si>
    <t>受取利息
及び配当金</t>
  </si>
  <si>
    <t>国庫（県）
補 助 金</t>
  </si>
  <si>
    <t>そ　の　他
営業外収入</t>
  </si>
  <si>
    <t>総　収　益
①=②+③+④</t>
  </si>
  <si>
    <t>営業収益
②</t>
  </si>
  <si>
    <t>他会計
補助金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</si>
</sst>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7" xfId="0" applyNumberFormat="1" applyBorder="1" applyAlignment="1">
      <alignment vertical="center"/>
    </xf>
    <xf numFmtId="189" fontId="0" fillId="0" borderId="6" xfId="17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2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0" customWidth="1"/>
    <col min="2" max="2" width="13.00390625" style="0" bestFit="1" customWidth="1"/>
    <col min="3" max="3" width="11.125" style="0" customWidth="1"/>
    <col min="4" max="5" width="10.25390625" style="0" bestFit="1" customWidth="1"/>
    <col min="8" max="8" width="9.25390625" style="0" bestFit="1" customWidth="1"/>
    <col min="9" max="9" width="10.875" style="0" bestFit="1" customWidth="1"/>
    <col min="10" max="10" width="9.125" style="0" bestFit="1" customWidth="1"/>
    <col min="11" max="11" width="7.875" style="0" bestFit="1" customWidth="1"/>
    <col min="12" max="12" width="11.00390625" style="0" bestFit="1" customWidth="1"/>
    <col min="14" max="14" width="12.25390625" style="0" bestFit="1" customWidth="1"/>
    <col min="15" max="15" width="9.25390625" style="0" bestFit="1" customWidth="1"/>
    <col min="16" max="16" width="10.125" style="0" customWidth="1"/>
    <col min="17" max="17" width="8.125" style="0" customWidth="1"/>
    <col min="18" max="18" width="12.125" style="0" customWidth="1"/>
  </cols>
  <sheetData>
    <row r="2" ht="14.25" thickBot="1"/>
    <row r="3" spans="2:18" ht="13.5" customHeight="1">
      <c r="B3" s="12" t="s">
        <v>6</v>
      </c>
      <c r="C3" s="14" t="s">
        <v>22</v>
      </c>
      <c r="D3" s="14" t="s">
        <v>23</v>
      </c>
      <c r="E3" s="16" t="s">
        <v>7</v>
      </c>
      <c r="F3" s="16"/>
      <c r="G3" s="16"/>
      <c r="H3" s="14" t="s">
        <v>8</v>
      </c>
      <c r="I3" s="16" t="s">
        <v>9</v>
      </c>
      <c r="J3" s="16"/>
      <c r="K3" s="16"/>
      <c r="L3" s="16"/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8" t="s">
        <v>15</v>
      </c>
    </row>
    <row r="4" spans="2:18" ht="27" customHeight="1">
      <c r="B4" s="13"/>
      <c r="C4" s="15"/>
      <c r="D4" s="15"/>
      <c r="E4" s="2" t="s">
        <v>16</v>
      </c>
      <c r="F4" s="1" t="s">
        <v>17</v>
      </c>
      <c r="G4" s="1" t="s">
        <v>18</v>
      </c>
      <c r="H4" s="15"/>
      <c r="I4" s="1" t="s">
        <v>19</v>
      </c>
      <c r="J4" s="1" t="s">
        <v>20</v>
      </c>
      <c r="K4" s="1" t="s">
        <v>24</v>
      </c>
      <c r="L4" s="1" t="s">
        <v>21</v>
      </c>
      <c r="M4" s="15"/>
      <c r="N4" s="15"/>
      <c r="O4" s="15"/>
      <c r="P4" s="17"/>
      <c r="Q4" s="15"/>
      <c r="R4" s="19"/>
    </row>
    <row r="5" spans="2:18" ht="27">
      <c r="B5" s="7" t="s">
        <v>0</v>
      </c>
      <c r="C5" s="5">
        <v>526097</v>
      </c>
      <c r="D5" s="5">
        <v>506391</v>
      </c>
      <c r="E5" s="5">
        <v>506391</v>
      </c>
      <c r="F5" s="5"/>
      <c r="G5" s="5"/>
      <c r="H5" s="5">
        <v>19691</v>
      </c>
      <c r="I5" s="5">
        <v>26</v>
      </c>
      <c r="J5" s="5"/>
      <c r="K5" s="5">
        <v>18702</v>
      </c>
      <c r="L5" s="5">
        <v>963</v>
      </c>
      <c r="M5" s="5">
        <v>15</v>
      </c>
      <c r="N5" s="5">
        <v>441923</v>
      </c>
      <c r="O5" s="5">
        <v>382573</v>
      </c>
      <c r="P5" s="5">
        <v>59350</v>
      </c>
      <c r="Q5" s="5"/>
      <c r="R5" s="11">
        <f aca="true" t="shared" si="0" ref="R5:R10">C5-N5</f>
        <v>84174</v>
      </c>
    </row>
    <row r="6" spans="2:18" ht="27">
      <c r="B6" s="7" t="s">
        <v>1</v>
      </c>
      <c r="C6" s="5">
        <v>2796717</v>
      </c>
      <c r="D6" s="5">
        <v>2608697</v>
      </c>
      <c r="E6" s="5">
        <v>2339946</v>
      </c>
      <c r="F6" s="5"/>
      <c r="G6" s="5">
        <v>268751</v>
      </c>
      <c r="H6" s="5">
        <v>188020</v>
      </c>
      <c r="I6" s="5">
        <v>72383</v>
      </c>
      <c r="J6" s="5"/>
      <c r="K6" s="5">
        <v>110710</v>
      </c>
      <c r="L6" s="5">
        <v>4927</v>
      </c>
      <c r="M6" s="5"/>
      <c r="N6" s="5">
        <v>2392286</v>
      </c>
      <c r="O6" s="5">
        <v>1847827</v>
      </c>
      <c r="P6" s="5">
        <v>544459</v>
      </c>
      <c r="Q6" s="5"/>
      <c r="R6" s="11">
        <f t="shared" si="0"/>
        <v>404431</v>
      </c>
    </row>
    <row r="7" spans="2:18" ht="27">
      <c r="B7" s="7" t="s">
        <v>2</v>
      </c>
      <c r="C7" s="5">
        <v>9870502</v>
      </c>
      <c r="D7" s="5">
        <v>9059928</v>
      </c>
      <c r="E7" s="5">
        <v>9059723</v>
      </c>
      <c r="F7" s="5"/>
      <c r="G7" s="5">
        <v>205</v>
      </c>
      <c r="H7" s="5">
        <v>810574</v>
      </c>
      <c r="I7" s="5">
        <v>436</v>
      </c>
      <c r="J7" s="5">
        <v>80605</v>
      </c>
      <c r="K7" s="5">
        <v>634534</v>
      </c>
      <c r="L7" s="5">
        <v>94999</v>
      </c>
      <c r="M7" s="5"/>
      <c r="N7" s="5">
        <v>8421730</v>
      </c>
      <c r="O7" s="5">
        <v>5731077</v>
      </c>
      <c r="P7" s="5">
        <v>2690653</v>
      </c>
      <c r="Q7" s="5"/>
      <c r="R7" s="11">
        <f t="shared" si="0"/>
        <v>1448772</v>
      </c>
    </row>
    <row r="8" spans="2:18" ht="27">
      <c r="B8" s="7" t="s">
        <v>3</v>
      </c>
      <c r="C8" s="5">
        <v>1315960</v>
      </c>
      <c r="D8" s="5">
        <v>1214121</v>
      </c>
      <c r="E8" s="5">
        <v>1213980</v>
      </c>
      <c r="F8" s="5"/>
      <c r="G8" s="5">
        <v>141</v>
      </c>
      <c r="H8" s="5">
        <v>101839</v>
      </c>
      <c r="I8" s="5">
        <v>261</v>
      </c>
      <c r="J8" s="5"/>
      <c r="K8" s="5">
        <v>92738</v>
      </c>
      <c r="L8" s="5">
        <v>8840</v>
      </c>
      <c r="M8" s="5"/>
      <c r="N8" s="5">
        <v>1040793</v>
      </c>
      <c r="O8" s="5">
        <v>671905</v>
      </c>
      <c r="P8" s="5">
        <v>368888</v>
      </c>
      <c r="Q8" s="5"/>
      <c r="R8" s="11">
        <f t="shared" si="0"/>
        <v>275167</v>
      </c>
    </row>
    <row r="9" spans="2:18" ht="27">
      <c r="B9" s="7" t="s">
        <v>4</v>
      </c>
      <c r="C9" s="5">
        <v>698256</v>
      </c>
      <c r="D9" s="5">
        <v>515088</v>
      </c>
      <c r="E9" s="5">
        <v>515088</v>
      </c>
      <c r="F9" s="5"/>
      <c r="G9" s="5"/>
      <c r="H9" s="5">
        <v>183168</v>
      </c>
      <c r="I9" s="5">
        <v>6</v>
      </c>
      <c r="J9" s="5">
        <v>183097</v>
      </c>
      <c r="K9" s="5"/>
      <c r="L9" s="5">
        <v>65</v>
      </c>
      <c r="M9" s="5"/>
      <c r="N9" s="5">
        <v>748144</v>
      </c>
      <c r="O9" s="5">
        <v>722826</v>
      </c>
      <c r="P9" s="5">
        <v>25318</v>
      </c>
      <c r="Q9" s="5"/>
      <c r="R9" s="11">
        <f t="shared" si="0"/>
        <v>-49888</v>
      </c>
    </row>
    <row r="10" spans="2:18" ht="27">
      <c r="B10" s="7" t="s">
        <v>5</v>
      </c>
      <c r="C10" s="5">
        <v>655042</v>
      </c>
      <c r="D10" s="5">
        <v>651204</v>
      </c>
      <c r="E10" s="5">
        <v>651204</v>
      </c>
      <c r="F10" s="5"/>
      <c r="G10" s="5"/>
      <c r="H10" s="5">
        <v>3838</v>
      </c>
      <c r="I10" s="5">
        <v>1240</v>
      </c>
      <c r="J10" s="5"/>
      <c r="K10" s="5"/>
      <c r="L10" s="5">
        <v>2598</v>
      </c>
      <c r="M10" s="5"/>
      <c r="N10" s="5">
        <v>618387</v>
      </c>
      <c r="O10" s="5">
        <v>437219</v>
      </c>
      <c r="P10" s="5">
        <v>180264</v>
      </c>
      <c r="Q10" s="5">
        <v>904</v>
      </c>
      <c r="R10" s="11">
        <f t="shared" si="0"/>
        <v>36655</v>
      </c>
    </row>
    <row r="11" spans="2:18" ht="27" customHeight="1"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</row>
    <row r="12" spans="2:18" ht="27" customHeight="1" thickBot="1">
      <c r="B12" s="3">
        <f>COUNTA(B5:B11)</f>
        <v>6</v>
      </c>
      <c r="C12" s="4">
        <f aca="true" t="shared" si="1" ref="C12:R12">SUM(C5:C11)</f>
        <v>15862574</v>
      </c>
      <c r="D12" s="4">
        <f t="shared" si="1"/>
        <v>14555429</v>
      </c>
      <c r="E12" s="4">
        <f t="shared" si="1"/>
        <v>14286332</v>
      </c>
      <c r="F12" s="4">
        <f t="shared" si="1"/>
        <v>0</v>
      </c>
      <c r="G12" s="4">
        <f t="shared" si="1"/>
        <v>269097</v>
      </c>
      <c r="H12" s="4">
        <f t="shared" si="1"/>
        <v>1307130</v>
      </c>
      <c r="I12" s="4">
        <f t="shared" si="1"/>
        <v>74352</v>
      </c>
      <c r="J12" s="4">
        <f t="shared" si="1"/>
        <v>263702</v>
      </c>
      <c r="K12" s="4">
        <f t="shared" si="1"/>
        <v>856684</v>
      </c>
      <c r="L12" s="4">
        <f t="shared" si="1"/>
        <v>112392</v>
      </c>
      <c r="M12" s="4">
        <f t="shared" si="1"/>
        <v>15</v>
      </c>
      <c r="N12" s="4">
        <f t="shared" si="1"/>
        <v>13663263</v>
      </c>
      <c r="O12" s="4">
        <f t="shared" si="1"/>
        <v>9793427</v>
      </c>
      <c r="P12" s="4">
        <f t="shared" si="1"/>
        <v>3868932</v>
      </c>
      <c r="Q12" s="4">
        <f t="shared" si="1"/>
        <v>904</v>
      </c>
      <c r="R12" s="10">
        <f t="shared" si="1"/>
        <v>2199311</v>
      </c>
    </row>
  </sheetData>
  <sheetProtection sheet="1" objects="1" scenarios="1"/>
  <mergeCells count="12">
    <mergeCell ref="P3:P4"/>
    <mergeCell ref="Q3:Q4"/>
    <mergeCell ref="R3:R4"/>
    <mergeCell ref="I3:L3"/>
    <mergeCell ref="M3:M4"/>
    <mergeCell ref="N3:N4"/>
    <mergeCell ref="O3:O4"/>
    <mergeCell ref="B3:B4"/>
    <mergeCell ref="C3:C4"/>
    <mergeCell ref="D3:D4"/>
    <mergeCell ref="H3:H4"/>
    <mergeCell ref="E3:G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2005-11-14T01:37:13Z</cp:lastPrinted>
  <dcterms:created xsi:type="dcterms:W3CDTF">2005-10-06T01:31:39Z</dcterms:created>
  <dcterms:modified xsi:type="dcterms:W3CDTF">2005-12-16T02:17:41Z</dcterms:modified>
  <cp:category/>
  <cp:version/>
  <cp:contentType/>
  <cp:contentStatus/>
</cp:coreProperties>
</file>