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955" windowHeight="8070" tabRatio="525" activeTab="0"/>
  </bookViews>
  <sheets>
    <sheet name="簡易水道事業の集計(1)" sheetId="1" r:id="rId1"/>
  </sheets>
  <definedNames>
    <definedName name="_xlnm.Print_Area" localSheetId="0">'簡易水道事業の集計(1)'!$B$1:$T$26</definedName>
    <definedName name="基本データ">#REF!</definedName>
  </definedNames>
  <calcPr fullCalcOnLoad="1"/>
</workbook>
</file>

<file path=xl/sharedStrings.xml><?xml version="1.0" encoding="utf-8"?>
<sst xmlns="http://schemas.openxmlformats.org/spreadsheetml/2006/main" count="49" uniqueCount="33">
  <si>
    <t>福岡地区広域圏</t>
  </si>
  <si>
    <t>市</t>
  </si>
  <si>
    <t>町</t>
  </si>
  <si>
    <t>村</t>
  </si>
  <si>
    <t>広域圏計</t>
  </si>
  <si>
    <t>北九州地区広域圏</t>
  </si>
  <si>
    <t>筑後地区広域圏</t>
  </si>
  <si>
    <t>筑豊地区広域圏</t>
  </si>
  <si>
    <t>県　合　計</t>
  </si>
  <si>
    <t>市町村別</t>
  </si>
  <si>
    <t>その他</t>
  </si>
  <si>
    <t>原　　水　　の　　種　　別
（　箇　所　）</t>
  </si>
  <si>
    <t>ダム
間接</t>
  </si>
  <si>
    <t>地下水</t>
  </si>
  <si>
    <t>浄水
受水</t>
  </si>
  <si>
    <t>経営区分別
施設数(箇所)</t>
  </si>
  <si>
    <t>４　簡易水道事業</t>
  </si>
  <si>
    <t>計画給水
人　　口
（人）</t>
  </si>
  <si>
    <t>給水区域内
現在人口
（人）</t>
  </si>
  <si>
    <t>現在給水
人　　口
（人）</t>
  </si>
  <si>
    <t>緩速
ろ過</t>
  </si>
  <si>
    <t>急速
ろ過</t>
  </si>
  <si>
    <t>浄水施設の種類
（ 箇 所 ）</t>
  </si>
  <si>
    <t>広　域　圏　別</t>
  </si>
  <si>
    <t>公　営</t>
  </si>
  <si>
    <t>計画１日
最大給水量
（ｍ3）</t>
  </si>
  <si>
    <t>ダム
直接</t>
  </si>
  <si>
    <t>湖水</t>
  </si>
  <si>
    <t>自流</t>
  </si>
  <si>
    <t>伏流
水</t>
  </si>
  <si>
    <t>その
他</t>
  </si>
  <si>
    <t>消毒
のみ</t>
  </si>
  <si>
    <t>　（１）　簡易水道事業の集計　（その１）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</si>
</sst>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計&quot;\ \(\ #\ \)"/>
    <numFmt numFmtId="177" formatCode="&quot;県計&quot;\ \(\ #\ \)"/>
    <numFmt numFmtId="178" formatCode="#\ &quot;箇&quot;&quot;所&quot;"/>
    <numFmt numFmtId="179" formatCode="[$-411]gee\.mm\.dd"/>
    <numFmt numFmtId="180" formatCode="[$-411]gee\.mm"/>
    <numFmt numFmtId="181" formatCode="#,##0_ "/>
    <numFmt numFmtId="182" formatCode="#,##0.0_ "/>
    <numFmt numFmtId="183" formatCode="#,##0_);[Red]\(#,##0\)"/>
    <numFmt numFmtId="184" formatCode="0.00_ "/>
    <numFmt numFmtId="185" formatCode="#,##0.00_);[Red]\(#,##0.00\)"/>
    <numFmt numFmtId="186" formatCode="#,##0.0_);[Red]\(#,##0.0\)"/>
    <numFmt numFmtId="187" formatCode="#,##0.00_ "/>
    <numFmt numFmtId="188" formatCode="[$-411]ggge&quot;年&quot;mm&quot;月&quot;dd&quot;日&quot;"/>
    <numFmt numFmtId="189" formatCode="[$-411]ge\.mm\.dd"/>
    <numFmt numFmtId="190" formatCode="[$-411]gge\.mm\.dd"/>
    <numFmt numFmtId="191" formatCode="[$-411]gee\.m"/>
    <numFmt numFmtId="192" formatCode="#,##0.0000_ 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&quot;×&quot;\100"/>
    <numFmt numFmtId="199" formatCode="0.0"/>
    <numFmt numFmtId="200" formatCode="0.0%"/>
    <numFmt numFmtId="201" formatCode="0_ "/>
    <numFmt numFmtId="202" formatCode="0_);[Red]\(0\)"/>
    <numFmt numFmtId="203" formatCode="#,##0.000_);[Red]\(#,##0.000\)"/>
    <numFmt numFmtId="204" formatCode="#,##0_ ;[Red]\-#,##0\ "/>
  </numFmts>
  <fonts count="6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38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38" fontId="1" fillId="0" borderId="1" xfId="17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8" fontId="1" fillId="0" borderId="3" xfId="17" applyFont="1" applyBorder="1" applyAlignment="1">
      <alignment vertical="center"/>
    </xf>
    <xf numFmtId="0" fontId="1" fillId="0" borderId="3" xfId="0" applyFont="1" applyBorder="1" applyAlignment="1">
      <alignment vertical="center"/>
    </xf>
    <xf numFmtId="38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8" fontId="1" fillId="0" borderId="4" xfId="0" applyNumberFormat="1" applyFont="1" applyBorder="1" applyAlignment="1">
      <alignment vertical="center"/>
    </xf>
    <xf numFmtId="38" fontId="1" fillId="0" borderId="4" xfId="17" applyFont="1" applyBorder="1" applyAlignment="1">
      <alignment vertical="center"/>
    </xf>
    <xf numFmtId="38" fontId="1" fillId="0" borderId="5" xfId="0" applyNumberFormat="1" applyFont="1" applyBorder="1" applyAlignment="1">
      <alignment vertical="center"/>
    </xf>
    <xf numFmtId="38" fontId="1" fillId="0" borderId="2" xfId="17" applyFont="1" applyBorder="1" applyAlignment="1">
      <alignment vertical="center"/>
    </xf>
    <xf numFmtId="38" fontId="1" fillId="0" borderId="6" xfId="17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38" fontId="3" fillId="0" borderId="7" xfId="17" applyFont="1" applyFill="1" applyBorder="1" applyAlignment="1">
      <alignment vertical="center" wrapText="1"/>
    </xf>
    <xf numFmtId="38" fontId="1" fillId="0" borderId="7" xfId="17" applyFont="1" applyBorder="1" applyAlignment="1">
      <alignment vertical="center"/>
    </xf>
    <xf numFmtId="38" fontId="3" fillId="0" borderId="8" xfId="17" applyFont="1" applyFill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38" fontId="1" fillId="0" borderId="9" xfId="17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8" fontId="3" fillId="0" borderId="4" xfId="17" applyFont="1" applyFill="1" applyBorder="1" applyAlignment="1">
      <alignment vertical="center" wrapText="1"/>
    </xf>
    <xf numFmtId="38" fontId="3" fillId="0" borderId="5" xfId="17" applyFont="1" applyFill="1" applyBorder="1" applyAlignment="1">
      <alignment vertical="center" wrapText="1"/>
    </xf>
    <xf numFmtId="38" fontId="1" fillId="0" borderId="2" xfId="0" applyNumberFormat="1" applyFont="1" applyBorder="1" applyAlignment="1">
      <alignment vertical="center"/>
    </xf>
    <xf numFmtId="38" fontId="1" fillId="0" borderId="6" xfId="0" applyNumberFormat="1" applyFont="1" applyBorder="1" applyAlignment="1">
      <alignment vertical="center"/>
    </xf>
    <xf numFmtId="38" fontId="1" fillId="0" borderId="10" xfId="17" applyFont="1" applyBorder="1" applyAlignment="1">
      <alignment vertical="center"/>
    </xf>
    <xf numFmtId="38" fontId="1" fillId="0" borderId="5" xfId="17" applyFont="1" applyBorder="1" applyAlignment="1">
      <alignment vertical="center"/>
    </xf>
    <xf numFmtId="38" fontId="1" fillId="0" borderId="11" xfId="0" applyNumberFormat="1" applyFont="1" applyBorder="1" applyAlignment="1">
      <alignment vertical="center"/>
    </xf>
    <xf numFmtId="38" fontId="1" fillId="0" borderId="12" xfId="0" applyNumberFormat="1" applyFont="1" applyBorder="1" applyAlignment="1">
      <alignment vertical="center"/>
    </xf>
    <xf numFmtId="176" fontId="3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6"/>
  <sheetViews>
    <sheetView showGridLines="0" tabSelected="1" workbookViewId="0" topLeftCell="A1">
      <pane xSplit="3" topLeftCell="D1" activePane="topRight" state="frozen"/>
      <selection pane="topLeft" activeCell="A1" sqref="A1"/>
      <selection pane="topRight" activeCell="D1" sqref="D1"/>
    </sheetView>
  </sheetViews>
  <sheetFormatPr defaultColWidth="9.00390625" defaultRowHeight="13.5"/>
  <cols>
    <col min="1" max="1" width="2.625" style="2" customWidth="1"/>
    <col min="2" max="2" width="13.875" style="2" bestFit="1" customWidth="1"/>
    <col min="3" max="3" width="8.625" style="2" customWidth="1"/>
    <col min="4" max="5" width="6.625" style="2" customWidth="1"/>
    <col min="6" max="9" width="9.125" style="2" customWidth="1"/>
    <col min="10" max="20" width="5.125" style="2" customWidth="1"/>
    <col min="21" max="16384" width="9.875" style="2" customWidth="1"/>
  </cols>
  <sheetData>
    <row r="1" ht="13.5" customHeight="1">
      <c r="B1" s="2" t="s">
        <v>16</v>
      </c>
    </row>
    <row r="2" ht="13.5" customHeight="1"/>
    <row r="3" ht="13.5" customHeight="1">
      <c r="B3" s="2" t="s">
        <v>32</v>
      </c>
    </row>
    <row r="4" ht="13.5" customHeight="1" thickBot="1"/>
    <row r="5" spans="2:20" ht="30" customHeight="1">
      <c r="B5" s="57" t="s">
        <v>23</v>
      </c>
      <c r="C5" s="59" t="s">
        <v>9</v>
      </c>
      <c r="D5" s="64" t="s">
        <v>15</v>
      </c>
      <c r="E5" s="65"/>
      <c r="F5" s="48" t="s">
        <v>17</v>
      </c>
      <c r="G5" s="48" t="s">
        <v>18</v>
      </c>
      <c r="H5" s="48" t="s">
        <v>19</v>
      </c>
      <c r="I5" s="48" t="s">
        <v>25</v>
      </c>
      <c r="J5" s="50" t="s">
        <v>11</v>
      </c>
      <c r="K5" s="51"/>
      <c r="L5" s="51"/>
      <c r="M5" s="51"/>
      <c r="N5" s="51"/>
      <c r="O5" s="51"/>
      <c r="P5" s="51"/>
      <c r="Q5" s="51"/>
      <c r="R5" s="45" t="s">
        <v>22</v>
      </c>
      <c r="S5" s="46"/>
      <c r="T5" s="47"/>
    </row>
    <row r="6" spans="2:20" ht="30" customHeight="1" thickBot="1">
      <c r="B6" s="58"/>
      <c r="C6" s="60"/>
      <c r="D6" s="39" t="s">
        <v>24</v>
      </c>
      <c r="E6" s="15" t="s">
        <v>10</v>
      </c>
      <c r="F6" s="49"/>
      <c r="G6" s="49"/>
      <c r="H6" s="49"/>
      <c r="I6" s="49"/>
      <c r="J6" s="16" t="s">
        <v>26</v>
      </c>
      <c r="K6" s="16" t="s">
        <v>12</v>
      </c>
      <c r="L6" s="16" t="s">
        <v>27</v>
      </c>
      <c r="M6" s="16" t="s">
        <v>28</v>
      </c>
      <c r="N6" s="16" t="s">
        <v>29</v>
      </c>
      <c r="O6" s="16" t="s">
        <v>13</v>
      </c>
      <c r="P6" s="16" t="s">
        <v>14</v>
      </c>
      <c r="Q6" s="16" t="s">
        <v>30</v>
      </c>
      <c r="R6" s="16" t="s">
        <v>20</v>
      </c>
      <c r="S6" s="16" t="s">
        <v>21</v>
      </c>
      <c r="T6" s="17" t="s">
        <v>31</v>
      </c>
    </row>
    <row r="7" spans="2:20" ht="18.75" customHeight="1">
      <c r="B7" s="52" t="s">
        <v>0</v>
      </c>
      <c r="C7" s="34" t="s">
        <v>1</v>
      </c>
      <c r="D7" s="40">
        <v>4</v>
      </c>
      <c r="E7" s="5">
        <v>0</v>
      </c>
      <c r="F7" s="13">
        <v>2255</v>
      </c>
      <c r="G7" s="13">
        <v>1825</v>
      </c>
      <c r="H7" s="13">
        <v>1778</v>
      </c>
      <c r="I7" s="13">
        <v>811</v>
      </c>
      <c r="J7" s="13">
        <v>0</v>
      </c>
      <c r="K7" s="13">
        <v>0</v>
      </c>
      <c r="L7" s="13">
        <v>4</v>
      </c>
      <c r="M7" s="13">
        <v>2</v>
      </c>
      <c r="N7" s="13">
        <v>0</v>
      </c>
      <c r="O7" s="13">
        <v>3</v>
      </c>
      <c r="P7" s="13">
        <v>0</v>
      </c>
      <c r="Q7" s="13">
        <v>3</v>
      </c>
      <c r="R7" s="13">
        <v>2</v>
      </c>
      <c r="S7" s="13">
        <v>4</v>
      </c>
      <c r="T7" s="14">
        <v>3</v>
      </c>
    </row>
    <row r="8" spans="2:20" ht="18.75" customHeight="1">
      <c r="B8" s="53"/>
      <c r="C8" s="35" t="s">
        <v>2</v>
      </c>
      <c r="D8" s="41">
        <v>8</v>
      </c>
      <c r="E8" s="3">
        <v>0</v>
      </c>
      <c r="F8" s="4">
        <v>13210</v>
      </c>
      <c r="G8" s="4">
        <v>11841</v>
      </c>
      <c r="H8" s="4">
        <v>11271</v>
      </c>
      <c r="I8" s="4">
        <v>3722</v>
      </c>
      <c r="J8" s="4">
        <v>1</v>
      </c>
      <c r="K8" s="4">
        <v>0</v>
      </c>
      <c r="L8" s="4">
        <v>0</v>
      </c>
      <c r="M8" s="4">
        <v>2</v>
      </c>
      <c r="N8" s="4">
        <v>0</v>
      </c>
      <c r="O8" s="4">
        <v>9</v>
      </c>
      <c r="P8" s="4">
        <v>0</v>
      </c>
      <c r="Q8" s="4">
        <v>0</v>
      </c>
      <c r="R8" s="4">
        <v>5</v>
      </c>
      <c r="S8" s="4">
        <v>1</v>
      </c>
      <c r="T8" s="6">
        <v>3</v>
      </c>
    </row>
    <row r="9" spans="2:20" ht="18.75" customHeight="1">
      <c r="B9" s="53"/>
      <c r="C9" s="35" t="s">
        <v>3</v>
      </c>
      <c r="D9" s="41">
        <v>0</v>
      </c>
      <c r="E9" s="3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6">
        <v>0</v>
      </c>
    </row>
    <row r="10" spans="2:20" ht="18.75" customHeight="1" thickBot="1">
      <c r="B10" s="54"/>
      <c r="C10" s="36" t="s">
        <v>4</v>
      </c>
      <c r="D10" s="42">
        <f>SUM(D7:D9)</f>
        <v>12</v>
      </c>
      <c r="E10" s="18">
        <f aca="true" t="shared" si="0" ref="E10:T10">SUM(E7:E9)</f>
        <v>0</v>
      </c>
      <c r="F10" s="19">
        <f t="shared" si="0"/>
        <v>15465</v>
      </c>
      <c r="G10" s="19">
        <f t="shared" si="0"/>
        <v>13666</v>
      </c>
      <c r="H10" s="19">
        <f t="shared" si="0"/>
        <v>13049</v>
      </c>
      <c r="I10" s="19">
        <f t="shared" si="0"/>
        <v>4533</v>
      </c>
      <c r="J10" s="19">
        <f t="shared" si="0"/>
        <v>1</v>
      </c>
      <c r="K10" s="19">
        <f t="shared" si="0"/>
        <v>0</v>
      </c>
      <c r="L10" s="19">
        <f t="shared" si="0"/>
        <v>4</v>
      </c>
      <c r="M10" s="19">
        <f t="shared" si="0"/>
        <v>4</v>
      </c>
      <c r="N10" s="19">
        <f t="shared" si="0"/>
        <v>0</v>
      </c>
      <c r="O10" s="20">
        <f t="shared" si="0"/>
        <v>12</v>
      </c>
      <c r="P10" s="19">
        <f t="shared" si="0"/>
        <v>0</v>
      </c>
      <c r="Q10" s="19">
        <f t="shared" si="0"/>
        <v>3</v>
      </c>
      <c r="R10" s="19">
        <f t="shared" si="0"/>
        <v>7</v>
      </c>
      <c r="S10" s="19">
        <f t="shared" si="0"/>
        <v>5</v>
      </c>
      <c r="T10" s="21">
        <f t="shared" si="0"/>
        <v>6</v>
      </c>
    </row>
    <row r="11" spans="2:20" ht="18.75" customHeight="1">
      <c r="B11" s="55" t="s">
        <v>5</v>
      </c>
      <c r="C11" s="37" t="s">
        <v>1</v>
      </c>
      <c r="D11" s="43">
        <v>0</v>
      </c>
      <c r="E11" s="23">
        <v>0</v>
      </c>
      <c r="F11" s="24">
        <v>0</v>
      </c>
      <c r="G11" s="24">
        <v>0</v>
      </c>
      <c r="H11" s="24">
        <v>0</v>
      </c>
      <c r="I11" s="24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4">
        <v>0</v>
      </c>
      <c r="P11" s="23">
        <v>0</v>
      </c>
      <c r="Q11" s="23">
        <v>0</v>
      </c>
      <c r="R11" s="23">
        <v>0</v>
      </c>
      <c r="S11" s="23">
        <v>0</v>
      </c>
      <c r="T11" s="25">
        <v>0</v>
      </c>
    </row>
    <row r="12" spans="2:20" ht="18.75" customHeight="1">
      <c r="B12" s="53"/>
      <c r="C12" s="35" t="s">
        <v>2</v>
      </c>
      <c r="D12" s="41">
        <v>4</v>
      </c>
      <c r="E12" s="3">
        <v>0</v>
      </c>
      <c r="F12" s="4">
        <v>14380</v>
      </c>
      <c r="G12" s="4">
        <v>15315</v>
      </c>
      <c r="H12" s="4">
        <v>9739</v>
      </c>
      <c r="I12" s="4">
        <v>4640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4">
        <v>10</v>
      </c>
      <c r="P12" s="3">
        <v>2</v>
      </c>
      <c r="Q12" s="3">
        <v>0</v>
      </c>
      <c r="R12" s="3">
        <v>0</v>
      </c>
      <c r="S12" s="3">
        <v>1</v>
      </c>
      <c r="T12" s="7">
        <v>6</v>
      </c>
    </row>
    <row r="13" spans="2:20" ht="18.75" customHeight="1">
      <c r="B13" s="53"/>
      <c r="C13" s="35" t="s">
        <v>3</v>
      </c>
      <c r="D13" s="41">
        <v>2</v>
      </c>
      <c r="E13" s="3">
        <v>0</v>
      </c>
      <c r="F13" s="4">
        <v>2850</v>
      </c>
      <c r="G13" s="4">
        <v>3328</v>
      </c>
      <c r="H13" s="4">
        <v>2501</v>
      </c>
      <c r="I13" s="4">
        <v>813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4">
        <v>1</v>
      </c>
      <c r="P13" s="3">
        <v>1</v>
      </c>
      <c r="Q13" s="3">
        <v>0</v>
      </c>
      <c r="R13" s="3">
        <v>1</v>
      </c>
      <c r="S13" s="3">
        <v>0</v>
      </c>
      <c r="T13" s="7">
        <v>1</v>
      </c>
    </row>
    <row r="14" spans="2:20" ht="18.75" customHeight="1" thickBot="1">
      <c r="B14" s="56"/>
      <c r="C14" s="38" t="s">
        <v>4</v>
      </c>
      <c r="D14" s="44">
        <f>SUM(D11:D13)</f>
        <v>6</v>
      </c>
      <c r="E14" s="9">
        <f aca="true" t="shared" si="1" ref="E14:T14">SUM(E11:E13)</f>
        <v>0</v>
      </c>
      <c r="F14" s="26">
        <f t="shared" si="1"/>
        <v>17230</v>
      </c>
      <c r="G14" s="26">
        <f t="shared" si="1"/>
        <v>18643</v>
      </c>
      <c r="H14" s="26">
        <f t="shared" si="1"/>
        <v>12240</v>
      </c>
      <c r="I14" s="26">
        <f t="shared" si="1"/>
        <v>5453</v>
      </c>
      <c r="J14" s="26">
        <f t="shared" si="1"/>
        <v>0</v>
      </c>
      <c r="K14" s="26">
        <f t="shared" si="1"/>
        <v>0</v>
      </c>
      <c r="L14" s="26">
        <f t="shared" si="1"/>
        <v>0</v>
      </c>
      <c r="M14" s="26">
        <f t="shared" si="1"/>
        <v>1</v>
      </c>
      <c r="N14" s="26">
        <f t="shared" si="1"/>
        <v>0</v>
      </c>
      <c r="O14" s="11">
        <f t="shared" si="1"/>
        <v>11</v>
      </c>
      <c r="P14" s="26">
        <f t="shared" si="1"/>
        <v>3</v>
      </c>
      <c r="Q14" s="26">
        <f t="shared" si="1"/>
        <v>0</v>
      </c>
      <c r="R14" s="26">
        <f t="shared" si="1"/>
        <v>1</v>
      </c>
      <c r="S14" s="26">
        <f t="shared" si="1"/>
        <v>1</v>
      </c>
      <c r="T14" s="27">
        <f t="shared" si="1"/>
        <v>7</v>
      </c>
    </row>
    <row r="15" spans="2:20" ht="18.75" customHeight="1">
      <c r="B15" s="52" t="s">
        <v>6</v>
      </c>
      <c r="C15" s="34" t="s">
        <v>1</v>
      </c>
      <c r="D15" s="40">
        <v>9</v>
      </c>
      <c r="E15" s="5">
        <v>0</v>
      </c>
      <c r="F15" s="13">
        <v>7973</v>
      </c>
      <c r="G15" s="13">
        <v>7172</v>
      </c>
      <c r="H15" s="13">
        <v>6001</v>
      </c>
      <c r="I15" s="13">
        <v>3197</v>
      </c>
      <c r="J15" s="5">
        <v>0</v>
      </c>
      <c r="K15" s="5">
        <v>0</v>
      </c>
      <c r="L15" s="5">
        <v>0</v>
      </c>
      <c r="M15" s="5">
        <v>10</v>
      </c>
      <c r="N15" s="5">
        <v>1</v>
      </c>
      <c r="O15" s="13">
        <v>5</v>
      </c>
      <c r="P15" s="5">
        <v>1</v>
      </c>
      <c r="Q15" s="5">
        <v>0</v>
      </c>
      <c r="R15" s="5">
        <v>9</v>
      </c>
      <c r="S15" s="5">
        <v>0</v>
      </c>
      <c r="T15" s="22">
        <v>6</v>
      </c>
    </row>
    <row r="16" spans="2:20" ht="18.75" customHeight="1">
      <c r="B16" s="53"/>
      <c r="C16" s="35" t="s">
        <v>2</v>
      </c>
      <c r="D16" s="41">
        <v>13</v>
      </c>
      <c r="E16" s="3">
        <v>0</v>
      </c>
      <c r="F16" s="4">
        <v>19013</v>
      </c>
      <c r="G16" s="4">
        <v>16816</v>
      </c>
      <c r="H16" s="4">
        <v>13023</v>
      </c>
      <c r="I16" s="4">
        <v>4639</v>
      </c>
      <c r="J16" s="3">
        <v>0</v>
      </c>
      <c r="K16" s="3">
        <v>0</v>
      </c>
      <c r="L16" s="3">
        <v>1</v>
      </c>
      <c r="M16" s="3">
        <v>1</v>
      </c>
      <c r="N16" s="3">
        <v>1</v>
      </c>
      <c r="O16" s="4">
        <v>11</v>
      </c>
      <c r="P16" s="3">
        <v>2</v>
      </c>
      <c r="Q16" s="3">
        <v>3</v>
      </c>
      <c r="R16" s="3">
        <v>5</v>
      </c>
      <c r="S16" s="3">
        <v>0</v>
      </c>
      <c r="T16" s="7">
        <v>10</v>
      </c>
    </row>
    <row r="17" spans="2:20" ht="18.75" customHeight="1">
      <c r="B17" s="53"/>
      <c r="C17" s="35" t="s">
        <v>3</v>
      </c>
      <c r="D17" s="41">
        <v>10</v>
      </c>
      <c r="E17" s="3">
        <v>0</v>
      </c>
      <c r="F17" s="4">
        <v>6796</v>
      </c>
      <c r="G17" s="4">
        <v>5724</v>
      </c>
      <c r="H17" s="4">
        <v>5109</v>
      </c>
      <c r="I17" s="4">
        <v>2291</v>
      </c>
      <c r="J17" s="3">
        <v>0</v>
      </c>
      <c r="K17" s="3">
        <v>0</v>
      </c>
      <c r="L17" s="3">
        <v>0</v>
      </c>
      <c r="M17" s="3">
        <v>10</v>
      </c>
      <c r="N17" s="3">
        <v>0</v>
      </c>
      <c r="O17" s="4">
        <v>2</v>
      </c>
      <c r="P17" s="3">
        <v>0</v>
      </c>
      <c r="Q17" s="3">
        <v>2</v>
      </c>
      <c r="R17" s="3">
        <v>10</v>
      </c>
      <c r="S17" s="3">
        <v>1</v>
      </c>
      <c r="T17" s="7">
        <v>1</v>
      </c>
    </row>
    <row r="18" spans="2:20" ht="18.75" customHeight="1" thickBot="1">
      <c r="B18" s="54"/>
      <c r="C18" s="36" t="s">
        <v>4</v>
      </c>
      <c r="D18" s="42">
        <f>SUM(D15:D17)</f>
        <v>32</v>
      </c>
      <c r="E18" s="18">
        <f aca="true" t="shared" si="2" ref="E18:T18">SUM(E15:E17)</f>
        <v>0</v>
      </c>
      <c r="F18" s="19">
        <f t="shared" si="2"/>
        <v>33782</v>
      </c>
      <c r="G18" s="19">
        <f t="shared" si="2"/>
        <v>29712</v>
      </c>
      <c r="H18" s="19">
        <f t="shared" si="2"/>
        <v>24133</v>
      </c>
      <c r="I18" s="19">
        <f t="shared" si="2"/>
        <v>10127</v>
      </c>
      <c r="J18" s="19">
        <f t="shared" si="2"/>
        <v>0</v>
      </c>
      <c r="K18" s="19">
        <f t="shared" si="2"/>
        <v>0</v>
      </c>
      <c r="L18" s="19">
        <f t="shared" si="2"/>
        <v>1</v>
      </c>
      <c r="M18" s="19">
        <f t="shared" si="2"/>
        <v>21</v>
      </c>
      <c r="N18" s="19">
        <f t="shared" si="2"/>
        <v>2</v>
      </c>
      <c r="O18" s="20">
        <f t="shared" si="2"/>
        <v>18</v>
      </c>
      <c r="P18" s="19">
        <f t="shared" si="2"/>
        <v>3</v>
      </c>
      <c r="Q18" s="19">
        <f t="shared" si="2"/>
        <v>5</v>
      </c>
      <c r="R18" s="19">
        <f t="shared" si="2"/>
        <v>24</v>
      </c>
      <c r="S18" s="19">
        <f t="shared" si="2"/>
        <v>1</v>
      </c>
      <c r="T18" s="21">
        <f t="shared" si="2"/>
        <v>17</v>
      </c>
    </row>
    <row r="19" spans="2:20" ht="18.75" customHeight="1">
      <c r="B19" s="55" t="s">
        <v>7</v>
      </c>
      <c r="C19" s="37" t="s">
        <v>1</v>
      </c>
      <c r="D19" s="43">
        <v>0</v>
      </c>
      <c r="E19" s="23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30">
        <v>0</v>
      </c>
    </row>
    <row r="20" spans="2:20" ht="18.75" customHeight="1">
      <c r="B20" s="53"/>
      <c r="C20" s="35" t="s">
        <v>2</v>
      </c>
      <c r="D20" s="41">
        <v>5</v>
      </c>
      <c r="E20" s="3">
        <v>0</v>
      </c>
      <c r="F20" s="4">
        <v>6790</v>
      </c>
      <c r="G20" s="4">
        <v>6292</v>
      </c>
      <c r="H20" s="4">
        <v>2708</v>
      </c>
      <c r="I20" s="4">
        <v>2115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3</v>
      </c>
      <c r="P20" s="4">
        <v>0</v>
      </c>
      <c r="Q20" s="4">
        <v>2</v>
      </c>
      <c r="R20" s="4">
        <v>1</v>
      </c>
      <c r="S20" s="4">
        <v>1</v>
      </c>
      <c r="T20" s="6">
        <v>3</v>
      </c>
    </row>
    <row r="21" spans="2:20" ht="18.75" customHeight="1">
      <c r="B21" s="53"/>
      <c r="C21" s="35" t="s">
        <v>3</v>
      </c>
      <c r="D21" s="41">
        <v>1</v>
      </c>
      <c r="E21" s="3">
        <v>0</v>
      </c>
      <c r="F21" s="4">
        <v>3300</v>
      </c>
      <c r="G21" s="4">
        <v>3485</v>
      </c>
      <c r="H21" s="4">
        <v>2871</v>
      </c>
      <c r="I21" s="4">
        <v>1500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1</v>
      </c>
      <c r="P21" s="4">
        <v>0</v>
      </c>
      <c r="Q21" s="4">
        <v>0</v>
      </c>
      <c r="R21" s="4">
        <v>2</v>
      </c>
      <c r="S21" s="4">
        <v>0</v>
      </c>
      <c r="T21" s="6">
        <v>0</v>
      </c>
    </row>
    <row r="22" spans="2:20" ht="18.75" customHeight="1" thickBot="1">
      <c r="B22" s="56"/>
      <c r="C22" s="38" t="s">
        <v>4</v>
      </c>
      <c r="D22" s="44">
        <f>SUM(D19:D21)</f>
        <v>6</v>
      </c>
      <c r="E22" s="9">
        <f aca="true" t="shared" si="3" ref="E22:T22">SUM(E19:E21)</f>
        <v>0</v>
      </c>
      <c r="F22" s="11">
        <f t="shared" si="3"/>
        <v>10090</v>
      </c>
      <c r="G22" s="11">
        <f t="shared" si="3"/>
        <v>9777</v>
      </c>
      <c r="H22" s="11">
        <f t="shared" si="3"/>
        <v>5579</v>
      </c>
      <c r="I22" s="11">
        <f t="shared" si="3"/>
        <v>3615</v>
      </c>
      <c r="J22" s="11">
        <f t="shared" si="3"/>
        <v>0</v>
      </c>
      <c r="K22" s="11">
        <f t="shared" si="3"/>
        <v>1</v>
      </c>
      <c r="L22" s="11">
        <f t="shared" si="3"/>
        <v>0</v>
      </c>
      <c r="M22" s="11">
        <f t="shared" si="3"/>
        <v>0</v>
      </c>
      <c r="N22" s="11">
        <f t="shared" si="3"/>
        <v>1</v>
      </c>
      <c r="O22" s="11">
        <f t="shared" si="3"/>
        <v>4</v>
      </c>
      <c r="P22" s="11">
        <f t="shared" si="3"/>
        <v>0</v>
      </c>
      <c r="Q22" s="11">
        <f t="shared" si="3"/>
        <v>2</v>
      </c>
      <c r="R22" s="11">
        <f t="shared" si="3"/>
        <v>3</v>
      </c>
      <c r="S22" s="11">
        <f t="shared" si="3"/>
        <v>1</v>
      </c>
      <c r="T22" s="31">
        <f t="shared" si="3"/>
        <v>3</v>
      </c>
    </row>
    <row r="23" spans="2:20" ht="18.75" customHeight="1">
      <c r="B23" s="61" t="s">
        <v>8</v>
      </c>
      <c r="C23" s="34" t="s">
        <v>1</v>
      </c>
      <c r="D23" s="32">
        <v>8</v>
      </c>
      <c r="E23" s="5">
        <v>0</v>
      </c>
      <c r="F23" s="28">
        <f>F7+F11+F15+F19</f>
        <v>10228</v>
      </c>
      <c r="G23" s="28">
        <f aca="true" t="shared" si="4" ref="G23:T23">G7+G11+G15+G19</f>
        <v>8997</v>
      </c>
      <c r="H23" s="28">
        <f t="shared" si="4"/>
        <v>7779</v>
      </c>
      <c r="I23" s="28">
        <f t="shared" si="4"/>
        <v>4008</v>
      </c>
      <c r="J23" s="28">
        <f t="shared" si="4"/>
        <v>0</v>
      </c>
      <c r="K23" s="28">
        <f t="shared" si="4"/>
        <v>0</v>
      </c>
      <c r="L23" s="28">
        <f t="shared" si="4"/>
        <v>4</v>
      </c>
      <c r="M23" s="28">
        <f t="shared" si="4"/>
        <v>12</v>
      </c>
      <c r="N23" s="28">
        <f t="shared" si="4"/>
        <v>1</v>
      </c>
      <c r="O23" s="13">
        <f t="shared" si="4"/>
        <v>8</v>
      </c>
      <c r="P23" s="28">
        <f t="shared" si="4"/>
        <v>1</v>
      </c>
      <c r="Q23" s="28">
        <f t="shared" si="4"/>
        <v>3</v>
      </c>
      <c r="R23" s="28">
        <f t="shared" si="4"/>
        <v>11</v>
      </c>
      <c r="S23" s="28">
        <f t="shared" si="4"/>
        <v>4</v>
      </c>
      <c r="T23" s="29">
        <f t="shared" si="4"/>
        <v>9</v>
      </c>
    </row>
    <row r="24" spans="2:20" ht="18.75" customHeight="1">
      <c r="B24" s="62"/>
      <c r="C24" s="35" t="s">
        <v>2</v>
      </c>
      <c r="D24" s="33">
        <v>39</v>
      </c>
      <c r="E24" s="3">
        <v>0</v>
      </c>
      <c r="F24" s="1">
        <f>F8+F12+F16+F20</f>
        <v>53393</v>
      </c>
      <c r="G24" s="1">
        <f aca="true" t="shared" si="5" ref="G24:T24">G8+G12+G16+G20</f>
        <v>50264</v>
      </c>
      <c r="H24" s="1">
        <f t="shared" si="5"/>
        <v>36741</v>
      </c>
      <c r="I24" s="1">
        <f t="shared" si="5"/>
        <v>15116</v>
      </c>
      <c r="J24" s="1">
        <f t="shared" si="5"/>
        <v>1</v>
      </c>
      <c r="K24" s="1">
        <f t="shared" si="5"/>
        <v>1</v>
      </c>
      <c r="L24" s="1">
        <f t="shared" si="5"/>
        <v>1</v>
      </c>
      <c r="M24" s="1">
        <f t="shared" si="5"/>
        <v>3</v>
      </c>
      <c r="N24" s="1">
        <f t="shared" si="5"/>
        <v>1</v>
      </c>
      <c r="O24" s="4">
        <f t="shared" si="5"/>
        <v>33</v>
      </c>
      <c r="P24" s="1">
        <f t="shared" si="5"/>
        <v>4</v>
      </c>
      <c r="Q24" s="1">
        <f t="shared" si="5"/>
        <v>5</v>
      </c>
      <c r="R24" s="1">
        <f t="shared" si="5"/>
        <v>11</v>
      </c>
      <c r="S24" s="1">
        <f t="shared" si="5"/>
        <v>3</v>
      </c>
      <c r="T24" s="8">
        <f t="shared" si="5"/>
        <v>22</v>
      </c>
    </row>
    <row r="25" spans="2:20" ht="18.75" customHeight="1">
      <c r="B25" s="62"/>
      <c r="C25" s="35" t="s">
        <v>3</v>
      </c>
      <c r="D25" s="33">
        <v>14</v>
      </c>
      <c r="E25" s="3">
        <v>0</v>
      </c>
      <c r="F25" s="1">
        <f>F9+F13+F17+F21</f>
        <v>12946</v>
      </c>
      <c r="G25" s="1">
        <f aca="true" t="shared" si="6" ref="G25:T25">G9+G13+G17+G21</f>
        <v>12537</v>
      </c>
      <c r="H25" s="1">
        <f t="shared" si="6"/>
        <v>10481</v>
      </c>
      <c r="I25" s="1">
        <f t="shared" si="6"/>
        <v>4604</v>
      </c>
      <c r="J25" s="1">
        <f t="shared" si="6"/>
        <v>0</v>
      </c>
      <c r="K25" s="1">
        <f t="shared" si="6"/>
        <v>0</v>
      </c>
      <c r="L25" s="1">
        <f t="shared" si="6"/>
        <v>0</v>
      </c>
      <c r="M25" s="1">
        <f t="shared" si="6"/>
        <v>11</v>
      </c>
      <c r="N25" s="1">
        <f t="shared" si="6"/>
        <v>1</v>
      </c>
      <c r="O25" s="4">
        <f t="shared" si="6"/>
        <v>4</v>
      </c>
      <c r="P25" s="1">
        <f t="shared" si="6"/>
        <v>1</v>
      </c>
      <c r="Q25" s="1">
        <f t="shared" si="6"/>
        <v>2</v>
      </c>
      <c r="R25" s="1">
        <f t="shared" si="6"/>
        <v>13</v>
      </c>
      <c r="S25" s="1">
        <f t="shared" si="6"/>
        <v>1</v>
      </c>
      <c r="T25" s="8">
        <f t="shared" si="6"/>
        <v>2</v>
      </c>
    </row>
    <row r="26" spans="2:20" ht="18.75" customHeight="1" thickBot="1">
      <c r="B26" s="63"/>
      <c r="C26" s="38" t="s">
        <v>4</v>
      </c>
      <c r="D26" s="44">
        <f>SUM(D23:D25)</f>
        <v>61</v>
      </c>
      <c r="E26" s="9">
        <f aca="true" t="shared" si="7" ref="E26:T26">SUM(E23:E25)</f>
        <v>0</v>
      </c>
      <c r="F26" s="10">
        <f t="shared" si="7"/>
        <v>76567</v>
      </c>
      <c r="G26" s="10">
        <f t="shared" si="7"/>
        <v>71798</v>
      </c>
      <c r="H26" s="10">
        <f t="shared" si="7"/>
        <v>55001</v>
      </c>
      <c r="I26" s="10">
        <f t="shared" si="7"/>
        <v>23728</v>
      </c>
      <c r="J26" s="10">
        <f t="shared" si="7"/>
        <v>1</v>
      </c>
      <c r="K26" s="10">
        <f t="shared" si="7"/>
        <v>1</v>
      </c>
      <c r="L26" s="10">
        <f t="shared" si="7"/>
        <v>5</v>
      </c>
      <c r="M26" s="10">
        <f t="shared" si="7"/>
        <v>26</v>
      </c>
      <c r="N26" s="10">
        <f t="shared" si="7"/>
        <v>3</v>
      </c>
      <c r="O26" s="11">
        <f t="shared" si="7"/>
        <v>45</v>
      </c>
      <c r="P26" s="10">
        <f t="shared" si="7"/>
        <v>6</v>
      </c>
      <c r="Q26" s="10">
        <f t="shared" si="7"/>
        <v>10</v>
      </c>
      <c r="R26" s="10">
        <f t="shared" si="7"/>
        <v>35</v>
      </c>
      <c r="S26" s="10">
        <f t="shared" si="7"/>
        <v>8</v>
      </c>
      <c r="T26" s="12">
        <f t="shared" si="7"/>
        <v>33</v>
      </c>
    </row>
  </sheetData>
  <sheetProtection sheet="1" objects="1" scenarios="1"/>
  <mergeCells count="14">
    <mergeCell ref="B19:B22"/>
    <mergeCell ref="B23:B26"/>
    <mergeCell ref="D5:E5"/>
    <mergeCell ref="F5:F6"/>
    <mergeCell ref="R5:T5"/>
    <mergeCell ref="I5:I6"/>
    <mergeCell ref="J5:Q5"/>
    <mergeCell ref="B15:B18"/>
    <mergeCell ref="B7:B10"/>
    <mergeCell ref="B11:B14"/>
    <mergeCell ref="B5:B6"/>
    <mergeCell ref="C5:C6"/>
    <mergeCell ref="G5:G6"/>
    <mergeCell ref="H5:H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2005-11-11T06:08:32Z</cp:lastPrinted>
  <dcterms:created xsi:type="dcterms:W3CDTF">2004-12-15T05:55:54Z</dcterms:created>
  <dcterms:modified xsi:type="dcterms:W3CDTF">2005-12-16T02:57:51Z</dcterms:modified>
  <cp:category/>
  <cp:version/>
  <cp:contentType/>
  <cp:contentStatus/>
</cp:coreProperties>
</file>