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用途別有収水量" sheetId="1" r:id="rId1"/>
  </sheets>
  <definedNames>
    <definedName name="_xlnm.Print_Area" localSheetId="0">'用途別有収水量'!$B$1:$J$91</definedName>
  </definedNames>
  <calcPr fullCalcOnLoad="1"/>
</workbook>
</file>

<file path=xl/sharedStrings.xml><?xml version="1.0" encoding="utf-8"?>
<sst xmlns="http://schemas.openxmlformats.org/spreadsheetml/2006/main" count="242" uniqueCount="89">
  <si>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</si>
  <si>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その他</t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</si>
  <si>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</si>
  <si>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</si>
  <si>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</si>
  <si>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</si>
  <si>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</si>
  <si>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</si>
  <si>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</si>
  <si>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三井水道企業団</t>
  </si>
  <si>
    <t>飯塚市</t>
  </si>
  <si>
    <t>鞍手町</t>
  </si>
  <si>
    <t>碓井町</t>
  </si>
  <si>
    <t>嘉穂町</t>
  </si>
  <si>
    <t>筑穂町</t>
  </si>
  <si>
    <t>（６）年間有収水量</t>
  </si>
  <si>
    <t>イ．用途別</t>
  </si>
  <si>
    <t>（福岡地区広域圏）</t>
  </si>
  <si>
    <t>事　業　主　体　名</t>
  </si>
  <si>
    <t>家庭用</t>
  </si>
  <si>
    <t>営業用</t>
  </si>
  <si>
    <t>工場用</t>
  </si>
  <si>
    <t>船舶用</t>
  </si>
  <si>
    <t>福岡市</t>
  </si>
  <si>
    <t>筑紫野市</t>
  </si>
  <si>
    <t>春日那珂川水道企業団</t>
  </si>
  <si>
    <t>大野城市</t>
  </si>
  <si>
    <t>宗像市（宗像地区）</t>
  </si>
  <si>
    <t>宗像市（玄海地区）</t>
  </si>
  <si>
    <t>太宰府市</t>
  </si>
  <si>
    <t>前原市</t>
  </si>
  <si>
    <t>古賀市</t>
  </si>
  <si>
    <t>福津市（福間地区）</t>
  </si>
  <si>
    <t>福津市（津屋崎地区）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</si>
  <si>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</si>
  <si>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</si>
  <si>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</si>
  <si>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</si>
  <si>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</si>
  <si>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</si>
  <si>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</si>
  <si>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</si>
  <si>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</si>
  <si>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－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</si>
  <si>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</si>
  <si>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</si>
  <si>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</si>
  <si>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</si>
  <si>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</si>
  <si>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</si>
  <si>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</si>
  <si>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</si>
  <si>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</si>
  <si>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</si>
  <si>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</si>
  <si>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</si>
  <si>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－</t>
  </si>
  <si>
    <t>大川市</t>
  </si>
  <si>
    <t>－</t>
  </si>
  <si>
    <t>筑前町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</si>
  <si>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</si>
  <si>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</si>
  <si>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</si>
  <si>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</si>
  <si>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</si>
  <si>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</si>
  <si>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</si>
  <si>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</si>
  <si>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</si>
  <si>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</si>
  <si>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</si>
  <si>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</si>
  <si>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</si>
  <si>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</si>
  <si>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</si>
  <si>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</si>
  <si>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</si>
  <si>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</si>
  <si>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</si>
  <si>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</si>
  <si>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</si>
  <si>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</si>
  <si>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</si>
  <si>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</si>
  <si>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官公署
学校用</t>
  </si>
  <si>
    <t>浴場用</t>
  </si>
  <si>
    <t>計</t>
  </si>
  <si>
    <t>－</t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</si>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</sst>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3" xfId="0" applyNumberFormat="1" applyBorder="1" applyAlignment="1">
      <alignment vertical="center"/>
    </xf>
    <xf numFmtId="0" fontId="0" fillId="0" borderId="8" xfId="0" applyBorder="1" applyAlignment="1">
      <alignment horizontal="distributed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17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80" fontId="0" fillId="0" borderId="8" xfId="0" applyNumberForma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181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" sqref="E2"/>
    </sheetView>
  </sheetViews>
  <sheetFormatPr defaultColWidth="9.00390625" defaultRowHeight="13.5"/>
  <cols>
    <col min="1" max="1" width="2.625" style="0" customWidth="1"/>
    <col min="2" max="2" width="21.375" style="0" bestFit="1" customWidth="1"/>
    <col min="3" max="4" width="8.125" style="0" customWidth="1"/>
    <col min="5" max="9" width="7.625" style="0" customWidth="1"/>
    <col min="10" max="10" width="8.125" style="0" customWidth="1"/>
  </cols>
  <sheetData>
    <row r="1" ht="24.75" customHeight="1">
      <c r="B1" t="s">
        <v>15</v>
      </c>
    </row>
    <row r="2" spans="2:10" ht="24.75" customHeight="1">
      <c r="B2" t="s">
        <v>16</v>
      </c>
      <c r="J2" s="12"/>
    </row>
    <row r="3" spans="2:10" ht="24.75" customHeight="1" thickBot="1">
      <c r="B3" t="s">
        <v>17</v>
      </c>
      <c r="J3" s="1" t="s">
        <v>0</v>
      </c>
    </row>
    <row r="4" spans="2:10" ht="28.5" customHeight="1">
      <c r="B4" s="9" t="s">
        <v>18</v>
      </c>
      <c r="C4" s="2" t="s">
        <v>19</v>
      </c>
      <c r="D4" s="2" t="s">
        <v>20</v>
      </c>
      <c r="E4" s="2" t="s">
        <v>21</v>
      </c>
      <c r="F4" s="3" t="s">
        <v>84</v>
      </c>
      <c r="G4" s="2" t="s">
        <v>85</v>
      </c>
      <c r="H4" s="2" t="s">
        <v>22</v>
      </c>
      <c r="I4" s="2" t="s">
        <v>1</v>
      </c>
      <c r="J4" s="4" t="s">
        <v>86</v>
      </c>
    </row>
    <row r="5" spans="2:10" ht="28.5" customHeight="1">
      <c r="B5" s="10" t="s">
        <v>23</v>
      </c>
      <c r="C5" s="13">
        <v>102481</v>
      </c>
      <c r="D5" s="13">
        <v>37409</v>
      </c>
      <c r="E5" s="13"/>
      <c r="F5" s="13"/>
      <c r="G5" s="13">
        <v>74</v>
      </c>
      <c r="H5" s="13"/>
      <c r="I5" s="13">
        <v>452</v>
      </c>
      <c r="J5" s="6">
        <f aca="true" t="shared" si="0" ref="J5:J16">SUM(C5:I5)</f>
        <v>140416</v>
      </c>
    </row>
    <row r="6" spans="2:10" ht="28.5" customHeight="1">
      <c r="B6" s="10" t="s">
        <v>24</v>
      </c>
      <c r="C6" s="13">
        <v>5545</v>
      </c>
      <c r="D6" s="13">
        <v>959</v>
      </c>
      <c r="E6" s="13">
        <v>131</v>
      </c>
      <c r="F6" s="13"/>
      <c r="G6" s="13">
        <v>7</v>
      </c>
      <c r="H6" s="13"/>
      <c r="I6" s="13">
        <v>10</v>
      </c>
      <c r="J6" s="6">
        <f t="shared" si="0"/>
        <v>6652</v>
      </c>
    </row>
    <row r="7" spans="2:10" ht="28.5" customHeight="1">
      <c r="B7" s="14" t="s">
        <v>25</v>
      </c>
      <c r="C7" s="13">
        <v>11591</v>
      </c>
      <c r="D7" s="13">
        <v>826</v>
      </c>
      <c r="E7" s="13"/>
      <c r="F7" s="13"/>
      <c r="G7" s="13"/>
      <c r="H7" s="13"/>
      <c r="I7" s="13">
        <v>73</v>
      </c>
      <c r="J7" s="6">
        <f t="shared" si="0"/>
        <v>12490</v>
      </c>
    </row>
    <row r="8" spans="2:10" ht="28.5" customHeight="1">
      <c r="B8" s="10" t="s">
        <v>26</v>
      </c>
      <c r="C8" s="13">
        <v>6636</v>
      </c>
      <c r="D8" s="13">
        <v>1006</v>
      </c>
      <c r="E8" s="13"/>
      <c r="F8" s="13">
        <v>158</v>
      </c>
      <c r="G8" s="13"/>
      <c r="H8" s="13"/>
      <c r="I8" s="13"/>
      <c r="J8" s="6">
        <f t="shared" si="0"/>
        <v>7800</v>
      </c>
    </row>
    <row r="9" spans="2:10" ht="28.5" customHeight="1">
      <c r="B9" s="14" t="s">
        <v>27</v>
      </c>
      <c r="C9" s="13">
        <v>5682</v>
      </c>
      <c r="D9" s="13">
        <v>307</v>
      </c>
      <c r="E9" s="13"/>
      <c r="F9" s="13">
        <v>226</v>
      </c>
      <c r="G9" s="13"/>
      <c r="H9" s="13"/>
      <c r="I9" s="13">
        <v>25</v>
      </c>
      <c r="J9" s="6">
        <f t="shared" si="0"/>
        <v>6240</v>
      </c>
    </row>
    <row r="10" spans="2:10" ht="28.5" customHeight="1">
      <c r="B10" s="14" t="s">
        <v>28</v>
      </c>
      <c r="C10" s="13">
        <v>480</v>
      </c>
      <c r="D10" s="13">
        <v>247</v>
      </c>
      <c r="E10" s="13"/>
      <c r="F10" s="13">
        <v>29</v>
      </c>
      <c r="G10" s="13"/>
      <c r="H10" s="13"/>
      <c r="I10" s="13"/>
      <c r="J10" s="6">
        <f t="shared" si="0"/>
        <v>756</v>
      </c>
    </row>
    <row r="11" spans="2:10" ht="28.5" customHeight="1">
      <c r="B11" s="10" t="s">
        <v>29</v>
      </c>
      <c r="C11" s="13">
        <v>3782</v>
      </c>
      <c r="D11" s="13">
        <v>476</v>
      </c>
      <c r="E11" s="13"/>
      <c r="F11" s="13">
        <v>117</v>
      </c>
      <c r="G11" s="13"/>
      <c r="H11" s="13"/>
      <c r="I11" s="13">
        <v>72</v>
      </c>
      <c r="J11" s="6">
        <f t="shared" si="0"/>
        <v>4447</v>
      </c>
    </row>
    <row r="12" spans="2:10" ht="28.5" customHeight="1">
      <c r="B12" s="10" t="s">
        <v>30</v>
      </c>
      <c r="C12" s="13">
        <v>3452</v>
      </c>
      <c r="D12" s="13">
        <v>575</v>
      </c>
      <c r="E12" s="13"/>
      <c r="F12" s="13">
        <v>152</v>
      </c>
      <c r="G12" s="13"/>
      <c r="H12" s="13"/>
      <c r="I12" s="13">
        <v>10</v>
      </c>
      <c r="J12" s="6">
        <f t="shared" si="0"/>
        <v>4189</v>
      </c>
    </row>
    <row r="13" spans="2:10" ht="28.5" customHeight="1">
      <c r="B13" s="10" t="s">
        <v>31</v>
      </c>
      <c r="C13" s="13">
        <v>3083</v>
      </c>
      <c r="D13" s="13">
        <v>563</v>
      </c>
      <c r="E13" s="13">
        <v>522</v>
      </c>
      <c r="F13" s="13">
        <v>191</v>
      </c>
      <c r="G13" s="13"/>
      <c r="H13" s="13"/>
      <c r="I13" s="13">
        <v>4</v>
      </c>
      <c r="J13" s="6">
        <f t="shared" si="0"/>
        <v>4363</v>
      </c>
    </row>
    <row r="14" spans="2:10" ht="28.5" customHeight="1">
      <c r="B14" s="14" t="s">
        <v>32</v>
      </c>
      <c r="C14" s="13">
        <v>2551</v>
      </c>
      <c r="D14" s="13">
        <v>453</v>
      </c>
      <c r="E14" s="13"/>
      <c r="F14" s="13">
        <v>149</v>
      </c>
      <c r="G14" s="13"/>
      <c r="H14" s="13"/>
      <c r="I14" s="13">
        <v>2</v>
      </c>
      <c r="J14" s="6">
        <f t="shared" si="0"/>
        <v>3155</v>
      </c>
    </row>
    <row r="15" spans="2:10" ht="28.5" customHeight="1">
      <c r="B15" s="14" t="s">
        <v>33</v>
      </c>
      <c r="C15" s="13">
        <v>689</v>
      </c>
      <c r="D15" s="13">
        <v>98</v>
      </c>
      <c r="E15" s="13"/>
      <c r="F15" s="13">
        <v>62</v>
      </c>
      <c r="G15" s="13"/>
      <c r="H15" s="13"/>
      <c r="I15" s="13">
        <v>3</v>
      </c>
      <c r="J15" s="6">
        <f t="shared" si="0"/>
        <v>852</v>
      </c>
    </row>
    <row r="16" spans="2:10" ht="28.5" customHeight="1">
      <c r="B16" s="10" t="s">
        <v>34</v>
      </c>
      <c r="C16" s="13">
        <v>2714</v>
      </c>
      <c r="D16" s="13">
        <v>401</v>
      </c>
      <c r="E16" s="13"/>
      <c r="F16" s="13">
        <v>392</v>
      </c>
      <c r="G16" s="13"/>
      <c r="H16" s="13"/>
      <c r="I16" s="13">
        <v>1</v>
      </c>
      <c r="J16" s="6">
        <f t="shared" si="0"/>
        <v>3508</v>
      </c>
    </row>
    <row r="17" spans="2:10" ht="28.5" customHeight="1">
      <c r="B17" s="10" t="s">
        <v>2</v>
      </c>
      <c r="C17" s="15" t="s">
        <v>87</v>
      </c>
      <c r="D17" s="15" t="s">
        <v>87</v>
      </c>
      <c r="E17" s="15" t="s">
        <v>87</v>
      </c>
      <c r="F17" s="15" t="s">
        <v>87</v>
      </c>
      <c r="G17" s="15" t="s">
        <v>87</v>
      </c>
      <c r="H17" s="15" t="s">
        <v>87</v>
      </c>
      <c r="I17" s="15" t="s">
        <v>87</v>
      </c>
      <c r="J17" s="16" t="s">
        <v>87</v>
      </c>
    </row>
    <row r="18" spans="2:10" ht="28.5" customHeight="1">
      <c r="B18" s="10" t="s">
        <v>35</v>
      </c>
      <c r="C18" s="13">
        <v>3512</v>
      </c>
      <c r="D18" s="13"/>
      <c r="E18" s="13"/>
      <c r="F18" s="13"/>
      <c r="G18" s="13"/>
      <c r="H18" s="13"/>
      <c r="I18" s="13">
        <v>7</v>
      </c>
      <c r="J18" s="6">
        <f>SUM(C18:I18)</f>
        <v>3519</v>
      </c>
    </row>
    <row r="19" spans="2:10" ht="28.5" customHeight="1">
      <c r="B19" s="10" t="s">
        <v>36</v>
      </c>
      <c r="C19" s="13">
        <v>2208</v>
      </c>
      <c r="D19" s="13"/>
      <c r="E19" s="13"/>
      <c r="F19" s="13">
        <v>78</v>
      </c>
      <c r="G19" s="13"/>
      <c r="H19" s="13"/>
      <c r="I19" s="13">
        <v>3</v>
      </c>
      <c r="J19" s="6">
        <f>SUM(C19:I19)</f>
        <v>2289</v>
      </c>
    </row>
    <row r="20" spans="2:10" ht="28.5" customHeight="1">
      <c r="B20" s="10" t="s">
        <v>37</v>
      </c>
      <c r="C20" s="13">
        <v>1991</v>
      </c>
      <c r="D20" s="13"/>
      <c r="E20" s="13"/>
      <c r="F20" s="13">
        <v>72</v>
      </c>
      <c r="G20" s="13"/>
      <c r="H20" s="13"/>
      <c r="I20" s="13">
        <v>5</v>
      </c>
      <c r="J20" s="6">
        <f>SUM(C20:I20)</f>
        <v>2068</v>
      </c>
    </row>
    <row r="21" spans="2:10" ht="28.5" customHeight="1">
      <c r="B21" s="10" t="s">
        <v>38</v>
      </c>
      <c r="C21" s="15" t="s">
        <v>87</v>
      </c>
      <c r="D21" s="15" t="s">
        <v>87</v>
      </c>
      <c r="E21" s="15" t="s">
        <v>87</v>
      </c>
      <c r="F21" s="15" t="s">
        <v>87</v>
      </c>
      <c r="G21" s="15" t="s">
        <v>87</v>
      </c>
      <c r="H21" s="15" t="s">
        <v>87</v>
      </c>
      <c r="I21" s="15" t="s">
        <v>87</v>
      </c>
      <c r="J21" s="16" t="s">
        <v>87</v>
      </c>
    </row>
    <row r="22" spans="2:10" ht="28.5" customHeight="1">
      <c r="B22" s="10" t="s">
        <v>39</v>
      </c>
      <c r="C22" s="13">
        <v>2590</v>
      </c>
      <c r="D22" s="13">
        <v>640</v>
      </c>
      <c r="E22" s="13"/>
      <c r="F22" s="13">
        <v>91</v>
      </c>
      <c r="G22" s="13"/>
      <c r="H22" s="13"/>
      <c r="I22" s="13">
        <v>9</v>
      </c>
      <c r="J22" s="6">
        <f>SUM(C22:I22)</f>
        <v>3330</v>
      </c>
    </row>
    <row r="23" spans="2:10" ht="28.5" customHeight="1">
      <c r="B23" s="10" t="s">
        <v>40</v>
      </c>
      <c r="C23" s="13">
        <v>483</v>
      </c>
      <c r="D23" s="13">
        <v>56</v>
      </c>
      <c r="E23" s="13"/>
      <c r="F23" s="13">
        <v>48</v>
      </c>
      <c r="G23" s="13"/>
      <c r="H23" s="13"/>
      <c r="I23" s="13"/>
      <c r="J23" s="6">
        <f>SUM(C23:I23)</f>
        <v>587</v>
      </c>
    </row>
    <row r="24" spans="2:10" ht="28.5" customHeight="1">
      <c r="B24" s="10" t="s">
        <v>41</v>
      </c>
      <c r="C24" s="13">
        <v>543</v>
      </c>
      <c r="D24" s="13">
        <v>32</v>
      </c>
      <c r="E24" s="13"/>
      <c r="F24" s="13">
        <v>34</v>
      </c>
      <c r="G24" s="13"/>
      <c r="H24" s="13"/>
      <c r="I24" s="13"/>
      <c r="J24" s="6">
        <f>SUM(C24:I24)</f>
        <v>609</v>
      </c>
    </row>
    <row r="25" spans="2:10" ht="28.5" customHeight="1">
      <c r="B25" s="10"/>
      <c r="C25" s="5"/>
      <c r="D25" s="5"/>
      <c r="E25" s="5"/>
      <c r="F25" s="5"/>
      <c r="G25" s="5"/>
      <c r="H25" s="5"/>
      <c r="I25" s="5"/>
      <c r="J25" s="6"/>
    </row>
    <row r="26" spans="2:10" ht="28.5" customHeight="1" thickBot="1">
      <c r="B26" s="17">
        <f>COUNTA(B5:B25)</f>
        <v>20</v>
      </c>
      <c r="C26" s="18">
        <f aca="true" t="shared" si="1" ref="C26:J26">SUM(C5:C25)</f>
        <v>160013</v>
      </c>
      <c r="D26" s="18">
        <f t="shared" si="1"/>
        <v>44048</v>
      </c>
      <c r="E26" s="18">
        <f t="shared" si="1"/>
        <v>653</v>
      </c>
      <c r="F26" s="18">
        <f t="shared" si="1"/>
        <v>1799</v>
      </c>
      <c r="G26" s="18">
        <f t="shared" si="1"/>
        <v>81</v>
      </c>
      <c r="H26" s="18">
        <f t="shared" si="1"/>
        <v>0</v>
      </c>
      <c r="I26" s="18">
        <f t="shared" si="1"/>
        <v>676</v>
      </c>
      <c r="J26" s="19">
        <f t="shared" si="1"/>
        <v>207270</v>
      </c>
    </row>
    <row r="27" spans="2:10" ht="28.5" customHeight="1">
      <c r="B27" s="20"/>
      <c r="C27" s="21"/>
      <c r="D27" s="21"/>
      <c r="E27" s="21"/>
      <c r="F27" s="21"/>
      <c r="G27" s="21"/>
      <c r="H27" s="21"/>
      <c r="I27" s="21"/>
      <c r="J27" s="21"/>
    </row>
    <row r="28" spans="2:10" ht="19.5" customHeight="1" thickBot="1">
      <c r="B28" s="22" t="s">
        <v>42</v>
      </c>
      <c r="C28" s="21"/>
      <c r="D28" s="21"/>
      <c r="E28" s="21"/>
      <c r="F28" s="21"/>
      <c r="G28" s="21"/>
      <c r="H28" s="21"/>
      <c r="I28" s="21"/>
      <c r="J28" s="1" t="s">
        <v>0</v>
      </c>
    </row>
    <row r="29" spans="2:10" ht="27" customHeight="1">
      <c r="B29" s="9" t="s">
        <v>18</v>
      </c>
      <c r="C29" s="2" t="s">
        <v>19</v>
      </c>
      <c r="D29" s="2" t="s">
        <v>20</v>
      </c>
      <c r="E29" s="2" t="s">
        <v>21</v>
      </c>
      <c r="F29" s="3" t="s">
        <v>84</v>
      </c>
      <c r="G29" s="2" t="s">
        <v>85</v>
      </c>
      <c r="H29" s="2" t="s">
        <v>22</v>
      </c>
      <c r="I29" s="2" t="s">
        <v>1</v>
      </c>
      <c r="J29" s="4" t="s">
        <v>86</v>
      </c>
    </row>
    <row r="30" spans="2:10" ht="19.5" customHeight="1">
      <c r="B30" s="10" t="s">
        <v>3</v>
      </c>
      <c r="C30" s="23" t="s">
        <v>43</v>
      </c>
      <c r="D30" s="23" t="s">
        <v>43</v>
      </c>
      <c r="E30" s="23" t="s">
        <v>43</v>
      </c>
      <c r="F30" s="23" t="s">
        <v>43</v>
      </c>
      <c r="G30" s="23" t="s">
        <v>43</v>
      </c>
      <c r="H30" s="23" t="s">
        <v>43</v>
      </c>
      <c r="I30" s="23" t="s">
        <v>43</v>
      </c>
      <c r="J30" s="24" t="s">
        <v>43</v>
      </c>
    </row>
    <row r="31" spans="2:10" ht="19.5" customHeight="1">
      <c r="B31" s="10" t="s">
        <v>44</v>
      </c>
      <c r="C31" s="5">
        <v>4471</v>
      </c>
      <c r="D31" s="5">
        <v>206</v>
      </c>
      <c r="E31" s="5">
        <v>175</v>
      </c>
      <c r="F31" s="5">
        <v>265</v>
      </c>
      <c r="G31" s="5"/>
      <c r="H31" s="5"/>
      <c r="I31" s="5">
        <v>22</v>
      </c>
      <c r="J31" s="6">
        <f>SUM(C31:I31)</f>
        <v>5139</v>
      </c>
    </row>
    <row r="32" spans="2:10" ht="19.5" customHeight="1">
      <c r="B32" s="10" t="s">
        <v>45</v>
      </c>
      <c r="C32" s="5">
        <v>1038</v>
      </c>
      <c r="D32" s="5">
        <v>284</v>
      </c>
      <c r="E32" s="5">
        <v>254</v>
      </c>
      <c r="F32" s="5">
        <v>87</v>
      </c>
      <c r="G32" s="5"/>
      <c r="H32" s="5">
        <v>0</v>
      </c>
      <c r="I32" s="5">
        <v>2</v>
      </c>
      <c r="J32" s="6">
        <f>SUM(C32:I32)</f>
        <v>1665</v>
      </c>
    </row>
    <row r="33" spans="2:10" ht="19.5" customHeight="1">
      <c r="B33" s="10" t="s">
        <v>46</v>
      </c>
      <c r="C33" s="5">
        <v>6209</v>
      </c>
      <c r="D33" s="5"/>
      <c r="E33" s="5">
        <v>45</v>
      </c>
      <c r="F33" s="5">
        <v>186</v>
      </c>
      <c r="G33" s="5"/>
      <c r="H33" s="5"/>
      <c r="I33" s="5">
        <v>11</v>
      </c>
      <c r="J33" s="6">
        <f>SUM(C33:I33)</f>
        <v>6451</v>
      </c>
    </row>
    <row r="34" spans="2:10" ht="19.5" customHeight="1">
      <c r="B34" s="10" t="s">
        <v>47</v>
      </c>
      <c r="C34" s="5">
        <v>1272</v>
      </c>
      <c r="D34" s="5">
        <v>99</v>
      </c>
      <c r="E34" s="5"/>
      <c r="F34" s="5">
        <v>188</v>
      </c>
      <c r="G34" s="5"/>
      <c r="H34" s="5"/>
      <c r="I34" s="5">
        <v>20</v>
      </c>
      <c r="J34" s="6">
        <f>SUM(C34:I34)</f>
        <v>1579</v>
      </c>
    </row>
    <row r="35" spans="2:10" ht="19.5" customHeight="1">
      <c r="B35" s="10" t="s">
        <v>4</v>
      </c>
      <c r="C35" s="23" t="s">
        <v>87</v>
      </c>
      <c r="D35" s="23" t="s">
        <v>87</v>
      </c>
      <c r="E35" s="23" t="s">
        <v>87</v>
      </c>
      <c r="F35" s="23" t="s">
        <v>87</v>
      </c>
      <c r="G35" s="23" t="s">
        <v>87</v>
      </c>
      <c r="H35" s="23" t="s">
        <v>87</v>
      </c>
      <c r="I35" s="23" t="s">
        <v>87</v>
      </c>
      <c r="J35" s="24" t="s">
        <v>87</v>
      </c>
    </row>
    <row r="36" spans="2:10" ht="19.5" customHeight="1">
      <c r="B36" s="10" t="s">
        <v>48</v>
      </c>
      <c r="C36" s="5">
        <v>2493</v>
      </c>
      <c r="D36" s="5">
        <v>342</v>
      </c>
      <c r="E36" s="5">
        <v>3</v>
      </c>
      <c r="F36" s="5">
        <v>143</v>
      </c>
      <c r="G36" s="5"/>
      <c r="H36" s="5"/>
      <c r="I36" s="5">
        <v>0</v>
      </c>
      <c r="J36" s="6">
        <f>SUM(C36:I36)</f>
        <v>2981</v>
      </c>
    </row>
    <row r="37" spans="2:10" ht="19.5" customHeight="1">
      <c r="B37" s="10" t="s">
        <v>5</v>
      </c>
      <c r="C37" s="23" t="s">
        <v>87</v>
      </c>
      <c r="D37" s="23" t="s">
        <v>87</v>
      </c>
      <c r="E37" s="23" t="s">
        <v>87</v>
      </c>
      <c r="F37" s="23" t="s">
        <v>87</v>
      </c>
      <c r="G37" s="23" t="s">
        <v>87</v>
      </c>
      <c r="H37" s="23" t="s">
        <v>87</v>
      </c>
      <c r="I37" s="23" t="s">
        <v>87</v>
      </c>
      <c r="J37" s="24" t="s">
        <v>87</v>
      </c>
    </row>
    <row r="38" spans="2:10" ht="19.5" customHeight="1">
      <c r="B38" s="10" t="s">
        <v>49</v>
      </c>
      <c r="C38" s="23" t="s">
        <v>87</v>
      </c>
      <c r="D38" s="23" t="s">
        <v>87</v>
      </c>
      <c r="E38" s="23" t="s">
        <v>87</v>
      </c>
      <c r="F38" s="23" t="s">
        <v>87</v>
      </c>
      <c r="G38" s="23" t="s">
        <v>87</v>
      </c>
      <c r="H38" s="23" t="s">
        <v>87</v>
      </c>
      <c r="I38" s="23" t="s">
        <v>87</v>
      </c>
      <c r="J38" s="24" t="s">
        <v>87</v>
      </c>
    </row>
    <row r="39" spans="2:10" ht="19.5" customHeight="1">
      <c r="B39" s="10" t="s">
        <v>50</v>
      </c>
      <c r="C39" s="5">
        <v>628</v>
      </c>
      <c r="D39" s="5"/>
      <c r="E39" s="5">
        <v>78</v>
      </c>
      <c r="F39" s="5">
        <v>82</v>
      </c>
      <c r="G39" s="5"/>
      <c r="H39" s="5"/>
      <c r="I39" s="5">
        <v>169</v>
      </c>
      <c r="J39" s="6">
        <f>SUM(C39:I39)</f>
        <v>957</v>
      </c>
    </row>
    <row r="40" spans="2:10" ht="19.5" customHeight="1">
      <c r="B40" s="10" t="s">
        <v>51</v>
      </c>
      <c r="C40" s="5">
        <v>457</v>
      </c>
      <c r="D40" s="5"/>
      <c r="E40" s="5">
        <v>82</v>
      </c>
      <c r="F40" s="5">
        <v>31</v>
      </c>
      <c r="G40" s="5"/>
      <c r="H40" s="5"/>
      <c r="I40" s="5">
        <v>0</v>
      </c>
      <c r="J40" s="6">
        <f>SUM(C40:I40)</f>
        <v>570</v>
      </c>
    </row>
    <row r="41" spans="2:10" ht="19.5" customHeight="1">
      <c r="B41" s="10"/>
      <c r="C41" s="5"/>
      <c r="D41" s="5"/>
      <c r="E41" s="5"/>
      <c r="F41" s="5"/>
      <c r="G41" s="5"/>
      <c r="H41" s="5"/>
      <c r="I41" s="5"/>
      <c r="J41" s="6"/>
    </row>
    <row r="42" spans="2:10" ht="19.5" customHeight="1" thickBot="1">
      <c r="B42" s="17">
        <f>COUNTA(B30:B41)</f>
        <v>11</v>
      </c>
      <c r="C42" s="18">
        <f aca="true" t="shared" si="2" ref="C42:J42">SUM(C30:C41)</f>
        <v>16568</v>
      </c>
      <c r="D42" s="18">
        <f t="shared" si="2"/>
        <v>931</v>
      </c>
      <c r="E42" s="18">
        <f t="shared" si="2"/>
        <v>637</v>
      </c>
      <c r="F42" s="18">
        <f t="shared" si="2"/>
        <v>982</v>
      </c>
      <c r="G42" s="18">
        <f t="shared" si="2"/>
        <v>0</v>
      </c>
      <c r="H42" s="18">
        <f t="shared" si="2"/>
        <v>0</v>
      </c>
      <c r="I42" s="18">
        <f t="shared" si="2"/>
        <v>224</v>
      </c>
      <c r="J42" s="19">
        <f t="shared" si="2"/>
        <v>19342</v>
      </c>
    </row>
    <row r="43" spans="2:10" ht="24.75" customHeight="1">
      <c r="B43" s="20"/>
      <c r="C43" s="21"/>
      <c r="D43" s="21"/>
      <c r="E43" s="21"/>
      <c r="F43" s="21"/>
      <c r="G43" s="21"/>
      <c r="H43" s="21"/>
      <c r="I43" s="21"/>
      <c r="J43" s="21"/>
    </row>
    <row r="44" spans="2:10" ht="19.5" customHeight="1" thickBot="1">
      <c r="B44" s="22" t="s">
        <v>52</v>
      </c>
      <c r="C44" s="21"/>
      <c r="D44" s="21"/>
      <c r="E44" s="21"/>
      <c r="F44" s="21"/>
      <c r="G44" s="21"/>
      <c r="H44" s="21"/>
      <c r="I44" s="21"/>
      <c r="J44" s="1" t="s">
        <v>0</v>
      </c>
    </row>
    <row r="45" spans="2:10" ht="27" customHeight="1">
      <c r="B45" s="9" t="s">
        <v>18</v>
      </c>
      <c r="C45" s="2" t="s">
        <v>19</v>
      </c>
      <c r="D45" s="2" t="s">
        <v>20</v>
      </c>
      <c r="E45" s="2" t="s">
        <v>21</v>
      </c>
      <c r="F45" s="3" t="s">
        <v>84</v>
      </c>
      <c r="G45" s="2" t="s">
        <v>85</v>
      </c>
      <c r="H45" s="2" t="s">
        <v>22</v>
      </c>
      <c r="I45" s="2" t="s">
        <v>1</v>
      </c>
      <c r="J45" s="4" t="s">
        <v>86</v>
      </c>
    </row>
    <row r="46" spans="2:10" ht="19.5" customHeight="1">
      <c r="B46" s="10" t="s">
        <v>53</v>
      </c>
      <c r="C46" s="5">
        <v>9184</v>
      </c>
      <c r="D46" s="5">
        <v>2115</v>
      </c>
      <c r="E46" s="5">
        <v>171</v>
      </c>
      <c r="F46" s="5">
        <v>619</v>
      </c>
      <c r="G46" s="5">
        <v>32</v>
      </c>
      <c r="H46" s="5"/>
      <c r="I46" s="5">
        <v>7</v>
      </c>
      <c r="J46" s="6">
        <f>SUM(C46:I46)</f>
        <v>12128</v>
      </c>
    </row>
    <row r="47" spans="2:10" ht="19.5" customHeight="1">
      <c r="B47" s="10" t="s">
        <v>6</v>
      </c>
      <c r="C47" s="23" t="s">
        <v>87</v>
      </c>
      <c r="D47" s="23" t="s">
        <v>87</v>
      </c>
      <c r="E47" s="23" t="s">
        <v>87</v>
      </c>
      <c r="F47" s="23" t="s">
        <v>87</v>
      </c>
      <c r="G47" s="23" t="s">
        <v>87</v>
      </c>
      <c r="H47" s="23" t="s">
        <v>87</v>
      </c>
      <c r="I47" s="23" t="s">
        <v>87</v>
      </c>
      <c r="J47" s="24" t="s">
        <v>87</v>
      </c>
    </row>
    <row r="48" spans="2:10" ht="19.5" customHeight="1">
      <c r="B48" s="10" t="s">
        <v>54</v>
      </c>
      <c r="C48" s="5">
        <v>4921</v>
      </c>
      <c r="D48" s="5">
        <v>856</v>
      </c>
      <c r="E48" s="5">
        <v>23</v>
      </c>
      <c r="F48" s="5">
        <v>461</v>
      </c>
      <c r="G48" s="5"/>
      <c r="H48" s="5"/>
      <c r="I48" s="5">
        <v>4</v>
      </c>
      <c r="J48" s="6">
        <f>SUM(C48:I48)</f>
        <v>6265</v>
      </c>
    </row>
    <row r="49" spans="2:10" ht="19.5" customHeight="1">
      <c r="B49" s="10" t="s">
        <v>55</v>
      </c>
      <c r="C49" s="5">
        <v>866</v>
      </c>
      <c r="D49" s="5">
        <v>345</v>
      </c>
      <c r="E49" s="5">
        <v>336</v>
      </c>
      <c r="F49" s="5">
        <v>155</v>
      </c>
      <c r="G49" s="5"/>
      <c r="H49" s="5"/>
      <c r="I49" s="5">
        <v>21</v>
      </c>
      <c r="J49" s="6">
        <f>SUM(C49:I49)</f>
        <v>1723</v>
      </c>
    </row>
    <row r="50" spans="2:10" ht="19.5" customHeight="1">
      <c r="B50" s="10" t="s">
        <v>7</v>
      </c>
      <c r="C50" s="23" t="s">
        <v>56</v>
      </c>
      <c r="D50" s="23" t="s">
        <v>56</v>
      </c>
      <c r="E50" s="23" t="s">
        <v>56</v>
      </c>
      <c r="F50" s="23" t="s">
        <v>56</v>
      </c>
      <c r="G50" s="23" t="s">
        <v>56</v>
      </c>
      <c r="H50" s="23" t="s">
        <v>56</v>
      </c>
      <c r="I50" s="23" t="s">
        <v>56</v>
      </c>
      <c r="J50" s="24" t="s">
        <v>56</v>
      </c>
    </row>
    <row r="51" spans="2:10" ht="19.5" customHeight="1">
      <c r="B51" s="10" t="s">
        <v>8</v>
      </c>
      <c r="C51" s="23" t="s">
        <v>87</v>
      </c>
      <c r="D51" s="23" t="s">
        <v>87</v>
      </c>
      <c r="E51" s="23" t="s">
        <v>87</v>
      </c>
      <c r="F51" s="23" t="s">
        <v>87</v>
      </c>
      <c r="G51" s="23" t="s">
        <v>87</v>
      </c>
      <c r="H51" s="23" t="s">
        <v>87</v>
      </c>
      <c r="I51" s="23" t="s">
        <v>87</v>
      </c>
      <c r="J51" s="24" t="s">
        <v>87</v>
      </c>
    </row>
    <row r="52" spans="2:10" ht="19.5" customHeight="1">
      <c r="B52" s="10" t="s">
        <v>57</v>
      </c>
      <c r="C52" s="5">
        <v>3060</v>
      </c>
      <c r="D52" s="5">
        <v>518</v>
      </c>
      <c r="E52" s="5"/>
      <c r="F52" s="5">
        <v>173</v>
      </c>
      <c r="G52" s="5">
        <v>5</v>
      </c>
      <c r="H52" s="5"/>
      <c r="I52" s="5">
        <v>2</v>
      </c>
      <c r="J52" s="6">
        <f>SUM(C52:I52)</f>
        <v>3758</v>
      </c>
    </row>
    <row r="53" spans="2:10" ht="19.5" customHeight="1">
      <c r="B53" s="10" t="s">
        <v>9</v>
      </c>
      <c r="C53" s="23" t="s">
        <v>58</v>
      </c>
      <c r="D53" s="23" t="s">
        <v>58</v>
      </c>
      <c r="E53" s="23" t="s">
        <v>58</v>
      </c>
      <c r="F53" s="23" t="s">
        <v>58</v>
      </c>
      <c r="G53" s="23" t="s">
        <v>58</v>
      </c>
      <c r="H53" s="23" t="s">
        <v>58</v>
      </c>
      <c r="I53" s="23" t="s">
        <v>58</v>
      </c>
      <c r="J53" s="24" t="s">
        <v>58</v>
      </c>
    </row>
    <row r="54" spans="2:10" ht="19.5" customHeight="1">
      <c r="B54" s="10" t="s">
        <v>59</v>
      </c>
      <c r="C54" s="23" t="s">
        <v>88</v>
      </c>
      <c r="D54" s="23" t="s">
        <v>88</v>
      </c>
      <c r="E54" s="23" t="s">
        <v>88</v>
      </c>
      <c r="F54" s="23" t="s">
        <v>88</v>
      </c>
      <c r="G54" s="23" t="s">
        <v>88</v>
      </c>
      <c r="H54" s="23" t="s">
        <v>88</v>
      </c>
      <c r="I54" s="23" t="s">
        <v>88</v>
      </c>
      <c r="J54" s="24" t="s">
        <v>88</v>
      </c>
    </row>
    <row r="55" spans="2:10" ht="19.5" customHeight="1">
      <c r="B55" s="10" t="s">
        <v>60</v>
      </c>
      <c r="C55" s="5">
        <v>399</v>
      </c>
      <c r="D55" s="5"/>
      <c r="E55" s="5"/>
      <c r="F55" s="5"/>
      <c r="G55" s="5"/>
      <c r="H55" s="5"/>
      <c r="I55" s="5">
        <v>0</v>
      </c>
      <c r="J55" s="6">
        <f>SUM(C55:I55)</f>
        <v>399</v>
      </c>
    </row>
    <row r="56" spans="2:10" ht="19.5" customHeight="1">
      <c r="B56" s="10" t="s">
        <v>61</v>
      </c>
      <c r="C56" s="5">
        <v>841</v>
      </c>
      <c r="D56" s="5">
        <v>114</v>
      </c>
      <c r="E56" s="5"/>
      <c r="F56" s="5">
        <v>42</v>
      </c>
      <c r="G56" s="5"/>
      <c r="H56" s="5"/>
      <c r="I56" s="5">
        <v>1</v>
      </c>
      <c r="J56" s="6">
        <f>SUM(C56:I56)</f>
        <v>998</v>
      </c>
    </row>
    <row r="57" spans="2:10" ht="19.5" customHeight="1">
      <c r="B57" s="10" t="s">
        <v>62</v>
      </c>
      <c r="C57" s="5">
        <v>594</v>
      </c>
      <c r="D57" s="5">
        <v>153</v>
      </c>
      <c r="E57" s="5">
        <v>312</v>
      </c>
      <c r="F57" s="5">
        <v>35</v>
      </c>
      <c r="G57" s="5"/>
      <c r="H57" s="5"/>
      <c r="I57" s="5">
        <v>0</v>
      </c>
      <c r="J57" s="6">
        <f>SUM(C57:I57)</f>
        <v>1094</v>
      </c>
    </row>
    <row r="58" spans="2:10" ht="19.5" customHeight="1">
      <c r="B58" s="10" t="s">
        <v>63</v>
      </c>
      <c r="C58" s="5">
        <v>1301</v>
      </c>
      <c r="D58" s="5"/>
      <c r="E58" s="5">
        <v>47</v>
      </c>
      <c r="F58" s="5">
        <v>100</v>
      </c>
      <c r="G58" s="5"/>
      <c r="H58" s="5"/>
      <c r="I58" s="5">
        <v>2</v>
      </c>
      <c r="J58" s="6">
        <f>SUM(C58:I58)</f>
        <v>1450</v>
      </c>
    </row>
    <row r="59" spans="2:10" ht="19.5" customHeight="1">
      <c r="B59" s="10" t="s">
        <v>64</v>
      </c>
      <c r="C59" s="5">
        <v>760</v>
      </c>
      <c r="D59" s="5">
        <v>49</v>
      </c>
      <c r="E59" s="5">
        <v>18</v>
      </c>
      <c r="F59" s="5">
        <v>116</v>
      </c>
      <c r="G59" s="5"/>
      <c r="H59" s="5"/>
      <c r="I59" s="5">
        <v>28</v>
      </c>
      <c r="J59" s="6">
        <f>SUM(C59:I59)</f>
        <v>971</v>
      </c>
    </row>
    <row r="60" spans="2:10" ht="19.5" customHeight="1">
      <c r="B60" s="10"/>
      <c r="C60" s="5"/>
      <c r="D60" s="5"/>
      <c r="E60" s="5"/>
      <c r="F60" s="5"/>
      <c r="G60" s="5"/>
      <c r="H60" s="5"/>
      <c r="I60" s="5"/>
      <c r="J60" s="6"/>
    </row>
    <row r="61" spans="2:10" ht="19.5" customHeight="1" thickBot="1">
      <c r="B61" s="17">
        <f>COUNTA(B46:B60)</f>
        <v>14</v>
      </c>
      <c r="C61" s="18">
        <f aca="true" t="shared" si="3" ref="C61:J61">SUM(C46:C60)</f>
        <v>21926</v>
      </c>
      <c r="D61" s="18">
        <f t="shared" si="3"/>
        <v>4150</v>
      </c>
      <c r="E61" s="18">
        <f t="shared" si="3"/>
        <v>907</v>
      </c>
      <c r="F61" s="18">
        <f t="shared" si="3"/>
        <v>1701</v>
      </c>
      <c r="G61" s="18">
        <f t="shared" si="3"/>
        <v>37</v>
      </c>
      <c r="H61" s="18">
        <f t="shared" si="3"/>
        <v>0</v>
      </c>
      <c r="I61" s="18">
        <f t="shared" si="3"/>
        <v>65</v>
      </c>
      <c r="J61" s="19">
        <f t="shared" si="3"/>
        <v>28786</v>
      </c>
    </row>
    <row r="62" spans="2:10" ht="19.5" customHeight="1">
      <c r="B62" s="20"/>
      <c r="C62" s="21"/>
      <c r="D62" s="21"/>
      <c r="E62" s="21"/>
      <c r="F62" s="21"/>
      <c r="G62" s="21"/>
      <c r="H62" s="21"/>
      <c r="I62" s="21"/>
      <c r="J62" s="21"/>
    </row>
    <row r="63" spans="2:10" ht="25.5" customHeight="1" thickBot="1">
      <c r="B63" s="22" t="s">
        <v>65</v>
      </c>
      <c r="C63" s="21"/>
      <c r="D63" s="21"/>
      <c r="E63" s="21"/>
      <c r="F63" s="21"/>
      <c r="G63" s="21"/>
      <c r="H63" s="21"/>
      <c r="I63" s="21"/>
      <c r="J63" s="1" t="s">
        <v>0</v>
      </c>
    </row>
    <row r="64" spans="2:10" ht="27">
      <c r="B64" s="9" t="s">
        <v>18</v>
      </c>
      <c r="C64" s="2" t="s">
        <v>19</v>
      </c>
      <c r="D64" s="2" t="s">
        <v>20</v>
      </c>
      <c r="E64" s="2" t="s">
        <v>21</v>
      </c>
      <c r="F64" s="3" t="s">
        <v>84</v>
      </c>
      <c r="G64" s="2" t="s">
        <v>85</v>
      </c>
      <c r="H64" s="2" t="s">
        <v>22</v>
      </c>
      <c r="I64" s="2" t="s">
        <v>1</v>
      </c>
      <c r="J64" s="4" t="s">
        <v>86</v>
      </c>
    </row>
    <row r="65" spans="2:10" ht="25.5" customHeight="1">
      <c r="B65" s="10" t="s">
        <v>66</v>
      </c>
      <c r="C65" s="5">
        <v>5628</v>
      </c>
      <c r="D65" s="5">
        <v>161</v>
      </c>
      <c r="E65" s="5"/>
      <c r="F65" s="5"/>
      <c r="G65" s="5">
        <v>9</v>
      </c>
      <c r="H65" s="5"/>
      <c r="I65" s="5">
        <v>10</v>
      </c>
      <c r="J65" s="6">
        <f>SUM(C65:I65)</f>
        <v>5808</v>
      </c>
    </row>
    <row r="66" spans="2:10" ht="25.5" customHeight="1">
      <c r="B66" s="10" t="s">
        <v>10</v>
      </c>
      <c r="C66" s="23" t="s">
        <v>87</v>
      </c>
      <c r="D66" s="23" t="s">
        <v>87</v>
      </c>
      <c r="E66" s="23" t="s">
        <v>87</v>
      </c>
      <c r="F66" s="23" t="s">
        <v>87</v>
      </c>
      <c r="G66" s="23" t="s">
        <v>87</v>
      </c>
      <c r="H66" s="23" t="s">
        <v>87</v>
      </c>
      <c r="I66" s="23" t="s">
        <v>87</v>
      </c>
      <c r="J66" s="24" t="s">
        <v>87</v>
      </c>
    </row>
    <row r="67" spans="2:10" ht="25.5" customHeight="1">
      <c r="B67" s="10" t="s">
        <v>67</v>
      </c>
      <c r="C67" s="5">
        <v>5680</v>
      </c>
      <c r="D67" s="5"/>
      <c r="E67" s="5"/>
      <c r="F67" s="5"/>
      <c r="G67" s="5">
        <v>15</v>
      </c>
      <c r="H67" s="5"/>
      <c r="I67" s="5">
        <v>7</v>
      </c>
      <c r="J67" s="6">
        <f>SUM(C67:I67)</f>
        <v>5702</v>
      </c>
    </row>
    <row r="68" spans="2:10" ht="25.5" customHeight="1">
      <c r="B68" s="10" t="s">
        <v>68</v>
      </c>
      <c r="C68" s="5">
        <v>972</v>
      </c>
      <c r="D68" s="5">
        <v>46</v>
      </c>
      <c r="E68" s="5">
        <v>86</v>
      </c>
      <c r="F68" s="5">
        <v>39</v>
      </c>
      <c r="G68" s="5"/>
      <c r="H68" s="5"/>
      <c r="I68" s="5">
        <v>0</v>
      </c>
      <c r="J68" s="6">
        <f>SUM(C68:I68)</f>
        <v>1143</v>
      </c>
    </row>
    <row r="69" spans="2:10" ht="25.5" customHeight="1">
      <c r="B69" s="10" t="s">
        <v>69</v>
      </c>
      <c r="C69" s="5">
        <v>722</v>
      </c>
      <c r="D69" s="5">
        <v>108</v>
      </c>
      <c r="E69" s="5">
        <v>53</v>
      </c>
      <c r="F69" s="5">
        <v>33</v>
      </c>
      <c r="G69" s="5"/>
      <c r="H69" s="5"/>
      <c r="I69" s="5">
        <v>1</v>
      </c>
      <c r="J69" s="6">
        <f>SUM(C69:I69)</f>
        <v>917</v>
      </c>
    </row>
    <row r="70" spans="2:10" ht="25.5" customHeight="1">
      <c r="B70" s="10" t="s">
        <v>11</v>
      </c>
      <c r="C70" s="23" t="s">
        <v>87</v>
      </c>
      <c r="D70" s="23" t="s">
        <v>87</v>
      </c>
      <c r="E70" s="23" t="s">
        <v>87</v>
      </c>
      <c r="F70" s="23" t="s">
        <v>87</v>
      </c>
      <c r="G70" s="23" t="s">
        <v>87</v>
      </c>
      <c r="H70" s="23" t="s">
        <v>87</v>
      </c>
      <c r="I70" s="23" t="s">
        <v>87</v>
      </c>
      <c r="J70" s="24" t="s">
        <v>87</v>
      </c>
    </row>
    <row r="71" spans="2:10" ht="25.5" customHeight="1">
      <c r="B71" s="10" t="s">
        <v>70</v>
      </c>
      <c r="C71" s="5">
        <v>1453</v>
      </c>
      <c r="D71" s="5">
        <v>249</v>
      </c>
      <c r="E71" s="5">
        <v>172</v>
      </c>
      <c r="F71" s="5">
        <v>123</v>
      </c>
      <c r="G71" s="5"/>
      <c r="H71" s="5"/>
      <c r="I71" s="5">
        <v>100</v>
      </c>
      <c r="J71" s="6">
        <f>SUM(C71:I71)</f>
        <v>2097</v>
      </c>
    </row>
    <row r="72" spans="2:10" ht="25.5" customHeight="1">
      <c r="B72" s="10" t="s">
        <v>71</v>
      </c>
      <c r="C72" s="5">
        <v>1193</v>
      </c>
      <c r="D72" s="5">
        <v>310</v>
      </c>
      <c r="E72" s="5"/>
      <c r="F72" s="5">
        <v>25</v>
      </c>
      <c r="G72" s="5"/>
      <c r="H72" s="5"/>
      <c r="I72" s="5">
        <v>1</v>
      </c>
      <c r="J72" s="6">
        <f>SUM(C72:I72)</f>
        <v>1529</v>
      </c>
    </row>
    <row r="73" spans="2:10" ht="25.5" customHeight="1">
      <c r="B73" s="10" t="s">
        <v>72</v>
      </c>
      <c r="C73" s="5">
        <v>1650</v>
      </c>
      <c r="D73" s="5">
        <v>264</v>
      </c>
      <c r="E73" s="5">
        <v>100</v>
      </c>
      <c r="F73" s="5">
        <v>213</v>
      </c>
      <c r="G73" s="5"/>
      <c r="H73" s="5"/>
      <c r="I73" s="5">
        <v>3</v>
      </c>
      <c r="J73" s="6">
        <f>SUM(C73:I73)</f>
        <v>2230</v>
      </c>
    </row>
    <row r="74" spans="2:10" ht="25.5" customHeight="1">
      <c r="B74" s="10" t="s">
        <v>12</v>
      </c>
      <c r="C74" s="23" t="s">
        <v>87</v>
      </c>
      <c r="D74" s="23" t="s">
        <v>87</v>
      </c>
      <c r="E74" s="23" t="s">
        <v>87</v>
      </c>
      <c r="F74" s="23" t="s">
        <v>87</v>
      </c>
      <c r="G74" s="23" t="s">
        <v>87</v>
      </c>
      <c r="H74" s="23" t="s">
        <v>87</v>
      </c>
      <c r="I74" s="23" t="s">
        <v>87</v>
      </c>
      <c r="J74" s="24" t="s">
        <v>87</v>
      </c>
    </row>
    <row r="75" spans="2:10" ht="25.5" customHeight="1">
      <c r="B75" s="10" t="s">
        <v>13</v>
      </c>
      <c r="C75" s="23" t="s">
        <v>87</v>
      </c>
      <c r="D75" s="23" t="s">
        <v>87</v>
      </c>
      <c r="E75" s="23" t="s">
        <v>87</v>
      </c>
      <c r="F75" s="23" t="s">
        <v>87</v>
      </c>
      <c r="G75" s="23" t="s">
        <v>87</v>
      </c>
      <c r="H75" s="23" t="s">
        <v>87</v>
      </c>
      <c r="I75" s="23" t="s">
        <v>87</v>
      </c>
      <c r="J75" s="24" t="s">
        <v>87</v>
      </c>
    </row>
    <row r="76" spans="2:10" ht="25.5" customHeight="1">
      <c r="B76" s="10" t="s">
        <v>14</v>
      </c>
      <c r="C76" s="23" t="s">
        <v>87</v>
      </c>
      <c r="D76" s="23" t="s">
        <v>87</v>
      </c>
      <c r="E76" s="23" t="s">
        <v>87</v>
      </c>
      <c r="F76" s="23" t="s">
        <v>87</v>
      </c>
      <c r="G76" s="23" t="s">
        <v>87</v>
      </c>
      <c r="H76" s="23" t="s">
        <v>87</v>
      </c>
      <c r="I76" s="23" t="s">
        <v>87</v>
      </c>
      <c r="J76" s="24" t="s">
        <v>87</v>
      </c>
    </row>
    <row r="77" spans="2:10" ht="25.5" customHeight="1">
      <c r="B77" s="10" t="s">
        <v>73</v>
      </c>
      <c r="C77" s="5">
        <v>1807</v>
      </c>
      <c r="D77" s="5">
        <v>866</v>
      </c>
      <c r="E77" s="5"/>
      <c r="F77" s="5">
        <v>115</v>
      </c>
      <c r="G77" s="5"/>
      <c r="H77" s="5"/>
      <c r="I77" s="5">
        <v>3</v>
      </c>
      <c r="J77" s="6">
        <f aca="true" t="shared" si="4" ref="J77:J87">SUM(C77:I77)</f>
        <v>2791</v>
      </c>
    </row>
    <row r="78" spans="2:10" ht="25.5" customHeight="1">
      <c r="B78" s="10" t="s">
        <v>74</v>
      </c>
      <c r="C78" s="5">
        <v>782</v>
      </c>
      <c r="D78" s="5">
        <v>245</v>
      </c>
      <c r="E78" s="5"/>
      <c r="F78" s="5">
        <v>90</v>
      </c>
      <c r="G78" s="5"/>
      <c r="H78" s="5"/>
      <c r="I78" s="5">
        <v>1</v>
      </c>
      <c r="J78" s="6">
        <f t="shared" si="4"/>
        <v>1118</v>
      </c>
    </row>
    <row r="79" spans="2:10" ht="25.5" customHeight="1">
      <c r="B79" s="10" t="s">
        <v>75</v>
      </c>
      <c r="C79" s="5">
        <v>420</v>
      </c>
      <c r="D79" s="5">
        <v>141</v>
      </c>
      <c r="E79" s="5">
        <v>10</v>
      </c>
      <c r="F79" s="5">
        <v>0</v>
      </c>
      <c r="G79" s="5"/>
      <c r="H79" s="5"/>
      <c r="I79" s="5">
        <v>71</v>
      </c>
      <c r="J79" s="6">
        <f t="shared" si="4"/>
        <v>642</v>
      </c>
    </row>
    <row r="80" spans="2:10" ht="25.5" customHeight="1">
      <c r="B80" s="10" t="s">
        <v>76</v>
      </c>
      <c r="C80" s="5">
        <v>751</v>
      </c>
      <c r="D80" s="5">
        <v>57</v>
      </c>
      <c r="E80" s="5"/>
      <c r="F80" s="5">
        <v>118</v>
      </c>
      <c r="G80" s="5"/>
      <c r="H80" s="5"/>
      <c r="I80" s="5">
        <v>0</v>
      </c>
      <c r="J80" s="6">
        <f t="shared" si="4"/>
        <v>926</v>
      </c>
    </row>
    <row r="81" spans="2:10" ht="25.5" customHeight="1">
      <c r="B81" s="10" t="s">
        <v>77</v>
      </c>
      <c r="C81" s="5">
        <v>724</v>
      </c>
      <c r="D81" s="5">
        <v>54</v>
      </c>
      <c r="E81" s="5">
        <v>25</v>
      </c>
      <c r="F81" s="5">
        <v>118</v>
      </c>
      <c r="G81" s="5"/>
      <c r="H81" s="5"/>
      <c r="I81" s="5">
        <v>1</v>
      </c>
      <c r="J81" s="6">
        <f t="shared" si="4"/>
        <v>922</v>
      </c>
    </row>
    <row r="82" spans="2:10" ht="25.5" customHeight="1">
      <c r="B82" s="10" t="s">
        <v>78</v>
      </c>
      <c r="C82" s="5">
        <v>757</v>
      </c>
      <c r="D82" s="5"/>
      <c r="E82" s="5"/>
      <c r="F82" s="5">
        <v>53</v>
      </c>
      <c r="G82" s="5"/>
      <c r="H82" s="5"/>
      <c r="I82" s="5">
        <v>0</v>
      </c>
      <c r="J82" s="6">
        <f t="shared" si="4"/>
        <v>810</v>
      </c>
    </row>
    <row r="83" spans="2:10" ht="25.5" customHeight="1">
      <c r="B83" s="10" t="s">
        <v>79</v>
      </c>
      <c r="C83" s="5">
        <v>753</v>
      </c>
      <c r="D83" s="5">
        <v>24</v>
      </c>
      <c r="E83" s="5">
        <v>10</v>
      </c>
      <c r="F83" s="5">
        <v>53</v>
      </c>
      <c r="G83" s="5"/>
      <c r="H83" s="5"/>
      <c r="I83" s="5">
        <v>0</v>
      </c>
      <c r="J83" s="6">
        <f t="shared" si="4"/>
        <v>840</v>
      </c>
    </row>
    <row r="84" spans="2:10" ht="25.5" customHeight="1">
      <c r="B84" s="10" t="s">
        <v>80</v>
      </c>
      <c r="C84" s="5">
        <v>1633</v>
      </c>
      <c r="D84" s="5">
        <v>19</v>
      </c>
      <c r="E84" s="5">
        <v>109</v>
      </c>
      <c r="F84" s="5"/>
      <c r="G84" s="5"/>
      <c r="H84" s="5"/>
      <c r="I84" s="5">
        <v>0</v>
      </c>
      <c r="J84" s="6">
        <f t="shared" si="4"/>
        <v>1761</v>
      </c>
    </row>
    <row r="85" spans="2:10" ht="25.5" customHeight="1">
      <c r="B85" s="10" t="s">
        <v>81</v>
      </c>
      <c r="C85" s="5">
        <v>834</v>
      </c>
      <c r="D85" s="5"/>
      <c r="E85" s="5">
        <v>44</v>
      </c>
      <c r="F85" s="5">
        <v>21</v>
      </c>
      <c r="G85" s="5"/>
      <c r="H85" s="5"/>
      <c r="I85" s="5">
        <v>3</v>
      </c>
      <c r="J85" s="6">
        <f t="shared" si="4"/>
        <v>902</v>
      </c>
    </row>
    <row r="86" spans="2:10" ht="25.5" customHeight="1">
      <c r="B86" s="10" t="s">
        <v>82</v>
      </c>
      <c r="C86" s="5">
        <v>529</v>
      </c>
      <c r="D86" s="5">
        <v>82</v>
      </c>
      <c r="E86" s="5">
        <v>13</v>
      </c>
      <c r="F86" s="5">
        <v>5</v>
      </c>
      <c r="G86" s="5"/>
      <c r="H86" s="5"/>
      <c r="I86" s="5">
        <v>3</v>
      </c>
      <c r="J86" s="6">
        <f t="shared" si="4"/>
        <v>632</v>
      </c>
    </row>
    <row r="87" spans="2:10" ht="25.5" customHeight="1">
      <c r="B87" s="10" t="s">
        <v>83</v>
      </c>
      <c r="C87" s="5">
        <v>474</v>
      </c>
      <c r="D87" s="5">
        <v>114</v>
      </c>
      <c r="E87" s="5"/>
      <c r="F87" s="5">
        <v>69</v>
      </c>
      <c r="G87" s="5"/>
      <c r="H87" s="5"/>
      <c r="I87" s="5">
        <v>15</v>
      </c>
      <c r="J87" s="6">
        <f t="shared" si="4"/>
        <v>672</v>
      </c>
    </row>
    <row r="88" spans="2:10" ht="25.5" customHeight="1">
      <c r="B88" s="25"/>
      <c r="C88" s="26"/>
      <c r="D88" s="26"/>
      <c r="E88" s="26"/>
      <c r="F88" s="26"/>
      <c r="G88" s="26"/>
      <c r="H88" s="26"/>
      <c r="I88" s="26"/>
      <c r="J88" s="27"/>
    </row>
    <row r="89" spans="2:10" ht="25.5" customHeight="1">
      <c r="B89" s="28">
        <f>COUNTA(B65:B88)</f>
        <v>23</v>
      </c>
      <c r="C89" s="29">
        <f aca="true" t="shared" si="5" ref="C89:J89">SUM(C65:C88)</f>
        <v>26762</v>
      </c>
      <c r="D89" s="29">
        <f t="shared" si="5"/>
        <v>2740</v>
      </c>
      <c r="E89" s="29">
        <f t="shared" si="5"/>
        <v>622</v>
      </c>
      <c r="F89" s="29">
        <f t="shared" si="5"/>
        <v>1075</v>
      </c>
      <c r="G89" s="29">
        <f t="shared" si="5"/>
        <v>24</v>
      </c>
      <c r="H89" s="29">
        <f t="shared" si="5"/>
        <v>0</v>
      </c>
      <c r="I89" s="29">
        <f t="shared" si="5"/>
        <v>219</v>
      </c>
      <c r="J89" s="30">
        <f t="shared" si="5"/>
        <v>31442</v>
      </c>
    </row>
    <row r="90" spans="2:10" ht="25.5" customHeight="1" thickBot="1">
      <c r="B90" s="11"/>
      <c r="C90" s="7"/>
      <c r="D90" s="7"/>
      <c r="E90" s="7"/>
      <c r="F90" s="7"/>
      <c r="G90" s="7"/>
      <c r="H90" s="7"/>
      <c r="I90" s="7"/>
      <c r="J90" s="8"/>
    </row>
    <row r="91" spans="2:10" ht="25.5" customHeight="1" thickBot="1" thickTop="1">
      <c r="B91" s="31">
        <f aca="true" t="shared" si="6" ref="B91:J91">B26+B42+B61+B89</f>
        <v>68</v>
      </c>
      <c r="C91" s="32">
        <f t="shared" si="6"/>
        <v>225269</v>
      </c>
      <c r="D91" s="32">
        <f t="shared" si="6"/>
        <v>51869</v>
      </c>
      <c r="E91" s="32">
        <f t="shared" si="6"/>
        <v>2819</v>
      </c>
      <c r="F91" s="32">
        <f t="shared" si="6"/>
        <v>5557</v>
      </c>
      <c r="G91" s="32">
        <f t="shared" si="6"/>
        <v>142</v>
      </c>
      <c r="H91" s="32">
        <f t="shared" si="6"/>
        <v>0</v>
      </c>
      <c r="I91" s="32">
        <f t="shared" si="6"/>
        <v>1184</v>
      </c>
      <c r="J91" s="33">
        <f t="shared" si="6"/>
        <v>286840</v>
      </c>
    </row>
  </sheetData>
  <sheetProtection sheet="1" objects="1" scenarios="1"/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  <rowBreaks count="1" manualBreakCount="1">
    <brk id="6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2005-12-16T02:07:04Z</dcterms:modified>
  <cp:category/>
  <cp:version/>
  <cp:contentType/>
  <cp:contentStatus/>
</cp:coreProperties>
</file>