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75" windowWidth="12930" windowHeight="8040" activeTab="0"/>
  </bookViews>
  <sheets>
    <sheet name="口径別有収水量" sheetId="1" r:id="rId1"/>
  </sheets>
  <definedNames>
    <definedName name="_xlnm.Print_Area" localSheetId="0">'口径別有収水量'!$B$1:$Q$41</definedName>
  </definedNames>
  <calcPr fullCalcOnLoad="1"/>
</workbook>
</file>

<file path=xl/sharedStrings.xml><?xml version="1.0" encoding="utf-8"?>
<sst xmlns="http://schemas.openxmlformats.org/spreadsheetml/2006/main" count="56" uniqueCount="42">
  <si>
    <t>ロ．口径別</t>
  </si>
  <si>
    <r>
      <t>（単位：千m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</si>
  <si>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市　町　村　名</t>
  </si>
  <si>
    <t>その他</t>
  </si>
  <si>
    <t>篠栗町</t>
  </si>
  <si>
    <t>北九州市</t>
  </si>
  <si>
    <t>水巻町</t>
  </si>
  <si>
    <t>苅田町</t>
  </si>
  <si>
    <t>久留米市</t>
  </si>
  <si>
    <t>八女市</t>
  </si>
  <si>
    <t>筑後市</t>
  </si>
  <si>
    <t>三井水道企業団</t>
  </si>
  <si>
    <t>飯塚市</t>
  </si>
  <si>
    <t>鞍手町</t>
  </si>
  <si>
    <t>碓井町</t>
  </si>
  <si>
    <t>嘉穂町</t>
  </si>
  <si>
    <t>筑穂町</t>
  </si>
  <si>
    <t>比率（％）</t>
  </si>
  <si>
    <t>需要用途別給水状況（口径別給水契約）</t>
  </si>
  <si>
    <t>事　業　体　名</t>
  </si>
  <si>
    <t>生　活　用</t>
  </si>
  <si>
    <t>業務・営業用</t>
  </si>
  <si>
    <t>工　場　用</t>
  </si>
  <si>
    <t>そ　の　他</t>
  </si>
  <si>
    <t>計</t>
  </si>
  <si>
    <t>鞍手町</t>
  </si>
  <si>
    <t>　注）需要用途区分は次のとおりとする。</t>
  </si>
  <si>
    <t>　　　生　活　用　：　一般家庭用</t>
  </si>
  <si>
    <t>　　　業務・営業用　：　官公署用、学校用、病院用、事務所用、営業用、公衆浴場用</t>
  </si>
  <si>
    <t>φ13</t>
  </si>
  <si>
    <t>φ16</t>
  </si>
  <si>
    <t>φ20</t>
  </si>
  <si>
    <t>φ25</t>
  </si>
  <si>
    <t>φ30</t>
  </si>
  <si>
    <t>φ40</t>
  </si>
  <si>
    <t>φ50</t>
  </si>
  <si>
    <t>φ75</t>
  </si>
  <si>
    <t>φ100</t>
  </si>
  <si>
    <t>φ125</t>
  </si>
  <si>
    <t>φ150</t>
  </si>
  <si>
    <t>φ200
以上</t>
  </si>
  <si>
    <t>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</si>
</sst>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計&quot;\(#\)"/>
    <numFmt numFmtId="177" formatCode="&quot;計&quot;\ \ \(#\)"/>
    <numFmt numFmtId="178" formatCode="0_);[Red]\(0\)"/>
    <numFmt numFmtId="179" formatCode="#,##0_ "/>
    <numFmt numFmtId="180" formatCode="&quot;計&quot;\ \(\ #\ \)"/>
    <numFmt numFmtId="181" formatCode="&quot;県計&quot;\ \(\ #\ \)"/>
    <numFmt numFmtId="182" formatCode="#,##0.0"/>
    <numFmt numFmtId="183" formatCode="\(#,###\)"/>
    <numFmt numFmtId="184" formatCode="#,##0_);[Red]\(#,##0\)"/>
    <numFmt numFmtId="185" formatCode="&quot;県計&quot;\(#\)"/>
    <numFmt numFmtId="186" formatCode="&quot;県計&quot;\ \(#\)"/>
    <numFmt numFmtId="187" formatCode="&quot;県計&quot;\(\ #\ \)"/>
    <numFmt numFmtId="188" formatCode="0_ "/>
    <numFmt numFmtId="189" formatCode="#,##0.0_ "/>
    <numFmt numFmtId="190" formatCode="#,##0.0_);[Red]\(#,##0.0\)"/>
    <numFmt numFmtId="191" formatCode="&quot;\&quot;#,##0.0_);[Red]\(&quot;\&quot;#,##0.0\)"/>
    <numFmt numFmtId="192" formatCode="#,##0.0_);\(#,##0.0\)"/>
    <numFmt numFmtId="193" formatCode="[$-411]ge\.m\.d;@"/>
    <numFmt numFmtId="194" formatCode="#,##0.0;[Red]\-#,##0.0"/>
    <numFmt numFmtId="195" formatCode="#,##0;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38" fontId="0" fillId="0" borderId="3" xfId="17" applyBorder="1" applyAlignment="1">
      <alignment vertical="center"/>
    </xf>
    <xf numFmtId="38" fontId="0" fillId="0" borderId="4" xfId="17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38" fontId="0" fillId="0" borderId="7" xfId="0" applyNumberFormat="1" applyBorder="1" applyAlignment="1">
      <alignment vertical="center"/>
    </xf>
    <xf numFmtId="38" fontId="0" fillId="0" borderId="8" xfId="0" applyNumberFormat="1" applyBorder="1" applyAlignment="1">
      <alignment vertical="center"/>
    </xf>
    <xf numFmtId="182" fontId="0" fillId="0" borderId="9" xfId="0" applyNumberForma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181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181" fontId="0" fillId="0" borderId="20" xfId="0" applyNumberFormat="1" applyBorder="1" applyAlignment="1">
      <alignment horizontal="center" vertical="center"/>
    </xf>
    <xf numFmtId="181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3" xfId="17" applyBorder="1" applyAlignment="1">
      <alignment vertical="center"/>
    </xf>
    <xf numFmtId="38" fontId="0" fillId="0" borderId="4" xfId="17" applyBorder="1" applyAlignment="1">
      <alignment vertical="center"/>
    </xf>
    <xf numFmtId="38" fontId="0" fillId="0" borderId="3" xfId="17" applyFont="1" applyBorder="1" applyAlignment="1">
      <alignment vertical="center"/>
    </xf>
    <xf numFmtId="38" fontId="0" fillId="0" borderId="24" xfId="17" applyFont="1" applyBorder="1" applyAlignment="1">
      <alignment vertical="center"/>
    </xf>
    <xf numFmtId="38" fontId="0" fillId="0" borderId="25" xfId="17" applyFont="1" applyBorder="1" applyAlignment="1">
      <alignment vertical="center"/>
    </xf>
    <xf numFmtId="38" fontId="0" fillId="0" borderId="19" xfId="17" applyFont="1" applyBorder="1" applyAlignment="1">
      <alignment vertical="center"/>
    </xf>
    <xf numFmtId="38" fontId="0" fillId="0" borderId="3" xfId="17" applyFill="1" applyBorder="1" applyAlignment="1">
      <alignment vertical="center"/>
    </xf>
    <xf numFmtId="38" fontId="0" fillId="0" borderId="4" xfId="17" applyFill="1" applyBorder="1" applyAlignment="1">
      <alignment vertical="center"/>
    </xf>
    <xf numFmtId="0" fontId="0" fillId="0" borderId="5" xfId="0" applyBorder="1" applyAlignment="1">
      <alignment vertical="center"/>
    </xf>
    <xf numFmtId="38" fontId="0" fillId="0" borderId="7" xfId="17" applyBorder="1" applyAlignment="1">
      <alignment vertical="center"/>
    </xf>
    <xf numFmtId="182" fontId="0" fillId="0" borderId="9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38" fontId="0" fillId="0" borderId="8" xfId="17" applyBorder="1" applyAlignment="1">
      <alignment vertical="center"/>
    </xf>
    <xf numFmtId="182" fontId="0" fillId="0" borderId="10" xfId="0" applyNumberForma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0"/>
  <sheetViews>
    <sheetView showGridLines="0" tabSelected="1" workbookViewId="0" topLeftCell="A1">
      <selection activeCell="E3" sqref="E3"/>
    </sheetView>
  </sheetViews>
  <sheetFormatPr defaultColWidth="9.00390625" defaultRowHeight="13.5"/>
  <cols>
    <col min="1" max="1" width="3.625" style="0" customWidth="1"/>
    <col min="2" max="2" width="15.125" style="0" bestFit="1" customWidth="1"/>
    <col min="3" max="3" width="3.625" style="0" customWidth="1"/>
    <col min="4" max="4" width="7.25390625" style="0" bestFit="1" customWidth="1"/>
    <col min="5" max="5" width="5.375" style="0" bestFit="1" customWidth="1"/>
    <col min="6" max="6" width="7.25390625" style="0" bestFit="1" customWidth="1"/>
    <col min="7" max="7" width="6.25390625" style="0" bestFit="1" customWidth="1"/>
    <col min="8" max="8" width="5.50390625" style="0" bestFit="1" customWidth="1"/>
    <col min="9" max="11" width="6.25390625" style="0" bestFit="1" customWidth="1"/>
    <col min="12" max="12" width="6.50390625" style="0" bestFit="1" customWidth="1"/>
    <col min="13" max="13" width="6.375" style="0" bestFit="1" customWidth="1"/>
    <col min="14" max="15" width="6.50390625" style="0" bestFit="1" customWidth="1"/>
    <col min="16" max="16" width="7.125" style="0" bestFit="1" customWidth="1"/>
    <col min="17" max="17" width="7.875" style="0" customWidth="1"/>
  </cols>
  <sheetData>
    <row r="1" spans="2:17" ht="22.5" customHeight="1" thickBot="1">
      <c r="B1" t="s">
        <v>0</v>
      </c>
      <c r="Q1" s="1" t="s">
        <v>1</v>
      </c>
    </row>
    <row r="2" spans="2:17" ht="27" customHeight="1">
      <c r="B2" s="19" t="s">
        <v>2</v>
      </c>
      <c r="C2" s="20"/>
      <c r="D2" s="2" t="s">
        <v>29</v>
      </c>
      <c r="E2" s="2" t="s">
        <v>30</v>
      </c>
      <c r="F2" s="2" t="s">
        <v>31</v>
      </c>
      <c r="G2" s="2" t="s">
        <v>32</v>
      </c>
      <c r="H2" s="2" t="s">
        <v>33</v>
      </c>
      <c r="I2" s="2" t="s">
        <v>34</v>
      </c>
      <c r="J2" s="2" t="s">
        <v>35</v>
      </c>
      <c r="K2" s="2" t="s">
        <v>36</v>
      </c>
      <c r="L2" s="2" t="s">
        <v>37</v>
      </c>
      <c r="M2" s="2" t="s">
        <v>38</v>
      </c>
      <c r="N2" s="2" t="s">
        <v>39</v>
      </c>
      <c r="O2" s="3" t="s">
        <v>40</v>
      </c>
      <c r="P2" s="2" t="s">
        <v>3</v>
      </c>
      <c r="Q2" s="4" t="s">
        <v>41</v>
      </c>
    </row>
    <row r="3" spans="2:17" ht="22.5" customHeight="1">
      <c r="B3" s="21" t="s">
        <v>4</v>
      </c>
      <c r="C3" s="22"/>
      <c r="D3" s="5">
        <v>1603</v>
      </c>
      <c r="E3" s="5"/>
      <c r="F3" s="5">
        <v>173</v>
      </c>
      <c r="G3" s="5">
        <v>238</v>
      </c>
      <c r="H3" s="5">
        <v>23</v>
      </c>
      <c r="I3" s="5">
        <v>219</v>
      </c>
      <c r="J3" s="5">
        <v>246</v>
      </c>
      <c r="K3" s="5">
        <v>160</v>
      </c>
      <c r="L3" s="5"/>
      <c r="M3" s="5"/>
      <c r="N3" s="5"/>
      <c r="O3" s="5"/>
      <c r="P3" s="5">
        <v>3</v>
      </c>
      <c r="Q3" s="6">
        <v>2665</v>
      </c>
    </row>
    <row r="4" spans="2:17" ht="22.5" customHeight="1">
      <c r="B4" s="21" t="s">
        <v>5</v>
      </c>
      <c r="C4" s="22"/>
      <c r="D4" s="5">
        <v>54234</v>
      </c>
      <c r="E4" s="5"/>
      <c r="F4" s="5">
        <v>28856</v>
      </c>
      <c r="G4" s="5">
        <v>4429</v>
      </c>
      <c r="H4" s="5"/>
      <c r="I4" s="5">
        <v>5940</v>
      </c>
      <c r="J4" s="5">
        <v>3811</v>
      </c>
      <c r="K4" s="5">
        <v>3490</v>
      </c>
      <c r="L4" s="5">
        <v>3152</v>
      </c>
      <c r="M4" s="5"/>
      <c r="N4" s="5">
        <v>1610</v>
      </c>
      <c r="O4" s="5">
        <v>632</v>
      </c>
      <c r="P4" s="5"/>
      <c r="Q4" s="6">
        <v>106154</v>
      </c>
    </row>
    <row r="5" spans="2:17" ht="22.5" customHeight="1">
      <c r="B5" s="21" t="s">
        <v>6</v>
      </c>
      <c r="C5" s="22"/>
      <c r="D5" s="5">
        <v>2243</v>
      </c>
      <c r="E5" s="5"/>
      <c r="F5" s="5">
        <v>70</v>
      </c>
      <c r="G5" s="5">
        <v>94</v>
      </c>
      <c r="H5" s="5"/>
      <c r="I5" s="5">
        <v>173</v>
      </c>
      <c r="J5" s="5">
        <v>137</v>
      </c>
      <c r="K5" s="5">
        <v>61</v>
      </c>
      <c r="L5" s="5"/>
      <c r="M5" s="5"/>
      <c r="N5" s="5"/>
      <c r="O5" s="5"/>
      <c r="P5" s="5"/>
      <c r="Q5" s="6">
        <v>2778</v>
      </c>
    </row>
    <row r="6" spans="2:17" ht="22.5" customHeight="1">
      <c r="B6" s="21" t="s">
        <v>7</v>
      </c>
      <c r="C6" s="22"/>
      <c r="D6" s="5">
        <v>1940</v>
      </c>
      <c r="E6" s="5"/>
      <c r="F6" s="5">
        <v>344</v>
      </c>
      <c r="G6" s="5">
        <v>244</v>
      </c>
      <c r="H6" s="5"/>
      <c r="I6" s="5">
        <v>293</v>
      </c>
      <c r="J6" s="5">
        <v>311</v>
      </c>
      <c r="K6" s="5">
        <v>192</v>
      </c>
      <c r="L6" s="5">
        <v>97</v>
      </c>
      <c r="M6" s="5"/>
      <c r="N6" s="5">
        <v>114</v>
      </c>
      <c r="O6" s="5">
        <v>101</v>
      </c>
      <c r="P6" s="5"/>
      <c r="Q6" s="6">
        <v>3636</v>
      </c>
    </row>
    <row r="7" spans="2:17" ht="22.5" customHeight="1">
      <c r="B7" s="21" t="s">
        <v>8</v>
      </c>
      <c r="C7" s="22"/>
      <c r="D7" s="5">
        <v>10539</v>
      </c>
      <c r="E7" s="5"/>
      <c r="F7" s="5">
        <v>9581</v>
      </c>
      <c r="G7" s="5">
        <v>1100</v>
      </c>
      <c r="H7" s="5">
        <v>4</v>
      </c>
      <c r="I7" s="5">
        <v>1587</v>
      </c>
      <c r="J7" s="5">
        <v>1143</v>
      </c>
      <c r="K7" s="5">
        <v>1240</v>
      </c>
      <c r="L7" s="5">
        <v>380</v>
      </c>
      <c r="M7" s="5"/>
      <c r="N7" s="5">
        <v>500</v>
      </c>
      <c r="O7" s="5"/>
      <c r="P7" s="5"/>
      <c r="Q7" s="6">
        <v>26074</v>
      </c>
    </row>
    <row r="8" spans="2:17" ht="22.5" customHeight="1">
      <c r="B8" s="21" t="s">
        <v>9</v>
      </c>
      <c r="C8" s="22"/>
      <c r="D8" s="5">
        <v>149</v>
      </c>
      <c r="E8" s="5"/>
      <c r="F8" s="5">
        <v>614</v>
      </c>
      <c r="G8" s="5">
        <v>92</v>
      </c>
      <c r="H8" s="5"/>
      <c r="I8" s="5">
        <v>58</v>
      </c>
      <c r="J8" s="5">
        <v>68</v>
      </c>
      <c r="K8" s="5">
        <v>140</v>
      </c>
      <c r="L8" s="5"/>
      <c r="M8" s="5"/>
      <c r="N8" s="5"/>
      <c r="O8" s="5"/>
      <c r="P8" s="5"/>
      <c r="Q8" s="6">
        <v>1121</v>
      </c>
    </row>
    <row r="9" spans="2:17" ht="22.5" customHeight="1">
      <c r="B9" s="21" t="s">
        <v>10</v>
      </c>
      <c r="C9" s="22"/>
      <c r="D9" s="5">
        <v>1503</v>
      </c>
      <c r="E9" s="5"/>
      <c r="F9" s="5">
        <v>447</v>
      </c>
      <c r="G9" s="5">
        <v>170</v>
      </c>
      <c r="H9" s="5">
        <v>84</v>
      </c>
      <c r="I9" s="5">
        <v>269</v>
      </c>
      <c r="J9" s="5">
        <v>196</v>
      </c>
      <c r="K9" s="5">
        <v>359</v>
      </c>
      <c r="L9" s="5">
        <v>224</v>
      </c>
      <c r="M9" s="5"/>
      <c r="N9" s="5"/>
      <c r="O9" s="5"/>
      <c r="P9" s="5"/>
      <c r="Q9" s="6">
        <v>3252</v>
      </c>
    </row>
    <row r="10" spans="2:17" ht="22.5" customHeight="1">
      <c r="B10" s="21" t="s">
        <v>11</v>
      </c>
      <c r="C10" s="22"/>
      <c r="D10" s="5">
        <v>3098</v>
      </c>
      <c r="E10" s="5"/>
      <c r="F10" s="5">
        <v>677</v>
      </c>
      <c r="G10" s="5">
        <v>201</v>
      </c>
      <c r="H10" s="5"/>
      <c r="I10" s="5">
        <v>265</v>
      </c>
      <c r="J10" s="5">
        <v>310</v>
      </c>
      <c r="K10" s="5">
        <v>167</v>
      </c>
      <c r="L10" s="5"/>
      <c r="M10" s="5"/>
      <c r="N10" s="5"/>
      <c r="O10" s="5"/>
      <c r="P10" s="5"/>
      <c r="Q10" s="6">
        <v>4718</v>
      </c>
    </row>
    <row r="11" spans="2:17" ht="22.5" customHeight="1">
      <c r="B11" s="21" t="s">
        <v>12</v>
      </c>
      <c r="C11" s="22"/>
      <c r="D11" s="5">
        <v>4956</v>
      </c>
      <c r="E11" s="5"/>
      <c r="F11" s="5">
        <v>1379</v>
      </c>
      <c r="G11" s="5">
        <v>547</v>
      </c>
      <c r="H11" s="5"/>
      <c r="I11" s="5">
        <v>572</v>
      </c>
      <c r="J11" s="5">
        <v>469</v>
      </c>
      <c r="K11" s="5">
        <v>222</v>
      </c>
      <c r="L11" s="5">
        <v>188</v>
      </c>
      <c r="M11" s="5"/>
      <c r="N11" s="5">
        <v>76</v>
      </c>
      <c r="O11" s="5"/>
      <c r="P11" s="5"/>
      <c r="Q11" s="6">
        <v>8409</v>
      </c>
    </row>
    <row r="12" spans="2:17" ht="22.5" customHeight="1">
      <c r="B12" s="21" t="s">
        <v>13</v>
      </c>
      <c r="C12" s="22"/>
      <c r="D12" s="5">
        <v>1328</v>
      </c>
      <c r="E12" s="5"/>
      <c r="F12" s="5">
        <v>35</v>
      </c>
      <c r="G12" s="5">
        <v>55</v>
      </c>
      <c r="H12" s="5">
        <v>14</v>
      </c>
      <c r="I12" s="5">
        <v>177</v>
      </c>
      <c r="J12" s="5">
        <v>120</v>
      </c>
      <c r="K12" s="5">
        <v>22</v>
      </c>
      <c r="L12" s="5"/>
      <c r="M12" s="5"/>
      <c r="N12" s="5"/>
      <c r="O12" s="5"/>
      <c r="P12" s="5"/>
      <c r="Q12" s="6">
        <v>1751</v>
      </c>
    </row>
    <row r="13" spans="2:17" ht="22.5" customHeight="1">
      <c r="B13" s="21" t="s">
        <v>14</v>
      </c>
      <c r="C13" s="22"/>
      <c r="D13" s="5">
        <v>545</v>
      </c>
      <c r="E13" s="5"/>
      <c r="F13" s="5">
        <v>14</v>
      </c>
      <c r="G13" s="5">
        <v>14</v>
      </c>
      <c r="H13" s="5"/>
      <c r="I13" s="5">
        <v>14</v>
      </c>
      <c r="J13" s="5">
        <v>44</v>
      </c>
      <c r="K13" s="5"/>
      <c r="L13" s="5"/>
      <c r="M13" s="5"/>
      <c r="N13" s="5"/>
      <c r="O13" s="5"/>
      <c r="P13" s="5"/>
      <c r="Q13" s="6">
        <v>631</v>
      </c>
    </row>
    <row r="14" spans="2:17" ht="22.5" customHeight="1">
      <c r="B14" s="21" t="s">
        <v>15</v>
      </c>
      <c r="C14" s="22"/>
      <c r="D14" s="5">
        <v>368</v>
      </c>
      <c r="E14" s="5"/>
      <c r="F14" s="5">
        <v>19</v>
      </c>
      <c r="G14" s="5">
        <v>39</v>
      </c>
      <c r="H14" s="5">
        <v>12</v>
      </c>
      <c r="I14" s="5">
        <v>49</v>
      </c>
      <c r="J14" s="5">
        <v>10</v>
      </c>
      <c r="K14" s="5">
        <v>48</v>
      </c>
      <c r="L14" s="5">
        <v>5</v>
      </c>
      <c r="M14" s="5"/>
      <c r="N14" s="5"/>
      <c r="O14" s="5"/>
      <c r="P14" s="5"/>
      <c r="Q14" s="6">
        <v>550</v>
      </c>
    </row>
    <row r="15" spans="2:17" ht="22.5" customHeight="1">
      <c r="B15" s="21" t="s">
        <v>16</v>
      </c>
      <c r="C15" s="22"/>
      <c r="D15" s="5">
        <v>703</v>
      </c>
      <c r="E15" s="5"/>
      <c r="F15" s="5">
        <v>22</v>
      </c>
      <c r="G15" s="5">
        <v>27</v>
      </c>
      <c r="H15" s="5"/>
      <c r="I15" s="5">
        <v>43</v>
      </c>
      <c r="J15" s="5">
        <v>25</v>
      </c>
      <c r="K15" s="5">
        <v>40</v>
      </c>
      <c r="L15" s="5"/>
      <c r="M15" s="5"/>
      <c r="N15" s="5"/>
      <c r="O15" s="5"/>
      <c r="P15" s="5"/>
      <c r="Q15" s="6">
        <v>860</v>
      </c>
    </row>
    <row r="16" spans="2:17" ht="22.5" customHeight="1" thickBot="1">
      <c r="B16" s="43"/>
      <c r="C16" s="44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8"/>
    </row>
    <row r="17" spans="2:17" ht="22.5" customHeight="1" thickTop="1">
      <c r="B17" s="23">
        <f>COUNTA(B3:B16)</f>
        <v>13</v>
      </c>
      <c r="C17" s="24"/>
      <c r="D17" s="9">
        <f aca="true" t="shared" si="0" ref="D17:Q17">SUM(D3:D16)</f>
        <v>83209</v>
      </c>
      <c r="E17" s="9">
        <f t="shared" si="0"/>
        <v>0</v>
      </c>
      <c r="F17" s="9">
        <f t="shared" si="0"/>
        <v>42231</v>
      </c>
      <c r="G17" s="9">
        <f t="shared" si="0"/>
        <v>7250</v>
      </c>
      <c r="H17" s="9">
        <f t="shared" si="0"/>
        <v>137</v>
      </c>
      <c r="I17" s="9">
        <f t="shared" si="0"/>
        <v>9659</v>
      </c>
      <c r="J17" s="9">
        <f t="shared" si="0"/>
        <v>6890</v>
      </c>
      <c r="K17" s="9">
        <f t="shared" si="0"/>
        <v>6141</v>
      </c>
      <c r="L17" s="9">
        <f t="shared" si="0"/>
        <v>4046</v>
      </c>
      <c r="M17" s="9">
        <f t="shared" si="0"/>
        <v>0</v>
      </c>
      <c r="N17" s="9">
        <f t="shared" si="0"/>
        <v>2300</v>
      </c>
      <c r="O17" s="9">
        <f t="shared" si="0"/>
        <v>733</v>
      </c>
      <c r="P17" s="9">
        <f t="shared" si="0"/>
        <v>3</v>
      </c>
      <c r="Q17" s="10">
        <f t="shared" si="0"/>
        <v>162599</v>
      </c>
    </row>
    <row r="18" spans="2:17" ht="22.5" customHeight="1" thickBot="1">
      <c r="B18" s="25" t="s">
        <v>17</v>
      </c>
      <c r="C18" s="26"/>
      <c r="D18" s="11">
        <f aca="true" t="shared" si="1" ref="D18:Q18">D17/$Q17*100</f>
        <v>51.17436146593768</v>
      </c>
      <c r="E18" s="11">
        <f t="shared" si="1"/>
        <v>0</v>
      </c>
      <c r="F18" s="11">
        <f t="shared" si="1"/>
        <v>25.972484455623956</v>
      </c>
      <c r="G18" s="11">
        <f t="shared" si="1"/>
        <v>4.458822009975461</v>
      </c>
      <c r="H18" s="11">
        <f t="shared" si="1"/>
        <v>0.08425636074022595</v>
      </c>
      <c r="I18" s="11">
        <f t="shared" si="1"/>
        <v>5.940380937152135</v>
      </c>
      <c r="J18" s="11">
        <f t="shared" si="1"/>
        <v>4.237418434307714</v>
      </c>
      <c r="K18" s="11">
        <f t="shared" si="1"/>
        <v>3.776775994932318</v>
      </c>
      <c r="L18" s="11">
        <f t="shared" si="1"/>
        <v>2.4883301865325125</v>
      </c>
      <c r="M18" s="11">
        <f t="shared" si="1"/>
        <v>0</v>
      </c>
      <c r="N18" s="11">
        <f t="shared" si="1"/>
        <v>1.4145228445439395</v>
      </c>
      <c r="O18" s="11">
        <f t="shared" si="1"/>
        <v>0.45080228045682935</v>
      </c>
      <c r="P18" s="11">
        <f t="shared" si="1"/>
        <v>0.0018450297972312255</v>
      </c>
      <c r="Q18" s="12">
        <f t="shared" si="1"/>
        <v>100</v>
      </c>
    </row>
    <row r="19" ht="30" customHeight="1"/>
    <row r="20" spans="2:17" ht="22.5" customHeight="1" thickBot="1">
      <c r="B20" t="s">
        <v>18</v>
      </c>
      <c r="Q20" s="1" t="s">
        <v>1</v>
      </c>
    </row>
    <row r="21" spans="2:17" ht="27" customHeight="1">
      <c r="B21" s="13" t="s">
        <v>19</v>
      </c>
      <c r="C21" s="27" t="s">
        <v>20</v>
      </c>
      <c r="D21" s="27"/>
      <c r="E21" s="27"/>
      <c r="F21" s="27" t="s">
        <v>21</v>
      </c>
      <c r="G21" s="27"/>
      <c r="H21" s="27"/>
      <c r="I21" s="27" t="s">
        <v>22</v>
      </c>
      <c r="J21" s="27"/>
      <c r="K21" s="27"/>
      <c r="L21" s="27" t="s">
        <v>23</v>
      </c>
      <c r="M21" s="27"/>
      <c r="N21" s="27"/>
      <c r="O21" s="27" t="s">
        <v>24</v>
      </c>
      <c r="P21" s="27"/>
      <c r="Q21" s="28"/>
    </row>
    <row r="22" spans="2:17" ht="22.5" customHeight="1">
      <c r="B22" s="14" t="s">
        <v>4</v>
      </c>
      <c r="C22" s="29">
        <v>2238</v>
      </c>
      <c r="D22" s="29"/>
      <c r="E22" s="29"/>
      <c r="F22" s="29">
        <v>418</v>
      </c>
      <c r="G22" s="29"/>
      <c r="H22" s="29"/>
      <c r="I22" s="29">
        <v>6</v>
      </c>
      <c r="J22" s="29"/>
      <c r="K22" s="29"/>
      <c r="L22" s="29">
        <v>3</v>
      </c>
      <c r="M22" s="29"/>
      <c r="N22" s="29"/>
      <c r="O22" s="29">
        <f aca="true" t="shared" si="2" ref="O22:O34">SUM(C22:N22)</f>
        <v>2665</v>
      </c>
      <c r="P22" s="29"/>
      <c r="Q22" s="30"/>
    </row>
    <row r="23" spans="2:17" ht="22.5" customHeight="1">
      <c r="B23" s="14" t="s">
        <v>5</v>
      </c>
      <c r="C23" s="31">
        <v>80549</v>
      </c>
      <c r="D23" s="31"/>
      <c r="E23" s="31"/>
      <c r="F23" s="31">
        <v>20779</v>
      </c>
      <c r="G23" s="31"/>
      <c r="H23" s="31"/>
      <c r="I23" s="32">
        <v>3746</v>
      </c>
      <c r="J23" s="33"/>
      <c r="K23" s="34"/>
      <c r="L23" s="29">
        <v>1080</v>
      </c>
      <c r="M23" s="29"/>
      <c r="N23" s="29"/>
      <c r="O23" s="29">
        <f t="shared" si="2"/>
        <v>106154</v>
      </c>
      <c r="P23" s="29"/>
      <c r="Q23" s="30"/>
    </row>
    <row r="24" spans="2:17" ht="22.5" customHeight="1">
      <c r="B24" s="14" t="s">
        <v>6</v>
      </c>
      <c r="C24" s="29">
        <v>2252</v>
      </c>
      <c r="D24" s="29"/>
      <c r="E24" s="29"/>
      <c r="F24" s="29">
        <v>437</v>
      </c>
      <c r="G24" s="29"/>
      <c r="H24" s="29"/>
      <c r="I24" s="29">
        <v>66</v>
      </c>
      <c r="J24" s="29"/>
      <c r="K24" s="29"/>
      <c r="L24" s="29">
        <v>23</v>
      </c>
      <c r="M24" s="29"/>
      <c r="N24" s="29"/>
      <c r="O24" s="29">
        <f t="shared" si="2"/>
        <v>2778</v>
      </c>
      <c r="P24" s="29"/>
      <c r="Q24" s="30"/>
    </row>
    <row r="25" spans="2:17" ht="22.5" customHeight="1">
      <c r="B25" s="14" t="s">
        <v>7</v>
      </c>
      <c r="C25" s="29">
        <v>3231</v>
      </c>
      <c r="D25" s="29"/>
      <c r="E25" s="29"/>
      <c r="F25" s="29">
        <v>28</v>
      </c>
      <c r="G25" s="29"/>
      <c r="H25" s="29"/>
      <c r="I25" s="29">
        <v>356</v>
      </c>
      <c r="J25" s="29"/>
      <c r="K25" s="29"/>
      <c r="L25" s="29">
        <v>21</v>
      </c>
      <c r="M25" s="29"/>
      <c r="N25" s="29"/>
      <c r="O25" s="29">
        <f t="shared" si="2"/>
        <v>3636</v>
      </c>
      <c r="P25" s="29"/>
      <c r="Q25" s="30"/>
    </row>
    <row r="26" spans="2:17" ht="22.5" customHeight="1">
      <c r="B26" s="14" t="s">
        <v>8</v>
      </c>
      <c r="C26" s="29">
        <v>14862</v>
      </c>
      <c r="D26" s="29"/>
      <c r="E26" s="29"/>
      <c r="F26" s="29">
        <v>9908</v>
      </c>
      <c r="G26" s="29"/>
      <c r="H26" s="29"/>
      <c r="I26" s="29">
        <v>1304</v>
      </c>
      <c r="J26" s="29"/>
      <c r="K26" s="29"/>
      <c r="L26" s="29">
        <v>0</v>
      </c>
      <c r="M26" s="29"/>
      <c r="N26" s="29"/>
      <c r="O26" s="29">
        <f t="shared" si="2"/>
        <v>26074</v>
      </c>
      <c r="P26" s="29"/>
      <c r="Q26" s="30"/>
    </row>
    <row r="27" spans="2:17" ht="22.5" customHeight="1">
      <c r="B27" s="15" t="s">
        <v>9</v>
      </c>
      <c r="C27" s="35">
        <v>757</v>
      </c>
      <c r="D27" s="35"/>
      <c r="E27" s="35"/>
      <c r="F27" s="35">
        <v>364</v>
      </c>
      <c r="G27" s="35"/>
      <c r="H27" s="35"/>
      <c r="I27" s="35">
        <v>0</v>
      </c>
      <c r="J27" s="35"/>
      <c r="K27" s="35"/>
      <c r="L27" s="35"/>
      <c r="M27" s="35"/>
      <c r="N27" s="35"/>
      <c r="O27" s="35">
        <f t="shared" si="2"/>
        <v>1121</v>
      </c>
      <c r="P27" s="35"/>
      <c r="Q27" s="36"/>
    </row>
    <row r="28" spans="2:17" ht="22.5" customHeight="1">
      <c r="B28" s="14" t="s">
        <v>10</v>
      </c>
      <c r="C28" s="29">
        <v>2251</v>
      </c>
      <c r="D28" s="29"/>
      <c r="E28" s="29"/>
      <c r="F28" s="29">
        <v>284</v>
      </c>
      <c r="G28" s="29"/>
      <c r="H28" s="29"/>
      <c r="I28" s="29">
        <v>512</v>
      </c>
      <c r="J28" s="29"/>
      <c r="K28" s="29"/>
      <c r="L28" s="29">
        <v>205</v>
      </c>
      <c r="M28" s="29"/>
      <c r="N28" s="29"/>
      <c r="O28" s="29">
        <f t="shared" si="2"/>
        <v>3252</v>
      </c>
      <c r="P28" s="29"/>
      <c r="Q28" s="30"/>
    </row>
    <row r="29" spans="2:17" ht="22.5" customHeight="1">
      <c r="B29" s="14" t="s">
        <v>11</v>
      </c>
      <c r="C29" s="29">
        <v>4200</v>
      </c>
      <c r="D29" s="29"/>
      <c r="E29" s="29"/>
      <c r="F29" s="29">
        <v>518</v>
      </c>
      <c r="G29" s="29"/>
      <c r="H29" s="29"/>
      <c r="I29" s="29">
        <v>0</v>
      </c>
      <c r="J29" s="29"/>
      <c r="K29" s="29"/>
      <c r="L29" s="29">
        <v>0</v>
      </c>
      <c r="M29" s="29"/>
      <c r="N29" s="29"/>
      <c r="O29" s="29">
        <f t="shared" si="2"/>
        <v>4718</v>
      </c>
      <c r="P29" s="29"/>
      <c r="Q29" s="30"/>
    </row>
    <row r="30" spans="2:17" ht="22.5" customHeight="1">
      <c r="B30" s="15" t="s">
        <v>12</v>
      </c>
      <c r="C30" s="35">
        <v>5797</v>
      </c>
      <c r="D30" s="35"/>
      <c r="E30" s="35"/>
      <c r="F30" s="35">
        <v>2544</v>
      </c>
      <c r="G30" s="35"/>
      <c r="H30" s="35"/>
      <c r="I30" s="35">
        <v>0</v>
      </c>
      <c r="J30" s="35"/>
      <c r="K30" s="35"/>
      <c r="L30" s="35">
        <v>68</v>
      </c>
      <c r="M30" s="35"/>
      <c r="N30" s="35"/>
      <c r="O30" s="35">
        <f t="shared" si="2"/>
        <v>8409</v>
      </c>
      <c r="P30" s="35"/>
      <c r="Q30" s="36"/>
    </row>
    <row r="31" spans="2:17" ht="22.5" customHeight="1">
      <c r="B31" s="15" t="s">
        <v>25</v>
      </c>
      <c r="C31" s="35">
        <v>1332</v>
      </c>
      <c r="D31" s="35"/>
      <c r="E31" s="35"/>
      <c r="F31" s="35">
        <v>147</v>
      </c>
      <c r="G31" s="35"/>
      <c r="H31" s="35"/>
      <c r="I31" s="35">
        <v>144</v>
      </c>
      <c r="J31" s="35"/>
      <c r="K31" s="35"/>
      <c r="L31" s="35">
        <v>128</v>
      </c>
      <c r="M31" s="35"/>
      <c r="N31" s="35"/>
      <c r="O31" s="35">
        <f t="shared" si="2"/>
        <v>1751</v>
      </c>
      <c r="P31" s="35"/>
      <c r="Q31" s="36"/>
    </row>
    <row r="32" spans="2:17" ht="22.5" customHeight="1">
      <c r="B32" s="14" t="s">
        <v>14</v>
      </c>
      <c r="C32" s="29">
        <v>526</v>
      </c>
      <c r="D32" s="29"/>
      <c r="E32" s="29"/>
      <c r="F32" s="29">
        <v>79</v>
      </c>
      <c r="G32" s="29"/>
      <c r="H32" s="29"/>
      <c r="I32" s="29">
        <v>3</v>
      </c>
      <c r="J32" s="29"/>
      <c r="K32" s="29"/>
      <c r="L32" s="29">
        <v>23</v>
      </c>
      <c r="M32" s="29"/>
      <c r="N32" s="29"/>
      <c r="O32" s="29">
        <f t="shared" si="2"/>
        <v>631</v>
      </c>
      <c r="P32" s="29"/>
      <c r="Q32" s="30"/>
    </row>
    <row r="33" spans="2:17" ht="22.5" customHeight="1">
      <c r="B33" s="14" t="s">
        <v>15</v>
      </c>
      <c r="C33" s="29">
        <v>366</v>
      </c>
      <c r="D33" s="29"/>
      <c r="E33" s="29"/>
      <c r="F33" s="29">
        <v>183</v>
      </c>
      <c r="G33" s="29"/>
      <c r="H33" s="29"/>
      <c r="I33" s="29">
        <v>1</v>
      </c>
      <c r="J33" s="29"/>
      <c r="K33" s="29"/>
      <c r="L33" s="29">
        <v>0</v>
      </c>
      <c r="M33" s="29"/>
      <c r="N33" s="29"/>
      <c r="O33" s="29">
        <f t="shared" si="2"/>
        <v>550</v>
      </c>
      <c r="P33" s="29"/>
      <c r="Q33" s="30"/>
    </row>
    <row r="34" spans="2:17" ht="22.5" customHeight="1">
      <c r="B34" s="14" t="s">
        <v>16</v>
      </c>
      <c r="C34" s="29">
        <v>679</v>
      </c>
      <c r="D34" s="29"/>
      <c r="E34" s="29"/>
      <c r="F34" s="29">
        <v>43</v>
      </c>
      <c r="G34" s="29"/>
      <c r="H34" s="29"/>
      <c r="I34" s="29">
        <v>138</v>
      </c>
      <c r="J34" s="29"/>
      <c r="K34" s="29"/>
      <c r="L34" s="29">
        <v>0</v>
      </c>
      <c r="M34" s="29"/>
      <c r="N34" s="29"/>
      <c r="O34" s="29">
        <f t="shared" si="2"/>
        <v>860</v>
      </c>
      <c r="P34" s="29"/>
      <c r="Q34" s="30"/>
    </row>
    <row r="35" spans="2:17" ht="22.5" customHeight="1" thickBot="1">
      <c r="B35" s="1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40"/>
    </row>
    <row r="36" spans="2:17" ht="22.5" customHeight="1" thickTop="1">
      <c r="B36" s="17">
        <f>COUNTA(B22:B35)</f>
        <v>13</v>
      </c>
      <c r="C36" s="38">
        <f>SUM(C22:E35)</f>
        <v>119040</v>
      </c>
      <c r="D36" s="38"/>
      <c r="E36" s="38"/>
      <c r="F36" s="38">
        <f>SUM(F22:H35)</f>
        <v>35732</v>
      </c>
      <c r="G36" s="38"/>
      <c r="H36" s="38"/>
      <c r="I36" s="38">
        <f>SUM(I22:K35)</f>
        <v>6276</v>
      </c>
      <c r="J36" s="38"/>
      <c r="K36" s="38"/>
      <c r="L36" s="38">
        <f>SUM(L22:N35)</f>
        <v>1551</v>
      </c>
      <c r="M36" s="38"/>
      <c r="N36" s="38"/>
      <c r="O36" s="38">
        <f>SUM(O22:Q35)</f>
        <v>162599</v>
      </c>
      <c r="P36" s="38"/>
      <c r="Q36" s="41"/>
    </row>
    <row r="37" spans="2:17" ht="22.5" customHeight="1" thickBot="1">
      <c r="B37" s="18" t="s">
        <v>17</v>
      </c>
      <c r="C37" s="39">
        <f>C36/$O36*100</f>
        <v>73.21078235413502</v>
      </c>
      <c r="D37" s="39"/>
      <c r="E37" s="39"/>
      <c r="F37" s="39">
        <f>F36/$O36*100</f>
        <v>21.975534904888715</v>
      </c>
      <c r="G37" s="39"/>
      <c r="H37" s="39"/>
      <c r="I37" s="39">
        <f>I36/$O36*100</f>
        <v>3.859802335807723</v>
      </c>
      <c r="J37" s="39"/>
      <c r="K37" s="39"/>
      <c r="L37" s="39">
        <f>L36/$O36*100</f>
        <v>0.9538804051685436</v>
      </c>
      <c r="M37" s="39"/>
      <c r="N37" s="39"/>
      <c r="O37" s="39">
        <f>O36/$O36*100</f>
        <v>100</v>
      </c>
      <c r="P37" s="39"/>
      <c r="Q37" s="42"/>
    </row>
    <row r="38" ht="22.5" customHeight="1">
      <c r="B38" t="s">
        <v>26</v>
      </c>
    </row>
    <row r="39" ht="22.5" customHeight="1">
      <c r="B39" t="s">
        <v>27</v>
      </c>
    </row>
    <row r="40" ht="22.5" customHeight="1">
      <c r="B40" t="s">
        <v>28</v>
      </c>
    </row>
    <row r="41" ht="22.5" customHeight="1"/>
  </sheetData>
  <sheetProtection sheet="1" objects="1" scenarios="1"/>
  <mergeCells count="102">
    <mergeCell ref="O35:Q35"/>
    <mergeCell ref="O36:Q36"/>
    <mergeCell ref="O37:Q37"/>
    <mergeCell ref="B16:C16"/>
    <mergeCell ref="I35:K35"/>
    <mergeCell ref="I36:K36"/>
    <mergeCell ref="I37:K37"/>
    <mergeCell ref="L35:N35"/>
    <mergeCell ref="L36:N36"/>
    <mergeCell ref="L37:N37"/>
    <mergeCell ref="C35:E35"/>
    <mergeCell ref="C36:E36"/>
    <mergeCell ref="C37:E37"/>
    <mergeCell ref="F35:H35"/>
    <mergeCell ref="F36:H36"/>
    <mergeCell ref="F37:H37"/>
    <mergeCell ref="O33:Q33"/>
    <mergeCell ref="C34:E34"/>
    <mergeCell ref="F34:H34"/>
    <mergeCell ref="I34:K34"/>
    <mergeCell ref="L34:N34"/>
    <mergeCell ref="O34:Q34"/>
    <mergeCell ref="C33:E33"/>
    <mergeCell ref="F33:H33"/>
    <mergeCell ref="I33:K33"/>
    <mergeCell ref="L33:N33"/>
    <mergeCell ref="O31:Q31"/>
    <mergeCell ref="C32:E32"/>
    <mergeCell ref="F32:H32"/>
    <mergeCell ref="I32:K32"/>
    <mergeCell ref="L32:N32"/>
    <mergeCell ref="O32:Q32"/>
    <mergeCell ref="C31:E31"/>
    <mergeCell ref="F31:H31"/>
    <mergeCell ref="I31:K31"/>
    <mergeCell ref="L31:N31"/>
    <mergeCell ref="O29:Q29"/>
    <mergeCell ref="C30:E30"/>
    <mergeCell ref="F30:H30"/>
    <mergeCell ref="I30:K30"/>
    <mergeCell ref="L30:N30"/>
    <mergeCell ref="O30:Q30"/>
    <mergeCell ref="C29:E29"/>
    <mergeCell ref="F29:H29"/>
    <mergeCell ref="I29:K29"/>
    <mergeCell ref="L29:N29"/>
    <mergeCell ref="O27:Q27"/>
    <mergeCell ref="C28:E28"/>
    <mergeCell ref="F28:H28"/>
    <mergeCell ref="I28:K28"/>
    <mergeCell ref="L28:N28"/>
    <mergeCell ref="O28:Q28"/>
    <mergeCell ref="C27:E27"/>
    <mergeCell ref="F27:H27"/>
    <mergeCell ref="I27:K27"/>
    <mergeCell ref="L27:N27"/>
    <mergeCell ref="O25:Q25"/>
    <mergeCell ref="C26:E26"/>
    <mergeCell ref="F26:H26"/>
    <mergeCell ref="I26:K26"/>
    <mergeCell ref="L26:N26"/>
    <mergeCell ref="O26:Q26"/>
    <mergeCell ref="C25:E25"/>
    <mergeCell ref="F25:H25"/>
    <mergeCell ref="I25:K25"/>
    <mergeCell ref="L25:N25"/>
    <mergeCell ref="O23:Q23"/>
    <mergeCell ref="C24:E24"/>
    <mergeCell ref="F24:H24"/>
    <mergeCell ref="I24:K24"/>
    <mergeCell ref="L24:N24"/>
    <mergeCell ref="O24:Q24"/>
    <mergeCell ref="C23:E23"/>
    <mergeCell ref="F23:H23"/>
    <mergeCell ref="I23:K23"/>
    <mergeCell ref="L23:N23"/>
    <mergeCell ref="O21:Q21"/>
    <mergeCell ref="C22:E22"/>
    <mergeCell ref="F22:H22"/>
    <mergeCell ref="I22:K22"/>
    <mergeCell ref="L22:N22"/>
    <mergeCell ref="O22:Q22"/>
    <mergeCell ref="C21:E21"/>
    <mergeCell ref="F21:H21"/>
    <mergeCell ref="I21:K21"/>
    <mergeCell ref="L21:N21"/>
    <mergeCell ref="B14:C14"/>
    <mergeCell ref="B15:C15"/>
    <mergeCell ref="B17:C17"/>
    <mergeCell ref="B18:C18"/>
    <mergeCell ref="B10:C10"/>
    <mergeCell ref="B11:C11"/>
    <mergeCell ref="B12:C12"/>
    <mergeCell ref="B13:C13"/>
    <mergeCell ref="B6:C6"/>
    <mergeCell ref="B7:C7"/>
    <mergeCell ref="B8:C8"/>
    <mergeCell ref="B9:C9"/>
    <mergeCell ref="B2:C2"/>
    <mergeCell ref="B3:C3"/>
    <mergeCell ref="B4:C4"/>
    <mergeCell ref="B5:C5"/>
  </mergeCells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2005-11-22T06:35:12Z</cp:lastPrinted>
  <dcterms:created xsi:type="dcterms:W3CDTF">2005-10-31T01:51:20Z</dcterms:created>
  <dcterms:modified xsi:type="dcterms:W3CDTF">2005-12-16T02:08:31Z</dcterms:modified>
  <cp:category/>
  <cp:version/>
  <cp:contentType/>
  <cp:contentStatus/>
</cp:coreProperties>
</file>