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075" tabRatio="686" activeTab="0"/>
  </bookViews>
  <sheets>
    <sheet name="年間有収水量（用途別）" sheetId="1" r:id="rId1"/>
  </sheets>
  <definedNames>
    <definedName name="_xlnm.Print_Area" localSheetId="0">'年間有収水量（用途別）'!$A$1:$I$97</definedName>
  </definedNames>
  <calcPr fullCalcOnLoad="1"/>
</workbook>
</file>

<file path=xl/sharedStrings.xml><?xml version="1.0" encoding="utf-8"?>
<sst xmlns="http://schemas.openxmlformats.org/spreadsheetml/2006/main" count="237" uniqueCount="88">
  <si>
    <t>計</t>
  </si>
  <si>
    <t>その他</t>
  </si>
  <si>
    <t>家庭用</t>
  </si>
  <si>
    <t>営業用</t>
  </si>
  <si>
    <t>工場用</t>
  </si>
  <si>
    <t>官公署
学校用</t>
  </si>
  <si>
    <t>浴場用</t>
  </si>
  <si>
    <t>船舶用</t>
  </si>
  <si>
    <t>－</t>
  </si>
  <si>
    <t>（６）　年間有収水量</t>
  </si>
  <si>
    <t>事　業　主　体　名</t>
  </si>
  <si>
    <t>比　率　（％）</t>
  </si>
  <si>
    <t>（福岡地区広域圏）</t>
  </si>
  <si>
    <t>（北九州地区広域圏）</t>
  </si>
  <si>
    <t>（筑後地区広域圏）</t>
  </si>
  <si>
    <t>（筑豊地区広域圏）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</si>
  <si>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</si>
  <si>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</si>
  <si>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</si>
  <si>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</si>
  <si>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</si>
  <si>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</si>
  <si>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</si>
  <si>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</si>
  <si>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</si>
  <si>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</si>
  <si>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</si>
  <si>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</si>
  <si>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</si>
  <si>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</si>
  <si>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</si>
  <si>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</si>
  <si>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三井水道企業団</t>
  </si>
  <si>
    <t>筑紫野市</t>
  </si>
  <si>
    <t>春日那珂川水道企業団</t>
  </si>
  <si>
    <t>大野城市</t>
  </si>
  <si>
    <t>宗像市</t>
  </si>
  <si>
    <t>太宰府市</t>
  </si>
  <si>
    <t>前原市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</si>
  <si>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</si>
  <si>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</si>
  <si>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</si>
  <si>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</si>
  <si>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</si>
  <si>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</si>
  <si>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</si>
  <si>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</si>
  <si>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福間町</t>
  </si>
  <si>
    <t>津屋崎町</t>
  </si>
  <si>
    <t>玄海町</t>
  </si>
  <si>
    <t>芦屋町</t>
  </si>
  <si>
    <t>水巻町</t>
  </si>
  <si>
    <t>岡垣町</t>
  </si>
  <si>
    <t>小竹町</t>
  </si>
  <si>
    <t>鞍手町</t>
  </si>
  <si>
    <t>宮田町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</si>
  <si>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</si>
  <si>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</si>
  <si>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</si>
  <si>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</si>
  <si>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</si>
  <si>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</si>
  <si>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</si>
  <si>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</si>
  <si>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杷木町</t>
  </si>
  <si>
    <t>二丈町</t>
  </si>
  <si>
    <t>志摩町</t>
  </si>
  <si>
    <t>城島町</t>
  </si>
  <si>
    <t>大木町</t>
  </si>
  <si>
    <t>三潴町</t>
  </si>
  <si>
    <t>広川町</t>
  </si>
  <si>
    <t>瀬高町</t>
  </si>
  <si>
    <t>大和町</t>
  </si>
  <si>
    <t>高田町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</si>
  <si>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</si>
  <si>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</si>
  <si>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</si>
  <si>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</si>
  <si>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</si>
  <si>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</si>
  <si>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</si>
  <si>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</si>
  <si>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苅田町</t>
  </si>
  <si>
    <t>豊津町</t>
  </si>
  <si>
    <t>椎田町</t>
  </si>
  <si>
    <t>吉富町</t>
  </si>
  <si>
    <t>イ．用途別</t>
  </si>
  <si>
    <r>
      <t>（単位：千m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</si>
</sst>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#,###\)"/>
    <numFmt numFmtId="178" formatCode="#,##0.0_);[Red]\(#,##0.0\)"/>
    <numFmt numFmtId="179" formatCode="#,##0;&quot;△ &quot;#,##0"/>
    <numFmt numFmtId="180" formatCode="#,##0.00_);[Red]\(#,##0.00\)"/>
    <numFmt numFmtId="181" formatCode="#,##0.00_ ;[Red]\-#,##0.00\ "/>
    <numFmt numFmtId="182" formatCode="#,##0.0;[Red]\-#,##0.0"/>
    <numFmt numFmtId="183" formatCode="#,##0_);[Red]\(#,##0\)"/>
    <numFmt numFmtId="184" formatCode="0.0_ "/>
    <numFmt numFmtId="185" formatCode="0_ "/>
    <numFmt numFmtId="186" formatCode="#,##0.0_ "/>
    <numFmt numFmtId="187" formatCode="0_);[Red]\(0\)"/>
    <numFmt numFmtId="188" formatCode="#,##0_ "/>
    <numFmt numFmtId="189" formatCode="\(#\)"/>
    <numFmt numFmtId="190" formatCode="&quot;平&quot;&quot;均&quot;\(#\)"/>
    <numFmt numFmtId="191" formatCode="&quot;県&quot;&quot;平&quot;&quot;均&quot;\(#\)"/>
    <numFmt numFmtId="192" formatCode="&quot;県&quot;&quot;平&quot;&quot;均&quot;\ \(#\)"/>
    <numFmt numFmtId="193" formatCode="&quot;平&quot;&quot;均&quot;\ \(#\)"/>
    <numFmt numFmtId="194" formatCode="&quot;平&quot;\ &quot;均&quot;\ \(#\)"/>
    <numFmt numFmtId="195" formatCode="&quot;平&quot;\ &quot;均&quot;\ &quot;(&quot;\ #\ &quot;)&quot;"/>
    <numFmt numFmtId="196" formatCode="&quot;平&quot;\ \ &quot;均&quot;\ &quot;(&quot;\ #\ &quot;)&quot;"/>
    <numFmt numFmtId="197" formatCode="&quot;平&quot;\ &quot;均&quot;\ \ &quot;(&quot;\ #\ &quot;)&quot;"/>
    <numFmt numFmtId="198" formatCode="&quot;県&quot;&quot;平&quot;&quot;均&quot;\ &quot;(&quot;\ #\ &quot;)&quot;"/>
    <numFmt numFmtId="199" formatCode="&quot;県&quot;&quot;平&quot;&quot;均&quot;\ \ &quot;(&quot;\ #\ &quot;)&quot;"/>
    <numFmt numFmtId="200" formatCode="&quot;平&quot;&quot;均&quot;\ &quot;(&quot;\ #\ &quot;)&quot;"/>
    <numFmt numFmtId="201" formatCode="&quot;県&quot;&quot;平&quot;&quot;均&quot;\ &quot;(&quot;#&quot;)&quot;"/>
    <numFmt numFmtId="202" formatCode="&quot;計&quot;\ \ &quot;(&quot;\ #\ &quot;)&quot;"/>
    <numFmt numFmtId="203" formatCode="&quot;県&quot;&quot;計&quot;\ \ &quot;(&quot;\ #\ &quot;)&quot;"/>
    <numFmt numFmtId="204" formatCode="&quot;県&quot;\ &quot;計&quot;\ \ &quot;(&quot;\ #\ &quot;)&quot;"/>
    <numFmt numFmtId="205" formatCode="&quot;県&quot;&quot;計&quot;\ \(#\ \)"/>
  </numFmts>
  <fonts count="3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2" xfId="16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1" xfId="16" applyFont="1" applyFill="1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6" xfId="16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38" fontId="0" fillId="0" borderId="1" xfId="0" applyNumberFormat="1" applyBorder="1" applyAlignment="1">
      <alignment vertical="center"/>
    </xf>
    <xf numFmtId="38" fontId="0" fillId="0" borderId="9" xfId="16" applyFill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8" fontId="0" fillId="0" borderId="2" xfId="16" applyFill="1" applyBorder="1" applyAlignment="1">
      <alignment vertical="center"/>
    </xf>
    <xf numFmtId="38" fontId="0" fillId="0" borderId="0" xfId="16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0" fillId="0" borderId="2" xfId="16" applyFont="1" applyFill="1" applyBorder="1" applyAlignment="1">
      <alignment horizontal="center" vertical="center"/>
    </xf>
    <xf numFmtId="38" fontId="0" fillId="0" borderId="0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0" fontId="0" fillId="0" borderId="3" xfId="0" applyFill="1" applyBorder="1" applyAlignment="1">
      <alignment horizontal="distributed" vertical="center"/>
    </xf>
    <xf numFmtId="38" fontId="0" fillId="0" borderId="2" xfId="0" applyNumberFormat="1" applyBorder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4" xfId="0" applyNumberFormat="1" applyBorder="1" applyAlignment="1">
      <alignment vertical="center"/>
    </xf>
    <xf numFmtId="182" fontId="0" fillId="0" borderId="6" xfId="16" applyNumberFormat="1" applyBorder="1" applyAlignment="1">
      <alignment vertical="center"/>
    </xf>
    <xf numFmtId="182" fontId="0" fillId="0" borderId="9" xfId="16" applyNumberFormat="1" applyBorder="1" applyAlignment="1">
      <alignment vertical="center"/>
    </xf>
    <xf numFmtId="202" fontId="0" fillId="0" borderId="15" xfId="0" applyNumberFormat="1" applyBorder="1" applyAlignment="1">
      <alignment horizontal="center" vertical="center"/>
    </xf>
    <xf numFmtId="202" fontId="0" fillId="0" borderId="16" xfId="0" applyNumberFormat="1" applyBorder="1" applyAlignment="1">
      <alignment horizontal="center" vertical="center"/>
    </xf>
    <xf numFmtId="204" fontId="0" fillId="0" borderId="17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showGridLines="0" tabSelected="1" workbookViewId="0" topLeftCell="A1">
      <selection activeCell="B2" sqref="B2"/>
    </sheetView>
  </sheetViews>
  <sheetFormatPr defaultColWidth="9.00390625" defaultRowHeight="13.5"/>
  <cols>
    <col min="1" max="1" width="21.375" style="0" bestFit="1" customWidth="1"/>
    <col min="2" max="6" width="9.125" style="0" bestFit="1" customWidth="1"/>
    <col min="8" max="9" width="9.125" style="0" bestFit="1" customWidth="1"/>
  </cols>
  <sheetData>
    <row r="1" ht="24.75" customHeight="1">
      <c r="A1" t="s">
        <v>9</v>
      </c>
    </row>
    <row r="2" ht="24.75" customHeight="1">
      <c r="A2" t="s">
        <v>86</v>
      </c>
    </row>
    <row r="3" spans="1:9" ht="24.75" customHeight="1" thickBot="1">
      <c r="A3" t="s">
        <v>12</v>
      </c>
      <c r="H3" s="40" t="s">
        <v>87</v>
      </c>
      <c r="I3" s="40"/>
    </row>
    <row r="4" spans="1:9" ht="33" customHeight="1">
      <c r="A4" s="26" t="s">
        <v>10</v>
      </c>
      <c r="B4" s="21" t="s">
        <v>2</v>
      </c>
      <c r="C4" s="21" t="s">
        <v>3</v>
      </c>
      <c r="D4" s="21" t="s">
        <v>4</v>
      </c>
      <c r="E4" s="23" t="s">
        <v>5</v>
      </c>
      <c r="F4" s="21" t="s">
        <v>6</v>
      </c>
      <c r="G4" s="21" t="s">
        <v>7</v>
      </c>
      <c r="H4" s="21" t="s">
        <v>1</v>
      </c>
      <c r="I4" s="22" t="s">
        <v>0</v>
      </c>
    </row>
    <row r="5" spans="1:9" ht="33" customHeight="1">
      <c r="A5" s="20" t="s">
        <v>17</v>
      </c>
      <c r="B5" s="1">
        <v>100270</v>
      </c>
      <c r="C5" s="1">
        <v>38565</v>
      </c>
      <c r="D5" s="11">
        <v>0</v>
      </c>
      <c r="E5" s="11">
        <v>0</v>
      </c>
      <c r="F5" s="1">
        <v>90</v>
      </c>
      <c r="G5" s="11">
        <v>0</v>
      </c>
      <c r="H5" s="1">
        <v>486</v>
      </c>
      <c r="I5" s="2">
        <v>139411</v>
      </c>
    </row>
    <row r="6" spans="1:9" ht="33" customHeight="1">
      <c r="A6" s="20" t="s">
        <v>33</v>
      </c>
      <c r="B6" s="1">
        <v>5354</v>
      </c>
      <c r="C6" s="1">
        <v>974</v>
      </c>
      <c r="D6" s="1">
        <v>149</v>
      </c>
      <c r="E6" s="11">
        <v>0</v>
      </c>
      <c r="F6" s="1">
        <v>10</v>
      </c>
      <c r="G6" s="11">
        <v>0</v>
      </c>
      <c r="H6" s="1">
        <v>10</v>
      </c>
      <c r="I6" s="2">
        <v>6497</v>
      </c>
    </row>
    <row r="7" spans="1:9" ht="33" customHeight="1">
      <c r="A7" s="20" t="s">
        <v>34</v>
      </c>
      <c r="B7" s="1">
        <v>11708</v>
      </c>
      <c r="C7" s="1">
        <v>686</v>
      </c>
      <c r="D7" s="11">
        <v>0</v>
      </c>
      <c r="E7" s="11">
        <v>0</v>
      </c>
      <c r="F7" s="11">
        <v>0</v>
      </c>
      <c r="G7" s="11">
        <v>0</v>
      </c>
      <c r="H7" s="1">
        <v>20</v>
      </c>
      <c r="I7" s="2">
        <v>12414</v>
      </c>
    </row>
    <row r="8" spans="1:9" ht="33" customHeight="1">
      <c r="A8" s="20" t="s">
        <v>35</v>
      </c>
      <c r="B8" s="1">
        <v>6562</v>
      </c>
      <c r="C8" s="1">
        <v>974</v>
      </c>
      <c r="D8" s="11">
        <v>0</v>
      </c>
      <c r="E8" s="1">
        <v>150</v>
      </c>
      <c r="F8" s="11">
        <v>0</v>
      </c>
      <c r="G8" s="11">
        <v>0</v>
      </c>
      <c r="H8" s="1">
        <v>11</v>
      </c>
      <c r="I8" s="2">
        <v>7697</v>
      </c>
    </row>
    <row r="9" spans="1:9" ht="33" customHeight="1">
      <c r="A9" s="20" t="s">
        <v>36</v>
      </c>
      <c r="B9" s="1">
        <v>5597</v>
      </c>
      <c r="C9" s="1">
        <v>297</v>
      </c>
      <c r="D9" s="11">
        <v>0</v>
      </c>
      <c r="E9" s="1">
        <v>218</v>
      </c>
      <c r="F9" s="11">
        <v>0</v>
      </c>
      <c r="G9" s="11">
        <v>0</v>
      </c>
      <c r="H9" s="1">
        <v>26</v>
      </c>
      <c r="I9" s="2">
        <v>6138</v>
      </c>
    </row>
    <row r="10" spans="1:9" ht="33" customHeight="1">
      <c r="A10" s="20" t="s">
        <v>37</v>
      </c>
      <c r="B10" s="1">
        <v>3681</v>
      </c>
      <c r="C10" s="1">
        <v>438</v>
      </c>
      <c r="D10" s="11">
        <v>0</v>
      </c>
      <c r="E10" s="1">
        <v>132</v>
      </c>
      <c r="F10" s="11">
        <v>0</v>
      </c>
      <c r="G10" s="11">
        <v>0</v>
      </c>
      <c r="H10" s="1">
        <v>76</v>
      </c>
      <c r="I10" s="2">
        <v>4327</v>
      </c>
    </row>
    <row r="11" spans="1:9" ht="33" customHeight="1">
      <c r="A11" s="20" t="s">
        <v>38</v>
      </c>
      <c r="B11" s="1">
        <v>3307</v>
      </c>
      <c r="C11" s="1">
        <v>557</v>
      </c>
      <c r="D11" s="11">
        <v>0</v>
      </c>
      <c r="E11" s="1">
        <v>141</v>
      </c>
      <c r="F11" s="11">
        <v>0</v>
      </c>
      <c r="G11" s="11">
        <v>0</v>
      </c>
      <c r="H11" s="1">
        <v>8</v>
      </c>
      <c r="I11" s="2">
        <v>4013</v>
      </c>
    </row>
    <row r="12" spans="1:9" ht="33" customHeight="1">
      <c r="A12" s="20" t="s">
        <v>39</v>
      </c>
      <c r="B12" s="1">
        <v>3036</v>
      </c>
      <c r="C12" s="1">
        <v>597</v>
      </c>
      <c r="D12" s="1">
        <v>493</v>
      </c>
      <c r="E12" s="1">
        <v>171</v>
      </c>
      <c r="F12" s="11">
        <v>0</v>
      </c>
      <c r="G12" s="11">
        <v>0</v>
      </c>
      <c r="H12" s="1">
        <v>12</v>
      </c>
      <c r="I12" s="2">
        <v>4309</v>
      </c>
    </row>
    <row r="13" spans="1:9" ht="33" customHeight="1">
      <c r="A13" s="20" t="s">
        <v>40</v>
      </c>
      <c r="B13" s="1">
        <v>2678</v>
      </c>
      <c r="C13" s="1">
        <v>399</v>
      </c>
      <c r="D13" s="11">
        <v>0</v>
      </c>
      <c r="E13" s="1">
        <v>367</v>
      </c>
      <c r="F13" s="11">
        <v>0</v>
      </c>
      <c r="G13" s="11">
        <v>0</v>
      </c>
      <c r="H13" s="1">
        <v>1</v>
      </c>
      <c r="I13" s="2">
        <v>3445</v>
      </c>
    </row>
    <row r="14" spans="1:9" ht="33" customHeight="1">
      <c r="A14" s="31" t="s">
        <v>41</v>
      </c>
      <c r="B14" s="10" t="s">
        <v>8</v>
      </c>
      <c r="C14" s="10" t="s">
        <v>8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8</v>
      </c>
      <c r="I14" s="27" t="s">
        <v>8</v>
      </c>
    </row>
    <row r="15" spans="1:9" ht="33" customHeight="1">
      <c r="A15" s="20" t="s">
        <v>42</v>
      </c>
      <c r="B15" s="1">
        <v>2766</v>
      </c>
      <c r="C15" s="1">
        <v>578</v>
      </c>
      <c r="D15" s="11">
        <v>0</v>
      </c>
      <c r="E15" s="11">
        <v>0</v>
      </c>
      <c r="F15" s="11">
        <v>0</v>
      </c>
      <c r="G15" s="11">
        <v>0</v>
      </c>
      <c r="H15" s="1">
        <v>4</v>
      </c>
      <c r="I15" s="2">
        <v>3348</v>
      </c>
    </row>
    <row r="16" spans="1:9" ht="33" customHeight="1">
      <c r="A16" s="20" t="s">
        <v>43</v>
      </c>
      <c r="B16" s="1">
        <v>1843</v>
      </c>
      <c r="C16" s="1">
        <v>372</v>
      </c>
      <c r="D16" s="11">
        <v>0</v>
      </c>
      <c r="E16" s="1">
        <v>68</v>
      </c>
      <c r="F16" s="11">
        <v>0</v>
      </c>
      <c r="G16" s="11">
        <v>0</v>
      </c>
      <c r="H16" s="1">
        <v>1</v>
      </c>
      <c r="I16" s="2">
        <v>2284</v>
      </c>
    </row>
    <row r="17" spans="1:9" ht="33" customHeight="1">
      <c r="A17" s="20" t="s">
        <v>44</v>
      </c>
      <c r="B17" s="1">
        <v>1440</v>
      </c>
      <c r="C17" s="1">
        <v>433</v>
      </c>
      <c r="D17" s="11">
        <v>0</v>
      </c>
      <c r="E17" s="1">
        <v>70</v>
      </c>
      <c r="F17" s="11">
        <v>0</v>
      </c>
      <c r="G17" s="11">
        <v>0</v>
      </c>
      <c r="H17" s="1">
        <v>5</v>
      </c>
      <c r="I17" s="2">
        <v>1948</v>
      </c>
    </row>
    <row r="18" spans="1:9" ht="33" customHeight="1">
      <c r="A18" s="20" t="s">
        <v>45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10" t="s">
        <v>8</v>
      </c>
      <c r="H18" s="10" t="s">
        <v>8</v>
      </c>
      <c r="I18" s="27" t="s">
        <v>8</v>
      </c>
    </row>
    <row r="19" spans="1:9" ht="33" customHeight="1">
      <c r="A19" s="20" t="s">
        <v>46</v>
      </c>
      <c r="B19" s="1">
        <v>2429</v>
      </c>
      <c r="C19" s="1">
        <v>479</v>
      </c>
      <c r="D19" s="11">
        <v>0</v>
      </c>
      <c r="E19" s="1">
        <v>88</v>
      </c>
      <c r="F19" s="11">
        <v>0</v>
      </c>
      <c r="G19" s="11">
        <v>0</v>
      </c>
      <c r="H19" s="1">
        <v>6</v>
      </c>
      <c r="I19" s="2">
        <v>3002</v>
      </c>
    </row>
    <row r="20" spans="1:9" ht="33" customHeight="1">
      <c r="A20" s="20" t="s">
        <v>47</v>
      </c>
      <c r="B20" s="11">
        <v>2503</v>
      </c>
      <c r="C20" s="1">
        <v>416</v>
      </c>
      <c r="D20" s="11">
        <v>0</v>
      </c>
      <c r="E20" s="1">
        <v>153</v>
      </c>
      <c r="F20" s="11">
        <v>0</v>
      </c>
      <c r="G20" s="11">
        <v>0</v>
      </c>
      <c r="H20" s="1">
        <v>6</v>
      </c>
      <c r="I20" s="2">
        <v>3078</v>
      </c>
    </row>
    <row r="21" spans="1:9" ht="33" customHeight="1">
      <c r="A21" s="20" t="s">
        <v>48</v>
      </c>
      <c r="B21" s="1">
        <v>643</v>
      </c>
      <c r="C21" s="1">
        <v>92</v>
      </c>
      <c r="D21" s="11">
        <v>0</v>
      </c>
      <c r="E21" s="1">
        <v>50</v>
      </c>
      <c r="F21" s="11">
        <v>0</v>
      </c>
      <c r="G21" s="11">
        <v>0</v>
      </c>
      <c r="H21" s="1">
        <v>5</v>
      </c>
      <c r="I21" s="2">
        <v>790</v>
      </c>
    </row>
    <row r="22" spans="1:9" ht="33" customHeight="1">
      <c r="A22" s="20" t="s">
        <v>49</v>
      </c>
      <c r="B22" s="1">
        <v>502</v>
      </c>
      <c r="C22" s="1">
        <v>292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2">
        <v>794</v>
      </c>
    </row>
    <row r="23" spans="1:9" ht="33" customHeight="1">
      <c r="A23" s="20" t="s">
        <v>65</v>
      </c>
      <c r="B23" s="11">
        <v>499</v>
      </c>
      <c r="C23" s="1">
        <v>61</v>
      </c>
      <c r="D23" s="11">
        <v>0</v>
      </c>
      <c r="E23" s="1">
        <v>18</v>
      </c>
      <c r="F23" s="11">
        <v>0</v>
      </c>
      <c r="G23" s="11">
        <v>0</v>
      </c>
      <c r="H23" s="11">
        <v>0</v>
      </c>
      <c r="I23" s="2">
        <v>578</v>
      </c>
    </row>
    <row r="24" spans="1:9" ht="33" customHeight="1">
      <c r="A24" s="20" t="s">
        <v>66</v>
      </c>
      <c r="B24" s="1">
        <v>553</v>
      </c>
      <c r="C24" s="1">
        <v>9</v>
      </c>
      <c r="D24" s="11">
        <v>0</v>
      </c>
      <c r="E24" s="1">
        <v>23</v>
      </c>
      <c r="F24" s="11">
        <v>0</v>
      </c>
      <c r="G24" s="11">
        <v>0</v>
      </c>
      <c r="H24" s="11">
        <v>0</v>
      </c>
      <c r="I24" s="2">
        <v>585</v>
      </c>
    </row>
    <row r="25" spans="1:9" ht="33" customHeight="1">
      <c r="A25" s="3"/>
      <c r="B25" s="1"/>
      <c r="C25" s="1"/>
      <c r="D25" s="11"/>
      <c r="E25" s="11"/>
      <c r="F25" s="1"/>
      <c r="G25" s="11"/>
      <c r="H25" s="1"/>
      <c r="I25" s="2"/>
    </row>
    <row r="26" spans="1:9" ht="33" customHeight="1" thickBot="1">
      <c r="A26" s="37">
        <f>COUNTA(A5:A24)</f>
        <v>20</v>
      </c>
      <c r="B26" s="12">
        <f>SUM(B5:B24)</f>
        <v>155371</v>
      </c>
      <c r="C26" s="12">
        <f aca="true" t="shared" si="0" ref="C26:I26">SUM(C5:C24)</f>
        <v>46219</v>
      </c>
      <c r="D26" s="12">
        <f t="shared" si="0"/>
        <v>642</v>
      </c>
      <c r="E26" s="12">
        <f t="shared" si="0"/>
        <v>1649</v>
      </c>
      <c r="F26" s="12">
        <f t="shared" si="0"/>
        <v>100</v>
      </c>
      <c r="G26" s="12">
        <f t="shared" si="0"/>
        <v>0</v>
      </c>
      <c r="H26" s="12">
        <f t="shared" si="0"/>
        <v>677</v>
      </c>
      <c r="I26" s="19">
        <f t="shared" si="0"/>
        <v>204658</v>
      </c>
    </row>
    <row r="27" spans="1:9" ht="24.75" customHeight="1">
      <c r="A27" s="13"/>
      <c r="B27" s="15"/>
      <c r="C27" s="15"/>
      <c r="D27" s="25"/>
      <c r="E27" s="25"/>
      <c r="F27" s="15"/>
      <c r="G27" s="25"/>
      <c r="H27" s="15"/>
      <c r="I27" s="15"/>
    </row>
    <row r="28" spans="1:9" ht="24.75" customHeight="1">
      <c r="A28" s="13"/>
      <c r="B28" s="15"/>
      <c r="C28" s="15"/>
      <c r="D28" s="25"/>
      <c r="E28" s="25"/>
      <c r="F28" s="15"/>
      <c r="G28" s="25"/>
      <c r="H28" s="15"/>
      <c r="I28" s="15"/>
    </row>
    <row r="29" spans="1:9" ht="24.75" customHeight="1" thickBot="1">
      <c r="A29" t="s">
        <v>13</v>
      </c>
      <c r="H29" s="40" t="s">
        <v>87</v>
      </c>
      <c r="I29" s="40"/>
    </row>
    <row r="30" spans="1:9" ht="30" customHeight="1">
      <c r="A30" s="26" t="s">
        <v>10</v>
      </c>
      <c r="B30" s="21" t="s">
        <v>2</v>
      </c>
      <c r="C30" s="21" t="s">
        <v>3</v>
      </c>
      <c r="D30" s="21" t="s">
        <v>4</v>
      </c>
      <c r="E30" s="23" t="s">
        <v>5</v>
      </c>
      <c r="F30" s="21" t="s">
        <v>6</v>
      </c>
      <c r="G30" s="21" t="s">
        <v>7</v>
      </c>
      <c r="H30" s="21" t="s">
        <v>1</v>
      </c>
      <c r="I30" s="22" t="s">
        <v>0</v>
      </c>
    </row>
    <row r="31" spans="1:9" ht="21" customHeight="1">
      <c r="A31" s="31" t="s">
        <v>16</v>
      </c>
      <c r="B31" s="10" t="s">
        <v>8</v>
      </c>
      <c r="C31" s="10" t="s">
        <v>8</v>
      </c>
      <c r="D31" s="10" t="s">
        <v>8</v>
      </c>
      <c r="E31" s="10" t="s">
        <v>8</v>
      </c>
      <c r="F31" s="10" t="s">
        <v>8</v>
      </c>
      <c r="G31" s="10" t="s">
        <v>8</v>
      </c>
      <c r="H31" s="10" t="s">
        <v>8</v>
      </c>
      <c r="I31" s="27" t="s">
        <v>8</v>
      </c>
    </row>
    <row r="32" spans="1:9" ht="21" customHeight="1">
      <c r="A32" s="31" t="s">
        <v>29</v>
      </c>
      <c r="B32" s="1">
        <v>4346</v>
      </c>
      <c r="C32" s="1">
        <v>173</v>
      </c>
      <c r="D32" s="1">
        <v>157</v>
      </c>
      <c r="E32" s="1">
        <v>255</v>
      </c>
      <c r="F32" s="1">
        <v>1</v>
      </c>
      <c r="G32" s="7">
        <v>0</v>
      </c>
      <c r="H32" s="1">
        <v>21</v>
      </c>
      <c r="I32" s="2">
        <v>4953</v>
      </c>
    </row>
    <row r="33" spans="1:9" ht="21" customHeight="1">
      <c r="A33" s="31" t="s">
        <v>30</v>
      </c>
      <c r="B33" s="1">
        <v>1056</v>
      </c>
      <c r="C33" s="1">
        <v>298</v>
      </c>
      <c r="D33" s="1">
        <v>272</v>
      </c>
      <c r="E33" s="1">
        <v>98</v>
      </c>
      <c r="F33" s="7">
        <v>0</v>
      </c>
      <c r="G33" s="7">
        <v>0</v>
      </c>
      <c r="H33" s="1">
        <v>1</v>
      </c>
      <c r="I33" s="2">
        <v>1725</v>
      </c>
    </row>
    <row r="34" spans="1:9" ht="21" customHeight="1">
      <c r="A34" s="31" t="s">
        <v>31</v>
      </c>
      <c r="B34" s="7">
        <v>6239</v>
      </c>
      <c r="C34" s="7">
        <v>0</v>
      </c>
      <c r="D34" s="1">
        <v>58</v>
      </c>
      <c r="E34" s="1">
        <v>237</v>
      </c>
      <c r="F34" s="7">
        <v>0</v>
      </c>
      <c r="G34" s="7">
        <v>0</v>
      </c>
      <c r="H34" s="1">
        <v>12</v>
      </c>
      <c r="I34" s="2">
        <v>6546</v>
      </c>
    </row>
    <row r="35" spans="1:9" ht="21" customHeight="1">
      <c r="A35" s="31" t="s">
        <v>50</v>
      </c>
      <c r="B35" s="1">
        <v>1294</v>
      </c>
      <c r="C35" s="1">
        <v>104</v>
      </c>
      <c r="D35" s="7">
        <v>0</v>
      </c>
      <c r="E35" s="1">
        <v>188</v>
      </c>
      <c r="F35" s="7">
        <v>0</v>
      </c>
      <c r="G35" s="7">
        <v>0</v>
      </c>
      <c r="H35" s="1">
        <v>16</v>
      </c>
      <c r="I35" s="2">
        <v>1602</v>
      </c>
    </row>
    <row r="36" spans="1:9" ht="21" customHeight="1">
      <c r="A36" s="31" t="s">
        <v>51</v>
      </c>
      <c r="B36" s="10" t="s">
        <v>8</v>
      </c>
      <c r="C36" s="10" t="s">
        <v>8</v>
      </c>
      <c r="D36" s="10" t="s">
        <v>8</v>
      </c>
      <c r="E36" s="10" t="s">
        <v>8</v>
      </c>
      <c r="F36" s="10" t="s">
        <v>8</v>
      </c>
      <c r="G36" s="10" t="s">
        <v>8</v>
      </c>
      <c r="H36" s="10" t="s">
        <v>8</v>
      </c>
      <c r="I36" s="27" t="s">
        <v>8</v>
      </c>
    </row>
    <row r="37" spans="1:9" ht="21" customHeight="1">
      <c r="A37" s="31" t="s">
        <v>52</v>
      </c>
      <c r="B37" s="7">
        <v>2487</v>
      </c>
      <c r="C37" s="1">
        <v>356</v>
      </c>
      <c r="D37" s="1">
        <v>3</v>
      </c>
      <c r="E37" s="1">
        <v>133</v>
      </c>
      <c r="F37" s="7">
        <v>0</v>
      </c>
      <c r="G37" s="7">
        <v>0</v>
      </c>
      <c r="H37" s="7">
        <v>0</v>
      </c>
      <c r="I37" s="2">
        <v>2979</v>
      </c>
    </row>
    <row r="38" spans="1:9" ht="21" customHeight="1">
      <c r="A38" s="31" t="s">
        <v>82</v>
      </c>
      <c r="B38" s="10" t="s">
        <v>8</v>
      </c>
      <c r="C38" s="10" t="s">
        <v>8</v>
      </c>
      <c r="D38" s="10" t="s">
        <v>8</v>
      </c>
      <c r="E38" s="10" t="s">
        <v>8</v>
      </c>
      <c r="F38" s="10" t="s">
        <v>8</v>
      </c>
      <c r="G38" s="10" t="s">
        <v>8</v>
      </c>
      <c r="H38" s="10" t="s">
        <v>8</v>
      </c>
      <c r="I38" s="27" t="s">
        <v>8</v>
      </c>
    </row>
    <row r="39" spans="1:9" ht="21" customHeight="1">
      <c r="A39" s="20" t="s">
        <v>83</v>
      </c>
      <c r="B39" s="10" t="s">
        <v>8</v>
      </c>
      <c r="C39" s="10" t="s">
        <v>8</v>
      </c>
      <c r="D39" s="10" t="s">
        <v>8</v>
      </c>
      <c r="E39" s="10" t="s">
        <v>8</v>
      </c>
      <c r="F39" s="10" t="s">
        <v>8</v>
      </c>
      <c r="G39" s="10" t="s">
        <v>8</v>
      </c>
      <c r="H39" s="10" t="s">
        <v>8</v>
      </c>
      <c r="I39" s="27" t="s">
        <v>8</v>
      </c>
    </row>
    <row r="40" spans="1:9" ht="21" customHeight="1">
      <c r="A40" s="20" t="s">
        <v>84</v>
      </c>
      <c r="B40" s="1">
        <v>634</v>
      </c>
      <c r="C40" s="1">
        <v>76</v>
      </c>
      <c r="D40" s="11">
        <v>0</v>
      </c>
      <c r="E40" s="1">
        <v>85</v>
      </c>
      <c r="F40" s="11">
        <v>0</v>
      </c>
      <c r="G40" s="11">
        <v>0</v>
      </c>
      <c r="H40" s="1">
        <v>202</v>
      </c>
      <c r="I40" s="2">
        <v>997</v>
      </c>
    </row>
    <row r="41" spans="1:9" ht="21" customHeight="1">
      <c r="A41" s="20" t="s">
        <v>85</v>
      </c>
      <c r="B41" s="1">
        <v>454</v>
      </c>
      <c r="C41" s="1">
        <v>79</v>
      </c>
      <c r="D41" s="11">
        <v>0</v>
      </c>
      <c r="E41" s="1">
        <v>31</v>
      </c>
      <c r="F41" s="11">
        <v>0</v>
      </c>
      <c r="G41" s="11">
        <v>0</v>
      </c>
      <c r="H41" s="11">
        <v>0</v>
      </c>
      <c r="I41" s="2">
        <v>564</v>
      </c>
    </row>
    <row r="42" spans="1:9" ht="21" customHeight="1">
      <c r="A42" s="3"/>
      <c r="B42" s="1"/>
      <c r="C42" s="1"/>
      <c r="D42" s="11"/>
      <c r="E42" s="11"/>
      <c r="F42" s="1"/>
      <c r="G42" s="11"/>
      <c r="H42" s="1"/>
      <c r="I42" s="2"/>
    </row>
    <row r="43" spans="1:9" ht="21" customHeight="1" thickBot="1">
      <c r="A43" s="37">
        <f>COUNTA(A31:A41)</f>
        <v>11</v>
      </c>
      <c r="B43" s="12">
        <f>SUM(B31:B41)</f>
        <v>16510</v>
      </c>
      <c r="C43" s="12">
        <f aca="true" t="shared" si="1" ref="C43:I43">SUM(C31:C41)</f>
        <v>1086</v>
      </c>
      <c r="D43" s="12">
        <f t="shared" si="1"/>
        <v>490</v>
      </c>
      <c r="E43" s="12">
        <f t="shared" si="1"/>
        <v>1027</v>
      </c>
      <c r="F43" s="12">
        <f t="shared" si="1"/>
        <v>1</v>
      </c>
      <c r="G43" s="12">
        <f t="shared" si="1"/>
        <v>0</v>
      </c>
      <c r="H43" s="12">
        <f t="shared" si="1"/>
        <v>252</v>
      </c>
      <c r="I43" s="19">
        <f t="shared" si="1"/>
        <v>19366</v>
      </c>
    </row>
    <row r="44" spans="1:9" ht="21" customHeight="1">
      <c r="A44" s="13"/>
      <c r="B44" s="15"/>
      <c r="C44" s="15"/>
      <c r="D44" s="25"/>
      <c r="E44" s="25"/>
      <c r="F44" s="15"/>
      <c r="G44" s="25"/>
      <c r="H44" s="15"/>
      <c r="I44" s="15"/>
    </row>
    <row r="45" spans="1:9" ht="24.75" customHeight="1" thickBot="1">
      <c r="A45" t="s">
        <v>14</v>
      </c>
      <c r="H45" s="40" t="s">
        <v>87</v>
      </c>
      <c r="I45" s="40"/>
    </row>
    <row r="46" spans="1:9" ht="30" customHeight="1">
      <c r="A46" s="26" t="s">
        <v>10</v>
      </c>
      <c r="B46" s="21" t="s">
        <v>2</v>
      </c>
      <c r="C46" s="21" t="s">
        <v>3</v>
      </c>
      <c r="D46" s="21" t="s">
        <v>4</v>
      </c>
      <c r="E46" s="23" t="s">
        <v>5</v>
      </c>
      <c r="F46" s="21" t="s">
        <v>6</v>
      </c>
      <c r="G46" s="21" t="s">
        <v>7</v>
      </c>
      <c r="H46" s="21" t="s">
        <v>1</v>
      </c>
      <c r="I46" s="22" t="s">
        <v>0</v>
      </c>
    </row>
    <row r="47" spans="1:9" ht="21" customHeight="1">
      <c r="A47" s="20" t="s">
        <v>18</v>
      </c>
      <c r="B47" s="11">
        <v>9094</v>
      </c>
      <c r="C47" s="1">
        <v>2195</v>
      </c>
      <c r="D47" s="1">
        <v>159</v>
      </c>
      <c r="E47" s="1">
        <v>613</v>
      </c>
      <c r="F47" s="1">
        <v>34</v>
      </c>
      <c r="G47" s="11">
        <v>0</v>
      </c>
      <c r="H47" s="1">
        <v>21</v>
      </c>
      <c r="I47" s="2">
        <v>12116</v>
      </c>
    </row>
    <row r="48" spans="1:9" ht="21" customHeight="1">
      <c r="A48" s="31" t="s">
        <v>19</v>
      </c>
      <c r="B48" s="10" t="s">
        <v>8</v>
      </c>
      <c r="C48" s="10" t="s">
        <v>8</v>
      </c>
      <c r="D48" s="10" t="s">
        <v>8</v>
      </c>
      <c r="E48" s="10" t="s">
        <v>8</v>
      </c>
      <c r="F48" s="10" t="s">
        <v>8</v>
      </c>
      <c r="G48" s="10" t="s">
        <v>8</v>
      </c>
      <c r="H48" s="10" t="s">
        <v>8</v>
      </c>
      <c r="I48" s="27" t="s">
        <v>8</v>
      </c>
    </row>
    <row r="49" spans="1:9" ht="21" customHeight="1">
      <c r="A49" s="31" t="s">
        <v>23</v>
      </c>
      <c r="B49" s="7">
        <v>3510</v>
      </c>
      <c r="C49" s="1">
        <v>984</v>
      </c>
      <c r="D49" s="1">
        <v>24</v>
      </c>
      <c r="E49" s="1">
        <v>307</v>
      </c>
      <c r="F49" s="7">
        <v>0</v>
      </c>
      <c r="G49" s="7">
        <v>0</v>
      </c>
      <c r="H49" s="1">
        <v>8</v>
      </c>
      <c r="I49" s="2">
        <v>4833</v>
      </c>
    </row>
    <row r="50" spans="1:9" ht="21" customHeight="1">
      <c r="A50" s="31" t="s">
        <v>25</v>
      </c>
      <c r="B50" s="7">
        <v>822</v>
      </c>
      <c r="C50" s="1">
        <v>360</v>
      </c>
      <c r="D50" s="1">
        <v>235</v>
      </c>
      <c r="E50" s="1">
        <v>166</v>
      </c>
      <c r="F50" s="7">
        <v>0</v>
      </c>
      <c r="G50" s="7">
        <v>0</v>
      </c>
      <c r="H50" s="1">
        <v>21</v>
      </c>
      <c r="I50" s="2">
        <v>1604</v>
      </c>
    </row>
    <row r="51" spans="1:9" ht="21" customHeight="1">
      <c r="A51" s="31" t="s">
        <v>26</v>
      </c>
      <c r="B51" s="10" t="s">
        <v>8</v>
      </c>
      <c r="C51" s="10" t="s">
        <v>8</v>
      </c>
      <c r="D51" s="10" t="s">
        <v>8</v>
      </c>
      <c r="E51" s="10" t="s">
        <v>8</v>
      </c>
      <c r="F51" s="10" t="s">
        <v>8</v>
      </c>
      <c r="G51" s="10" t="s">
        <v>8</v>
      </c>
      <c r="H51" s="10" t="s">
        <v>8</v>
      </c>
      <c r="I51" s="27" t="s">
        <v>8</v>
      </c>
    </row>
    <row r="52" spans="1:9" ht="21" customHeight="1">
      <c r="A52" s="31" t="s">
        <v>27</v>
      </c>
      <c r="B52" s="10" t="s">
        <v>8</v>
      </c>
      <c r="C52" s="10" t="s">
        <v>8</v>
      </c>
      <c r="D52" s="10" t="s">
        <v>8</v>
      </c>
      <c r="E52" s="10" t="s">
        <v>8</v>
      </c>
      <c r="F52" s="10" t="s">
        <v>8</v>
      </c>
      <c r="G52" s="10" t="s">
        <v>8</v>
      </c>
      <c r="H52" s="10" t="s">
        <v>8</v>
      </c>
      <c r="I52" s="27" t="s">
        <v>8</v>
      </c>
    </row>
    <row r="53" spans="1:9" ht="21" customHeight="1">
      <c r="A53" s="31" t="s">
        <v>28</v>
      </c>
      <c r="B53" s="7">
        <v>3079</v>
      </c>
      <c r="C53" s="1">
        <v>554</v>
      </c>
      <c r="D53" s="7">
        <v>0</v>
      </c>
      <c r="E53" s="1">
        <v>174</v>
      </c>
      <c r="F53" s="1">
        <v>5</v>
      </c>
      <c r="G53" s="7">
        <v>0</v>
      </c>
      <c r="H53" s="1">
        <v>1</v>
      </c>
      <c r="I53" s="2">
        <v>3813</v>
      </c>
    </row>
    <row r="54" spans="1:9" ht="21" customHeight="1">
      <c r="A54" s="31" t="s">
        <v>32</v>
      </c>
      <c r="B54" s="10" t="s">
        <v>8</v>
      </c>
      <c r="C54" s="10" t="s">
        <v>8</v>
      </c>
      <c r="D54" s="10" t="s">
        <v>8</v>
      </c>
      <c r="E54" s="10" t="s">
        <v>8</v>
      </c>
      <c r="F54" s="10" t="s">
        <v>8</v>
      </c>
      <c r="G54" s="10" t="s">
        <v>8</v>
      </c>
      <c r="H54" s="10" t="s">
        <v>8</v>
      </c>
      <c r="I54" s="27" t="s">
        <v>8</v>
      </c>
    </row>
    <row r="55" spans="1:9" ht="21" customHeight="1">
      <c r="A55" s="20" t="s">
        <v>64</v>
      </c>
      <c r="B55" s="1">
        <v>217</v>
      </c>
      <c r="C55" s="11">
        <v>0</v>
      </c>
      <c r="D55" s="1">
        <v>5</v>
      </c>
      <c r="E55" s="1">
        <v>123</v>
      </c>
      <c r="F55" s="11">
        <v>0</v>
      </c>
      <c r="G55" s="11">
        <v>0</v>
      </c>
      <c r="H55" s="11">
        <v>0</v>
      </c>
      <c r="I55" s="2">
        <v>345</v>
      </c>
    </row>
    <row r="56" spans="1:9" ht="21" customHeight="1">
      <c r="A56" s="20" t="s">
        <v>67</v>
      </c>
      <c r="B56" s="1">
        <v>906</v>
      </c>
      <c r="C56" s="1">
        <v>105</v>
      </c>
      <c r="D56" s="1">
        <v>183</v>
      </c>
      <c r="E56" s="1">
        <v>46</v>
      </c>
      <c r="F56" s="11">
        <v>0</v>
      </c>
      <c r="G56" s="11">
        <v>0</v>
      </c>
      <c r="H56" s="11">
        <v>0</v>
      </c>
      <c r="I56" s="2">
        <v>1240</v>
      </c>
    </row>
    <row r="57" spans="1:9" ht="21" customHeight="1">
      <c r="A57" s="20" t="s">
        <v>68</v>
      </c>
      <c r="B57" s="1">
        <v>801</v>
      </c>
      <c r="C57" s="1">
        <v>106</v>
      </c>
      <c r="D57" s="11">
        <v>0</v>
      </c>
      <c r="E57" s="1">
        <v>40</v>
      </c>
      <c r="F57" s="11">
        <v>0</v>
      </c>
      <c r="G57" s="11">
        <v>0</v>
      </c>
      <c r="H57" s="1">
        <v>2</v>
      </c>
      <c r="I57" s="2">
        <v>949</v>
      </c>
    </row>
    <row r="58" spans="1:9" ht="21" customHeight="1">
      <c r="A58" s="20" t="s">
        <v>69</v>
      </c>
      <c r="B58" s="1">
        <v>927</v>
      </c>
      <c r="C58" s="11">
        <v>0</v>
      </c>
      <c r="D58" s="1">
        <v>70</v>
      </c>
      <c r="E58" s="1">
        <v>51</v>
      </c>
      <c r="F58" s="11">
        <v>0</v>
      </c>
      <c r="G58" s="11">
        <v>0</v>
      </c>
      <c r="H58" s="11">
        <v>0</v>
      </c>
      <c r="I58" s="2">
        <v>1048</v>
      </c>
    </row>
    <row r="59" spans="1:9" ht="21" customHeight="1">
      <c r="A59" s="20" t="s">
        <v>70</v>
      </c>
      <c r="B59" s="1">
        <v>565</v>
      </c>
      <c r="C59" s="1">
        <v>117</v>
      </c>
      <c r="D59" s="1">
        <v>295</v>
      </c>
      <c r="E59" s="1">
        <v>37</v>
      </c>
      <c r="F59" s="11">
        <v>0</v>
      </c>
      <c r="G59" s="11">
        <v>0</v>
      </c>
      <c r="H59" s="11">
        <v>0</v>
      </c>
      <c r="I59" s="2">
        <v>1014</v>
      </c>
    </row>
    <row r="60" spans="1:9" ht="21" customHeight="1">
      <c r="A60" s="20" t="s">
        <v>71</v>
      </c>
      <c r="B60" s="11">
        <v>1352</v>
      </c>
      <c r="C60" s="11">
        <v>0</v>
      </c>
      <c r="D60" s="1">
        <v>44</v>
      </c>
      <c r="E60" s="1">
        <v>97</v>
      </c>
      <c r="F60" s="11">
        <v>0</v>
      </c>
      <c r="G60" s="11">
        <v>0</v>
      </c>
      <c r="H60" s="1">
        <v>1</v>
      </c>
      <c r="I60" s="2">
        <v>1494</v>
      </c>
    </row>
    <row r="61" spans="1:9" ht="21" customHeight="1">
      <c r="A61" s="20" t="s">
        <v>72</v>
      </c>
      <c r="B61" s="1">
        <v>1331</v>
      </c>
      <c r="C61" s="1">
        <v>37</v>
      </c>
      <c r="D61" s="11">
        <v>0</v>
      </c>
      <c r="E61" s="1">
        <v>37</v>
      </c>
      <c r="F61" s="11">
        <v>0</v>
      </c>
      <c r="G61" s="11">
        <v>0</v>
      </c>
      <c r="H61" s="11">
        <v>0</v>
      </c>
      <c r="I61" s="2">
        <v>1405</v>
      </c>
    </row>
    <row r="62" spans="1:9" ht="21" customHeight="1">
      <c r="A62" s="20" t="s">
        <v>73</v>
      </c>
      <c r="B62" s="1">
        <v>772</v>
      </c>
      <c r="C62" s="1">
        <v>40</v>
      </c>
      <c r="D62" s="1">
        <v>18</v>
      </c>
      <c r="E62" s="1">
        <v>120</v>
      </c>
      <c r="F62" s="11">
        <v>0</v>
      </c>
      <c r="G62" s="11">
        <v>0</v>
      </c>
      <c r="H62" s="1">
        <v>40</v>
      </c>
      <c r="I62" s="2">
        <v>990</v>
      </c>
    </row>
    <row r="63" spans="1:9" ht="21" customHeight="1">
      <c r="A63" s="6"/>
      <c r="B63" s="7"/>
      <c r="C63" s="7"/>
      <c r="D63" s="7"/>
      <c r="E63" s="7"/>
      <c r="F63" s="7"/>
      <c r="G63" s="7"/>
      <c r="H63" s="7"/>
      <c r="I63" s="24"/>
    </row>
    <row r="64" spans="1:9" ht="21" customHeight="1" thickBot="1">
      <c r="A64" s="37">
        <f>COUNTA(A47:A62)</f>
        <v>16</v>
      </c>
      <c r="B64" s="29">
        <f>SUM(B47:B62)</f>
        <v>23376</v>
      </c>
      <c r="C64" s="29">
        <f aca="true" t="shared" si="2" ref="C64:I64">SUM(C47:C62)</f>
        <v>4498</v>
      </c>
      <c r="D64" s="29">
        <f t="shared" si="2"/>
        <v>1033</v>
      </c>
      <c r="E64" s="29">
        <f t="shared" si="2"/>
        <v>1811</v>
      </c>
      <c r="F64" s="29">
        <f t="shared" si="2"/>
        <v>39</v>
      </c>
      <c r="G64" s="29">
        <f t="shared" si="2"/>
        <v>0</v>
      </c>
      <c r="H64" s="29">
        <f t="shared" si="2"/>
        <v>94</v>
      </c>
      <c r="I64" s="30">
        <f t="shared" si="2"/>
        <v>30851</v>
      </c>
    </row>
    <row r="65" spans="1:9" ht="13.5">
      <c r="A65" s="14"/>
      <c r="B65" s="28"/>
      <c r="C65" s="28"/>
      <c r="D65" s="28"/>
      <c r="E65" s="28"/>
      <c r="F65" s="28"/>
      <c r="G65" s="28"/>
      <c r="H65" s="28"/>
      <c r="I65" s="28"/>
    </row>
    <row r="66" spans="1:9" ht="24.75" customHeight="1">
      <c r="A66" s="14"/>
      <c r="B66" s="28"/>
      <c r="C66" s="28"/>
      <c r="D66" s="28"/>
      <c r="E66" s="28"/>
      <c r="F66" s="28"/>
      <c r="G66" s="28"/>
      <c r="H66" s="28"/>
      <c r="I66" s="28"/>
    </row>
    <row r="67" spans="1:9" ht="24.75" customHeight="1">
      <c r="A67" s="14"/>
      <c r="B67" s="28"/>
      <c r="C67" s="28"/>
      <c r="D67" s="28"/>
      <c r="E67" s="28"/>
      <c r="F67" s="28"/>
      <c r="G67" s="28"/>
      <c r="H67" s="28"/>
      <c r="I67" s="28"/>
    </row>
    <row r="68" spans="1:9" ht="24.75" customHeight="1" thickBot="1">
      <c r="A68" t="s">
        <v>15</v>
      </c>
      <c r="H68" s="40" t="s">
        <v>87</v>
      </c>
      <c r="I68" s="40"/>
    </row>
    <row r="69" spans="1:9" ht="30" customHeight="1">
      <c r="A69" s="26" t="s">
        <v>10</v>
      </c>
      <c r="B69" s="21" t="s">
        <v>2</v>
      </c>
      <c r="C69" s="21" t="s">
        <v>3</v>
      </c>
      <c r="D69" s="21" t="s">
        <v>4</v>
      </c>
      <c r="E69" s="23" t="s">
        <v>5</v>
      </c>
      <c r="F69" s="21" t="s">
        <v>6</v>
      </c>
      <c r="G69" s="21" t="s">
        <v>7</v>
      </c>
      <c r="H69" s="21" t="s">
        <v>1</v>
      </c>
      <c r="I69" s="22" t="s">
        <v>0</v>
      </c>
    </row>
    <row r="70" spans="1:9" ht="25.5" customHeight="1">
      <c r="A70" s="20" t="s">
        <v>20</v>
      </c>
      <c r="B70" s="11">
        <v>5765</v>
      </c>
      <c r="C70" s="1">
        <v>172</v>
      </c>
      <c r="D70" s="11">
        <v>0</v>
      </c>
      <c r="E70" s="11">
        <v>0</v>
      </c>
      <c r="F70" s="1">
        <v>5</v>
      </c>
      <c r="G70" s="11">
        <v>0</v>
      </c>
      <c r="H70" s="1">
        <v>12</v>
      </c>
      <c r="I70" s="2">
        <v>5954</v>
      </c>
    </row>
    <row r="71" spans="1:9" ht="25.5" customHeight="1">
      <c r="A71" s="31" t="s">
        <v>21</v>
      </c>
      <c r="B71" s="10" t="s">
        <v>8</v>
      </c>
      <c r="C71" s="10" t="s">
        <v>8</v>
      </c>
      <c r="D71" s="10" t="s">
        <v>8</v>
      </c>
      <c r="E71" s="10" t="s">
        <v>8</v>
      </c>
      <c r="F71" s="10" t="s">
        <v>8</v>
      </c>
      <c r="G71" s="10" t="s">
        <v>8</v>
      </c>
      <c r="H71" s="10" t="s">
        <v>8</v>
      </c>
      <c r="I71" s="27" t="s">
        <v>8</v>
      </c>
    </row>
    <row r="72" spans="1:9" ht="25.5" customHeight="1">
      <c r="A72" s="20" t="s">
        <v>22</v>
      </c>
      <c r="B72" s="11">
        <v>5375</v>
      </c>
      <c r="C72" s="11">
        <v>0</v>
      </c>
      <c r="D72" s="11">
        <v>0</v>
      </c>
      <c r="E72" s="11">
        <v>0</v>
      </c>
      <c r="F72" s="1">
        <v>19</v>
      </c>
      <c r="G72" s="11">
        <v>0</v>
      </c>
      <c r="H72" s="1">
        <v>9</v>
      </c>
      <c r="I72" s="2">
        <v>5403</v>
      </c>
    </row>
    <row r="73" spans="1:9" ht="25.5" customHeight="1">
      <c r="A73" s="20" t="s">
        <v>24</v>
      </c>
      <c r="B73" s="1">
        <v>1004</v>
      </c>
      <c r="C73" s="1">
        <v>45</v>
      </c>
      <c r="D73" s="1">
        <v>77</v>
      </c>
      <c r="E73" s="1">
        <v>39</v>
      </c>
      <c r="F73" s="11">
        <v>0</v>
      </c>
      <c r="G73" s="11">
        <v>0</v>
      </c>
      <c r="H73" s="1">
        <v>2</v>
      </c>
      <c r="I73" s="2">
        <v>1167</v>
      </c>
    </row>
    <row r="74" spans="1:9" ht="25.5" customHeight="1">
      <c r="A74" s="20" t="s">
        <v>53</v>
      </c>
      <c r="B74" s="1">
        <v>731</v>
      </c>
      <c r="C74" s="1">
        <v>93</v>
      </c>
      <c r="D74" s="1">
        <v>94</v>
      </c>
      <c r="E74" s="1">
        <v>37</v>
      </c>
      <c r="F74" s="11">
        <v>0</v>
      </c>
      <c r="G74" s="11">
        <v>0</v>
      </c>
      <c r="H74" s="1">
        <v>1</v>
      </c>
      <c r="I74" s="2">
        <v>956</v>
      </c>
    </row>
    <row r="75" spans="1:9" ht="25.5" customHeight="1">
      <c r="A75" s="31" t="s">
        <v>54</v>
      </c>
      <c r="B75" s="10" t="s">
        <v>8</v>
      </c>
      <c r="C75" s="10" t="s">
        <v>8</v>
      </c>
      <c r="D75" s="10" t="s">
        <v>8</v>
      </c>
      <c r="E75" s="10" t="s">
        <v>8</v>
      </c>
      <c r="F75" s="10" t="s">
        <v>8</v>
      </c>
      <c r="G75" s="10" t="s">
        <v>8</v>
      </c>
      <c r="H75" s="10" t="s">
        <v>8</v>
      </c>
      <c r="I75" s="27" t="s">
        <v>8</v>
      </c>
    </row>
    <row r="76" spans="1:9" ht="25.5" customHeight="1">
      <c r="A76" s="20" t="s">
        <v>55</v>
      </c>
      <c r="B76" s="1">
        <v>1466</v>
      </c>
      <c r="C76" s="1">
        <v>299</v>
      </c>
      <c r="D76" s="1">
        <v>283</v>
      </c>
      <c r="E76" s="1">
        <v>113</v>
      </c>
      <c r="F76" s="11">
        <v>0</v>
      </c>
      <c r="G76" s="11">
        <v>0</v>
      </c>
      <c r="H76" s="1">
        <v>106</v>
      </c>
      <c r="I76" s="2">
        <v>2267</v>
      </c>
    </row>
    <row r="77" spans="1:9" ht="25.5" customHeight="1">
      <c r="A77" s="20" t="s">
        <v>56</v>
      </c>
      <c r="B77" s="1">
        <v>1200</v>
      </c>
      <c r="C77" s="1">
        <v>301</v>
      </c>
      <c r="D77" s="11">
        <v>0</v>
      </c>
      <c r="E77" s="1">
        <v>26</v>
      </c>
      <c r="F77" s="11">
        <v>0</v>
      </c>
      <c r="G77" s="11">
        <v>0</v>
      </c>
      <c r="H77" s="1">
        <v>1</v>
      </c>
      <c r="I77" s="2">
        <v>1528</v>
      </c>
    </row>
    <row r="78" spans="1:9" ht="25.5" customHeight="1">
      <c r="A78" s="20" t="s">
        <v>57</v>
      </c>
      <c r="B78" s="1">
        <v>1652</v>
      </c>
      <c r="C78" s="1">
        <v>359</v>
      </c>
      <c r="D78" s="1">
        <v>97</v>
      </c>
      <c r="E78" s="1">
        <v>238</v>
      </c>
      <c r="F78" s="11">
        <v>0</v>
      </c>
      <c r="G78" s="11">
        <v>0</v>
      </c>
      <c r="H78" s="1">
        <v>4</v>
      </c>
      <c r="I78" s="2">
        <v>2350</v>
      </c>
    </row>
    <row r="79" spans="1:9" ht="25.5" customHeight="1">
      <c r="A79" s="31" t="s">
        <v>58</v>
      </c>
      <c r="B79" s="10" t="s">
        <v>8</v>
      </c>
      <c r="C79" s="10" t="s">
        <v>8</v>
      </c>
      <c r="D79" s="10" t="s">
        <v>8</v>
      </c>
      <c r="E79" s="10" t="s">
        <v>8</v>
      </c>
      <c r="F79" s="10" t="s">
        <v>8</v>
      </c>
      <c r="G79" s="10" t="s">
        <v>8</v>
      </c>
      <c r="H79" s="10" t="s">
        <v>8</v>
      </c>
      <c r="I79" s="27" t="s">
        <v>8</v>
      </c>
    </row>
    <row r="80" spans="1:9" ht="25.5" customHeight="1">
      <c r="A80" s="31" t="s">
        <v>59</v>
      </c>
      <c r="B80" s="10" t="s">
        <v>8</v>
      </c>
      <c r="C80" s="10" t="s">
        <v>8</v>
      </c>
      <c r="D80" s="10" t="s">
        <v>8</v>
      </c>
      <c r="E80" s="10" t="s">
        <v>8</v>
      </c>
      <c r="F80" s="10" t="s">
        <v>8</v>
      </c>
      <c r="G80" s="10" t="s">
        <v>8</v>
      </c>
      <c r="H80" s="10" t="s">
        <v>8</v>
      </c>
      <c r="I80" s="27" t="s">
        <v>8</v>
      </c>
    </row>
    <row r="81" spans="1:9" ht="25.5" customHeight="1">
      <c r="A81" s="31" t="s">
        <v>60</v>
      </c>
      <c r="B81" s="10" t="s">
        <v>8</v>
      </c>
      <c r="C81" s="10" t="s">
        <v>8</v>
      </c>
      <c r="D81" s="10" t="s">
        <v>8</v>
      </c>
      <c r="E81" s="10" t="s">
        <v>8</v>
      </c>
      <c r="F81" s="10" t="s">
        <v>8</v>
      </c>
      <c r="G81" s="10" t="s">
        <v>8</v>
      </c>
      <c r="H81" s="10" t="s">
        <v>8</v>
      </c>
      <c r="I81" s="27" t="s">
        <v>8</v>
      </c>
    </row>
    <row r="82" spans="1:9" ht="25.5" customHeight="1">
      <c r="A82" s="20" t="s">
        <v>61</v>
      </c>
      <c r="B82" s="1">
        <v>1847</v>
      </c>
      <c r="C82" s="1">
        <v>826</v>
      </c>
      <c r="D82" s="11">
        <v>0</v>
      </c>
      <c r="E82" s="1">
        <v>112</v>
      </c>
      <c r="F82" s="11">
        <v>0</v>
      </c>
      <c r="G82" s="11">
        <v>0</v>
      </c>
      <c r="H82" s="1">
        <v>7</v>
      </c>
      <c r="I82" s="2">
        <v>2792</v>
      </c>
    </row>
    <row r="83" spans="1:9" ht="25.5" customHeight="1">
      <c r="A83" s="20" t="s">
        <v>62</v>
      </c>
      <c r="B83" s="1">
        <v>889</v>
      </c>
      <c r="C83" s="1">
        <v>95</v>
      </c>
      <c r="D83" s="11">
        <v>0</v>
      </c>
      <c r="E83" s="1">
        <v>65</v>
      </c>
      <c r="F83" s="11">
        <v>0</v>
      </c>
      <c r="G83" s="11">
        <v>0</v>
      </c>
      <c r="H83" s="1">
        <v>1</v>
      </c>
      <c r="I83" s="2">
        <v>1050</v>
      </c>
    </row>
    <row r="84" spans="1:9" ht="25.5" customHeight="1">
      <c r="A84" s="20" t="s">
        <v>63</v>
      </c>
      <c r="B84" s="1">
        <v>423</v>
      </c>
      <c r="C84" s="1">
        <v>133</v>
      </c>
      <c r="D84" s="11">
        <v>0</v>
      </c>
      <c r="E84" s="1">
        <v>57</v>
      </c>
      <c r="F84" s="11">
        <v>0</v>
      </c>
      <c r="G84" s="11">
        <v>0</v>
      </c>
      <c r="H84" s="1">
        <v>7</v>
      </c>
      <c r="I84" s="2">
        <v>620</v>
      </c>
    </row>
    <row r="85" spans="1:9" ht="25.5" customHeight="1">
      <c r="A85" s="20" t="s">
        <v>74</v>
      </c>
      <c r="B85" s="1">
        <v>752</v>
      </c>
      <c r="C85" s="1">
        <v>57</v>
      </c>
      <c r="D85" s="11">
        <v>0</v>
      </c>
      <c r="E85" s="1">
        <v>119</v>
      </c>
      <c r="F85" s="11">
        <v>0</v>
      </c>
      <c r="G85" s="11">
        <v>0</v>
      </c>
      <c r="H85" s="11">
        <v>0</v>
      </c>
      <c r="I85" s="2">
        <v>928</v>
      </c>
    </row>
    <row r="86" spans="1:9" ht="25.5" customHeight="1">
      <c r="A86" s="20" t="s">
        <v>75</v>
      </c>
      <c r="B86" s="1">
        <v>748</v>
      </c>
      <c r="C86" s="1">
        <v>57</v>
      </c>
      <c r="D86" s="1">
        <v>31</v>
      </c>
      <c r="E86" s="1">
        <v>129</v>
      </c>
      <c r="F86" s="11">
        <v>0</v>
      </c>
      <c r="G86" s="11">
        <v>0</v>
      </c>
      <c r="H86" s="1">
        <v>1</v>
      </c>
      <c r="I86" s="2">
        <v>966</v>
      </c>
    </row>
    <row r="87" spans="1:9" ht="25.5" customHeight="1">
      <c r="A87" s="20" t="s">
        <v>76</v>
      </c>
      <c r="B87" s="1">
        <v>771</v>
      </c>
      <c r="C87" s="11">
        <v>0</v>
      </c>
      <c r="D87" s="11">
        <v>0</v>
      </c>
      <c r="E87" s="1">
        <v>43</v>
      </c>
      <c r="F87" s="11">
        <v>0</v>
      </c>
      <c r="G87" s="11">
        <v>0</v>
      </c>
      <c r="H87" s="11">
        <v>0</v>
      </c>
      <c r="I87" s="2">
        <v>814</v>
      </c>
    </row>
    <row r="88" spans="1:9" ht="25.5" customHeight="1">
      <c r="A88" s="20" t="s">
        <v>77</v>
      </c>
      <c r="B88" s="1">
        <v>766</v>
      </c>
      <c r="C88" s="1">
        <v>28</v>
      </c>
      <c r="D88" s="1">
        <v>8</v>
      </c>
      <c r="E88" s="1">
        <v>59</v>
      </c>
      <c r="F88" s="11">
        <v>0</v>
      </c>
      <c r="G88" s="11">
        <v>0</v>
      </c>
      <c r="H88" s="11">
        <v>0</v>
      </c>
      <c r="I88" s="2">
        <v>861</v>
      </c>
    </row>
    <row r="89" spans="1:9" ht="25.5" customHeight="1">
      <c r="A89" s="20" t="s">
        <v>78</v>
      </c>
      <c r="B89" s="1">
        <v>1649</v>
      </c>
      <c r="C89" s="1">
        <v>17</v>
      </c>
      <c r="D89" s="1">
        <v>105</v>
      </c>
      <c r="E89" s="11">
        <v>0</v>
      </c>
      <c r="F89" s="11">
        <v>0</v>
      </c>
      <c r="G89" s="11">
        <v>0</v>
      </c>
      <c r="H89" s="11">
        <v>0</v>
      </c>
      <c r="I89" s="2">
        <v>1771</v>
      </c>
    </row>
    <row r="90" spans="1:9" ht="25.5" customHeight="1">
      <c r="A90" s="20" t="s">
        <v>79</v>
      </c>
      <c r="B90" s="1">
        <v>845</v>
      </c>
      <c r="C90" s="11">
        <v>0</v>
      </c>
      <c r="D90" s="1">
        <v>36</v>
      </c>
      <c r="E90" s="1">
        <v>3</v>
      </c>
      <c r="F90" s="11">
        <v>0</v>
      </c>
      <c r="G90" s="11">
        <v>0</v>
      </c>
      <c r="H90" s="1">
        <v>43</v>
      </c>
      <c r="I90" s="2">
        <v>927</v>
      </c>
    </row>
    <row r="91" spans="1:9" ht="25.5" customHeight="1">
      <c r="A91" s="20" t="s">
        <v>80</v>
      </c>
      <c r="B91" s="1">
        <v>520</v>
      </c>
      <c r="C91" s="1">
        <v>82</v>
      </c>
      <c r="D91" s="1">
        <v>11</v>
      </c>
      <c r="E91" s="1">
        <v>5</v>
      </c>
      <c r="F91" s="11">
        <v>0</v>
      </c>
      <c r="G91" s="11">
        <v>0</v>
      </c>
      <c r="H91" s="1">
        <v>3</v>
      </c>
      <c r="I91" s="2">
        <v>621</v>
      </c>
    </row>
    <row r="92" spans="1:9" ht="25.5" customHeight="1">
      <c r="A92" s="20" t="s">
        <v>81</v>
      </c>
      <c r="B92" s="1">
        <v>452</v>
      </c>
      <c r="C92" s="1">
        <v>112</v>
      </c>
      <c r="D92" s="11">
        <v>0</v>
      </c>
      <c r="E92" s="1">
        <v>68</v>
      </c>
      <c r="F92" s="11">
        <v>0</v>
      </c>
      <c r="G92" s="11">
        <v>0</v>
      </c>
      <c r="H92" s="1">
        <v>16</v>
      </c>
      <c r="I92" s="2">
        <v>648</v>
      </c>
    </row>
    <row r="93" spans="1:9" ht="25.5" customHeight="1">
      <c r="A93" s="3"/>
      <c r="B93" s="4"/>
      <c r="C93" s="4"/>
      <c r="D93" s="4"/>
      <c r="E93" s="4"/>
      <c r="F93" s="4"/>
      <c r="G93" s="4"/>
      <c r="H93" s="4"/>
      <c r="I93" s="5"/>
    </row>
    <row r="94" spans="1:9" ht="25.5" customHeight="1">
      <c r="A94" s="38">
        <f>COUNTA(A70:A92)</f>
        <v>23</v>
      </c>
      <c r="B94" s="18">
        <f>SUM(B70:B92)</f>
        <v>26855</v>
      </c>
      <c r="C94" s="18">
        <f aca="true" t="shared" si="3" ref="C94:I94">SUM(C70:C92)</f>
        <v>2676</v>
      </c>
      <c r="D94" s="18">
        <f t="shared" si="3"/>
        <v>742</v>
      </c>
      <c r="E94" s="18">
        <f t="shared" si="3"/>
        <v>1113</v>
      </c>
      <c r="F94" s="18">
        <f t="shared" si="3"/>
        <v>24</v>
      </c>
      <c r="G94" s="18">
        <f t="shared" si="3"/>
        <v>0</v>
      </c>
      <c r="H94" s="18">
        <f t="shared" si="3"/>
        <v>213</v>
      </c>
      <c r="I94" s="32">
        <f t="shared" si="3"/>
        <v>31623</v>
      </c>
    </row>
    <row r="95" spans="1:9" ht="25.5" customHeight="1" thickBot="1">
      <c r="A95" s="17"/>
      <c r="B95" s="8"/>
      <c r="C95" s="8"/>
      <c r="D95" s="8"/>
      <c r="E95" s="8"/>
      <c r="F95" s="8"/>
      <c r="G95" s="8"/>
      <c r="H95" s="8"/>
      <c r="I95" s="9"/>
    </row>
    <row r="96" spans="1:9" ht="25.5" customHeight="1" thickTop="1">
      <c r="A96" s="39">
        <f>A26+A43+A64+A94</f>
        <v>70</v>
      </c>
      <c r="B96" s="33">
        <f>B26+B43+B64+B94</f>
        <v>222112</v>
      </c>
      <c r="C96" s="33">
        <f aca="true" t="shared" si="4" ref="C96:I96">C26+C43+C64+C94</f>
        <v>54479</v>
      </c>
      <c r="D96" s="33">
        <f t="shared" si="4"/>
        <v>2907</v>
      </c>
      <c r="E96" s="33">
        <f t="shared" si="4"/>
        <v>5600</v>
      </c>
      <c r="F96" s="33">
        <f t="shared" si="4"/>
        <v>164</v>
      </c>
      <c r="G96" s="33">
        <f t="shared" si="4"/>
        <v>0</v>
      </c>
      <c r="H96" s="33">
        <f t="shared" si="4"/>
        <v>1236</v>
      </c>
      <c r="I96" s="34">
        <f t="shared" si="4"/>
        <v>286498</v>
      </c>
    </row>
    <row r="97" spans="1:9" ht="25.5" customHeight="1" thickBot="1">
      <c r="A97" s="16" t="s">
        <v>11</v>
      </c>
      <c r="B97" s="35">
        <f>B96/$I96*100</f>
        <v>77.52654468792103</v>
      </c>
      <c r="C97" s="35">
        <f aca="true" t="shared" si="5" ref="C97:H97">C96/$I96*100</f>
        <v>19.015490509532356</v>
      </c>
      <c r="D97" s="35">
        <f t="shared" si="5"/>
        <v>1.014666769052489</v>
      </c>
      <c r="E97" s="35">
        <f t="shared" si="5"/>
        <v>1.9546384267953003</v>
      </c>
      <c r="F97" s="35">
        <f t="shared" si="5"/>
        <v>0.057242982499005224</v>
      </c>
      <c r="G97" s="35">
        <f t="shared" si="5"/>
        <v>0</v>
      </c>
      <c r="H97" s="35">
        <f t="shared" si="5"/>
        <v>0.43141662419981985</v>
      </c>
      <c r="I97" s="36">
        <v>100</v>
      </c>
    </row>
  </sheetData>
  <mergeCells count="4">
    <mergeCell ref="H3:I3"/>
    <mergeCell ref="H29:I29"/>
    <mergeCell ref="H45:I45"/>
    <mergeCell ref="H68:I68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2004-03-15T10:15:48Z</cp:lastPrinted>
  <dcterms:created xsi:type="dcterms:W3CDTF">2003-12-08T06:32:51Z</dcterms:created>
  <dcterms:modified xsi:type="dcterms:W3CDTF">2004-03-30T00:52:00Z</dcterms:modified>
  <cp:category/>
  <cp:version/>
  <cp:contentType/>
  <cp:contentStatus/>
</cp:coreProperties>
</file>