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075" tabRatio="686" activeTab="0"/>
  </bookViews>
  <sheets>
    <sheet name="年間有収水量（口径別）" sheetId="1" r:id="rId1"/>
  </sheets>
  <definedNames>
    <definedName name="_xlnm.Print_Area" localSheetId="0">'年間有収水量（口径別）'!$A$1:$P$43</definedName>
  </definedNames>
  <calcPr fullCalcOnLoad="1"/>
</workbook>
</file>

<file path=xl/sharedStrings.xml><?xml version="1.0" encoding="utf-8"?>
<sst xmlns="http://schemas.openxmlformats.org/spreadsheetml/2006/main" count="56" uniqueCount="40">
  <si>
    <t>計</t>
  </si>
  <si>
    <t>その他</t>
  </si>
  <si>
    <t>φ13</t>
  </si>
  <si>
    <t>φ16</t>
  </si>
  <si>
    <t>φ20</t>
  </si>
  <si>
    <t>φ25</t>
  </si>
  <si>
    <t>φ30</t>
  </si>
  <si>
    <t>φ40</t>
  </si>
  <si>
    <t>φ50</t>
  </si>
  <si>
    <t>φ75</t>
  </si>
  <si>
    <t>φ100</t>
  </si>
  <si>
    <t>φ125</t>
  </si>
  <si>
    <t>φ150</t>
  </si>
  <si>
    <t>φ200
以上</t>
  </si>
  <si>
    <t>業務・営業用</t>
  </si>
  <si>
    <t>比　率　（％）</t>
  </si>
  <si>
    <t>市　町　村　名</t>
  </si>
  <si>
    <t>ロ．口　径　別</t>
  </si>
  <si>
    <t>　　需要用途別給水状況（口径別給水契約）</t>
  </si>
  <si>
    <t>生　活　用</t>
  </si>
  <si>
    <t>工　場　用</t>
  </si>
  <si>
    <t>そ　の　他</t>
  </si>
  <si>
    <t>　注）需要用途区分は次のとおりとする。</t>
  </si>
  <si>
    <t>　　　　業務・営業用：官公署用、学校用、病院用、事務所用、営業用</t>
  </si>
  <si>
    <t>　　　　生　 活　 用：一般家庭用、公衆浴場用</t>
  </si>
  <si>
    <t>北九州市</t>
  </si>
  <si>
    <t>久留米市</t>
  </si>
  <si>
    <t>飯塚市</t>
  </si>
  <si>
    <t>八女市</t>
  </si>
  <si>
    <t>筑後市</t>
  </si>
  <si>
    <t>三井水道企業団</t>
  </si>
  <si>
    <t>篠栗町</t>
  </si>
  <si>
    <t>水巻町</t>
  </si>
  <si>
    <t>鞍手町</t>
  </si>
  <si>
    <t>碓井町</t>
  </si>
  <si>
    <t>嘉穂町</t>
  </si>
  <si>
    <t>筑穂町</t>
  </si>
  <si>
    <t>苅田町</t>
  </si>
  <si>
    <t>事業主体名</t>
  </si>
  <si>
    <r>
      <t>（単位：千m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</si>
</sst>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\(#,###\)"/>
    <numFmt numFmtId="178" formatCode="#,##0.0_);[Red]\(#,##0.0\)"/>
    <numFmt numFmtId="179" formatCode="#,##0;&quot;△ &quot;#,##0"/>
    <numFmt numFmtId="180" formatCode="#,##0.00_);[Red]\(#,##0.00\)"/>
    <numFmt numFmtId="181" formatCode="#,##0.00_ ;[Red]\-#,##0.00\ "/>
    <numFmt numFmtId="182" formatCode="#,##0.0;[Red]\-#,##0.0"/>
    <numFmt numFmtId="183" formatCode="#,##0_);[Red]\(#,##0\)"/>
    <numFmt numFmtId="184" formatCode="0.0_ "/>
    <numFmt numFmtId="185" formatCode="0_ "/>
    <numFmt numFmtId="186" formatCode="#,##0.0_ "/>
    <numFmt numFmtId="187" formatCode="0_);[Red]\(0\)"/>
    <numFmt numFmtId="188" formatCode="#,##0_ "/>
    <numFmt numFmtId="189" formatCode="\(#\)"/>
    <numFmt numFmtId="190" formatCode="&quot;平&quot;&quot;均&quot;\(#\)"/>
    <numFmt numFmtId="191" formatCode="&quot;県&quot;&quot;平&quot;&quot;均&quot;\(#\)"/>
    <numFmt numFmtId="192" formatCode="&quot;県&quot;&quot;平&quot;&quot;均&quot;\ \(#\)"/>
    <numFmt numFmtId="193" formatCode="&quot;平&quot;&quot;均&quot;\ \(#\)"/>
    <numFmt numFmtId="194" formatCode="&quot;平&quot;\ &quot;均&quot;\ \(#\)"/>
    <numFmt numFmtId="195" formatCode="&quot;平&quot;\ &quot;均&quot;\ &quot;(&quot;\ #\ &quot;)&quot;"/>
    <numFmt numFmtId="196" formatCode="&quot;平&quot;\ \ &quot;均&quot;\ &quot;(&quot;\ #\ &quot;)&quot;"/>
    <numFmt numFmtId="197" formatCode="&quot;平&quot;\ &quot;均&quot;\ \ &quot;(&quot;\ #\ &quot;)&quot;"/>
    <numFmt numFmtId="198" formatCode="&quot;県&quot;&quot;平&quot;&quot;均&quot;\ &quot;(&quot;\ #\ &quot;)&quot;"/>
    <numFmt numFmtId="199" formatCode="&quot;県&quot;&quot;平&quot;&quot;均&quot;\ \ &quot;(&quot;\ #\ &quot;)&quot;"/>
    <numFmt numFmtId="200" formatCode="&quot;平&quot;&quot;均&quot;\ &quot;(&quot;\ #\ &quot;)&quot;"/>
    <numFmt numFmtId="201" formatCode="&quot;県&quot;&quot;平&quot;&quot;均&quot;\ &quot;(&quot;#&quot;)&quot;"/>
    <numFmt numFmtId="202" formatCode="&quot;計&quot;\ \ &quot;(&quot;\ #\ &quot;)&quot;"/>
    <numFmt numFmtId="203" formatCode="&quot;県&quot;&quot;計&quot;\ \ &quot;(&quot;\ #\ &quot;)&quot;"/>
    <numFmt numFmtId="204" formatCode="&quot;県&quot;\ &quot;計&quot;\ \ &quot;(&quot;\ #\ &quot;)&quot;"/>
    <numFmt numFmtId="205" formatCode="&quot;県&quot;&quot;計&quot;\ \(#\ \)"/>
  </numFmts>
  <fonts count="3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38" fontId="0" fillId="0" borderId="1" xfId="16" applyFill="1" applyBorder="1" applyAlignment="1">
      <alignment vertical="center"/>
    </xf>
    <xf numFmtId="38" fontId="0" fillId="0" borderId="2" xfId="16" applyFill="1" applyBorder="1" applyAlignment="1">
      <alignment vertical="center"/>
    </xf>
    <xf numFmtId="38" fontId="0" fillId="0" borderId="1" xfId="16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8" fontId="0" fillId="0" borderId="11" xfId="16" applyBorder="1" applyAlignment="1">
      <alignment vertical="center"/>
    </xf>
    <xf numFmtId="38" fontId="0" fillId="0" borderId="12" xfId="16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Border="1" applyAlignment="1">
      <alignment horizontal="distributed" vertical="center"/>
    </xf>
    <xf numFmtId="204" fontId="0" fillId="0" borderId="15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83" fontId="0" fillId="0" borderId="21" xfId="16" applyNumberFormat="1" applyBorder="1" applyAlignment="1">
      <alignment vertical="center"/>
    </xf>
    <xf numFmtId="183" fontId="0" fillId="0" borderId="22" xfId="0" applyNumberFormat="1" applyBorder="1" applyAlignment="1">
      <alignment vertical="center"/>
    </xf>
    <xf numFmtId="183" fontId="0" fillId="0" borderId="23" xfId="0" applyNumberFormat="1" applyBorder="1" applyAlignment="1">
      <alignment vertical="center"/>
    </xf>
    <xf numFmtId="183" fontId="0" fillId="0" borderId="24" xfId="0" applyNumberFormat="1" applyBorder="1" applyAlignment="1">
      <alignment vertical="center"/>
    </xf>
    <xf numFmtId="183" fontId="0" fillId="0" borderId="21" xfId="16" applyNumberFormat="1" applyFill="1" applyBorder="1" applyAlignment="1">
      <alignment vertical="center"/>
    </xf>
    <xf numFmtId="178" fontId="0" fillId="0" borderId="25" xfId="16" applyNumberFormat="1" applyBorder="1" applyAlignment="1">
      <alignment vertical="center"/>
    </xf>
    <xf numFmtId="178" fontId="0" fillId="0" borderId="26" xfId="0" applyNumberFormat="1" applyBorder="1" applyAlignment="1">
      <alignment vertical="center"/>
    </xf>
    <xf numFmtId="178" fontId="0" fillId="0" borderId="27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83" fontId="0" fillId="0" borderId="29" xfId="16" applyNumberFormat="1" applyFill="1" applyBorder="1" applyAlignment="1">
      <alignment vertical="center"/>
    </xf>
    <xf numFmtId="183" fontId="0" fillId="0" borderId="30" xfId="0" applyNumberFormat="1" applyBorder="1" applyAlignment="1">
      <alignment vertical="center"/>
    </xf>
    <xf numFmtId="183" fontId="0" fillId="0" borderId="31" xfId="0" applyNumberFormat="1" applyBorder="1" applyAlignment="1">
      <alignment vertical="center"/>
    </xf>
    <xf numFmtId="183" fontId="0" fillId="0" borderId="32" xfId="0" applyNumberFormat="1" applyBorder="1" applyAlignment="1">
      <alignment vertical="center"/>
    </xf>
    <xf numFmtId="183" fontId="0" fillId="0" borderId="33" xfId="16" applyNumberForma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204" fontId="0" fillId="0" borderId="41" xfId="0" applyNumberFormat="1" applyBorder="1" applyAlignment="1">
      <alignment horizontal="center" vertical="center"/>
    </xf>
    <xf numFmtId="204" fontId="0" fillId="0" borderId="31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43"/>
  <sheetViews>
    <sheetView showGridLines="0" tabSelected="1" workbookViewId="0" topLeftCell="A1">
      <selection activeCell="D1" sqref="D1"/>
    </sheetView>
  </sheetViews>
  <sheetFormatPr defaultColWidth="9.00390625" defaultRowHeight="13.5"/>
  <cols>
    <col min="1" max="1" width="15.125" style="0" bestFit="1" customWidth="1"/>
    <col min="2" max="2" width="5.375" style="0" customWidth="1"/>
    <col min="3" max="3" width="8.00390625" style="0" bestFit="1" customWidth="1"/>
    <col min="4" max="4" width="5.50390625" style="0" bestFit="1" customWidth="1"/>
    <col min="5" max="5" width="8.00390625" style="0" bestFit="1" customWidth="1"/>
    <col min="6" max="6" width="7.00390625" style="0" bestFit="1" customWidth="1"/>
    <col min="7" max="7" width="5.50390625" style="0" bestFit="1" customWidth="1"/>
    <col min="8" max="11" width="7.00390625" style="0" bestFit="1" customWidth="1"/>
    <col min="12" max="12" width="6.50390625" style="0" bestFit="1" customWidth="1"/>
    <col min="13" max="13" width="7.00390625" style="0" bestFit="1" customWidth="1"/>
    <col min="14" max="14" width="6.50390625" style="0" bestFit="1" customWidth="1"/>
    <col min="15" max="15" width="7.125" style="0" bestFit="1" customWidth="1"/>
    <col min="16" max="16" width="9.125" style="0" bestFit="1" customWidth="1"/>
  </cols>
  <sheetData>
    <row r="1" ht="24.75" customHeight="1"/>
    <row r="2" ht="24.75" customHeight="1"/>
    <row r="3" spans="1:16" ht="24.75" customHeight="1" thickBot="1">
      <c r="A3" t="s">
        <v>17</v>
      </c>
      <c r="O3" s="19" t="s">
        <v>39</v>
      </c>
      <c r="P3" s="19"/>
    </row>
    <row r="4" spans="1:16" ht="25.5" customHeight="1">
      <c r="A4" s="43" t="s">
        <v>16</v>
      </c>
      <c r="B4" s="22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11" t="s">
        <v>13</v>
      </c>
      <c r="O4" s="9" t="s">
        <v>1</v>
      </c>
      <c r="P4" s="10" t="s">
        <v>0</v>
      </c>
    </row>
    <row r="5" spans="1:16" ht="25.5" customHeight="1">
      <c r="A5" s="41" t="s">
        <v>31</v>
      </c>
      <c r="B5" s="42"/>
      <c r="C5" s="1">
        <v>1563</v>
      </c>
      <c r="D5" s="3">
        <v>0</v>
      </c>
      <c r="E5" s="1">
        <v>172</v>
      </c>
      <c r="F5" s="1">
        <v>236</v>
      </c>
      <c r="G5" s="1">
        <v>28</v>
      </c>
      <c r="H5" s="1">
        <v>244</v>
      </c>
      <c r="I5" s="1">
        <v>283</v>
      </c>
      <c r="J5" s="1">
        <v>141</v>
      </c>
      <c r="K5" s="3">
        <v>0</v>
      </c>
      <c r="L5" s="3">
        <v>0</v>
      </c>
      <c r="M5" s="3">
        <v>0</v>
      </c>
      <c r="N5" s="3">
        <v>0</v>
      </c>
      <c r="O5" s="1">
        <v>4</v>
      </c>
      <c r="P5" s="2">
        <v>2671</v>
      </c>
    </row>
    <row r="6" spans="1:16" ht="25.5" customHeight="1">
      <c r="A6" s="41" t="s">
        <v>25</v>
      </c>
      <c r="B6" s="42"/>
      <c r="C6" s="1">
        <v>55230</v>
      </c>
      <c r="D6" s="3">
        <v>0</v>
      </c>
      <c r="E6" s="1">
        <v>28686</v>
      </c>
      <c r="F6" s="1">
        <v>4642</v>
      </c>
      <c r="G6" s="3">
        <v>0</v>
      </c>
      <c r="H6" s="1">
        <v>6050</v>
      </c>
      <c r="I6" s="1">
        <v>3758</v>
      </c>
      <c r="J6" s="1">
        <v>3645</v>
      </c>
      <c r="K6" s="1">
        <v>3365</v>
      </c>
      <c r="L6" s="3">
        <v>0</v>
      </c>
      <c r="M6" s="1">
        <v>1580</v>
      </c>
      <c r="N6" s="1">
        <v>889</v>
      </c>
      <c r="O6" s="3">
        <v>0</v>
      </c>
      <c r="P6" s="2">
        <v>107845</v>
      </c>
    </row>
    <row r="7" spans="1:16" ht="25.5" customHeight="1">
      <c r="A7" s="41" t="s">
        <v>32</v>
      </c>
      <c r="B7" s="42"/>
      <c r="C7" s="1">
        <v>2295</v>
      </c>
      <c r="D7" s="3">
        <v>0</v>
      </c>
      <c r="E7" s="1">
        <v>79</v>
      </c>
      <c r="F7" s="1">
        <v>88</v>
      </c>
      <c r="G7" s="3">
        <v>0</v>
      </c>
      <c r="H7" s="1">
        <v>159</v>
      </c>
      <c r="I7" s="1">
        <v>121</v>
      </c>
      <c r="J7" s="1">
        <v>69</v>
      </c>
      <c r="K7" s="1">
        <v>0</v>
      </c>
      <c r="L7" s="3">
        <v>0</v>
      </c>
      <c r="M7" s="3">
        <v>0</v>
      </c>
      <c r="N7" s="3">
        <v>0</v>
      </c>
      <c r="O7" s="3">
        <v>0</v>
      </c>
      <c r="P7" s="2">
        <v>2811</v>
      </c>
    </row>
    <row r="8" spans="1:16" ht="25.5" customHeight="1">
      <c r="A8" s="41" t="s">
        <v>37</v>
      </c>
      <c r="B8" s="42"/>
      <c r="C8" s="1">
        <v>1928</v>
      </c>
      <c r="D8" s="3">
        <v>0</v>
      </c>
      <c r="E8" s="1">
        <v>333</v>
      </c>
      <c r="F8" s="1">
        <v>254</v>
      </c>
      <c r="G8" s="3">
        <v>0</v>
      </c>
      <c r="H8" s="1">
        <v>282</v>
      </c>
      <c r="I8" s="1">
        <v>294</v>
      </c>
      <c r="J8" s="1">
        <v>211</v>
      </c>
      <c r="K8" s="1">
        <v>123</v>
      </c>
      <c r="L8" s="3">
        <v>0</v>
      </c>
      <c r="M8" s="1">
        <v>138</v>
      </c>
      <c r="N8" s="1">
        <v>85</v>
      </c>
      <c r="O8" s="3">
        <v>0</v>
      </c>
      <c r="P8" s="2">
        <v>3648</v>
      </c>
    </row>
    <row r="9" spans="1:16" ht="25.5" customHeight="1">
      <c r="A9" s="41" t="s">
        <v>26</v>
      </c>
      <c r="B9" s="42"/>
      <c r="C9" s="1">
        <v>9637</v>
      </c>
      <c r="D9" s="3">
        <v>0</v>
      </c>
      <c r="E9" s="1">
        <v>8853</v>
      </c>
      <c r="F9" s="1">
        <v>1100</v>
      </c>
      <c r="G9" s="3">
        <v>0</v>
      </c>
      <c r="H9" s="1">
        <v>1527</v>
      </c>
      <c r="I9" s="1">
        <v>1080</v>
      </c>
      <c r="J9" s="1">
        <v>1193</v>
      </c>
      <c r="K9" s="1">
        <v>439</v>
      </c>
      <c r="L9" s="3">
        <v>0</v>
      </c>
      <c r="M9" s="1">
        <v>596</v>
      </c>
      <c r="N9" s="3">
        <v>0</v>
      </c>
      <c r="O9" s="3">
        <v>0</v>
      </c>
      <c r="P9" s="2">
        <v>24425</v>
      </c>
    </row>
    <row r="10" spans="1:16" ht="25.5" customHeight="1">
      <c r="A10" s="41" t="s">
        <v>28</v>
      </c>
      <c r="B10" s="42"/>
      <c r="C10" s="1">
        <v>108</v>
      </c>
      <c r="D10" s="3">
        <v>0</v>
      </c>
      <c r="E10" s="1">
        <v>524</v>
      </c>
      <c r="F10" s="1">
        <v>75</v>
      </c>
      <c r="G10" s="3">
        <v>0</v>
      </c>
      <c r="H10" s="1">
        <v>48</v>
      </c>
      <c r="I10" s="1">
        <v>57</v>
      </c>
      <c r="J10" s="1">
        <v>195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2">
        <v>1007</v>
      </c>
    </row>
    <row r="11" spans="1:16" ht="25.5" customHeight="1">
      <c r="A11" s="41" t="s">
        <v>29</v>
      </c>
      <c r="B11" s="42"/>
      <c r="C11" s="1">
        <v>1523</v>
      </c>
      <c r="D11" s="3">
        <v>0</v>
      </c>
      <c r="E11" s="1">
        <v>349</v>
      </c>
      <c r="F11" s="1">
        <v>166</v>
      </c>
      <c r="G11" s="1">
        <v>94</v>
      </c>
      <c r="H11" s="1">
        <v>257</v>
      </c>
      <c r="I11" s="1">
        <v>211</v>
      </c>
      <c r="J11" s="1">
        <v>374</v>
      </c>
      <c r="K11" s="1">
        <v>222</v>
      </c>
      <c r="L11" s="3">
        <v>0</v>
      </c>
      <c r="M11" s="3">
        <v>0</v>
      </c>
      <c r="N11" s="3">
        <v>0</v>
      </c>
      <c r="O11" s="3">
        <v>0</v>
      </c>
      <c r="P11" s="2">
        <v>3196</v>
      </c>
    </row>
    <row r="12" spans="1:16" ht="25.5" customHeight="1">
      <c r="A12" s="41" t="s">
        <v>30</v>
      </c>
      <c r="B12" s="42"/>
      <c r="C12" s="1">
        <v>2968</v>
      </c>
      <c r="D12" s="3">
        <v>0</v>
      </c>
      <c r="E12" s="1">
        <v>569</v>
      </c>
      <c r="F12" s="1">
        <v>195</v>
      </c>
      <c r="G12" s="3">
        <v>0</v>
      </c>
      <c r="H12" s="1">
        <v>269</v>
      </c>
      <c r="I12" s="1">
        <v>311</v>
      </c>
      <c r="J12" s="1">
        <v>172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2">
        <v>4484</v>
      </c>
    </row>
    <row r="13" spans="1:16" ht="25.5" customHeight="1">
      <c r="A13" s="41" t="s">
        <v>27</v>
      </c>
      <c r="B13" s="42"/>
      <c r="C13" s="1">
        <v>5066</v>
      </c>
      <c r="D13" s="3">
        <v>0</v>
      </c>
      <c r="E13" s="1">
        <v>1376</v>
      </c>
      <c r="F13" s="1">
        <v>577</v>
      </c>
      <c r="G13" s="3">
        <v>0</v>
      </c>
      <c r="H13" s="1">
        <v>600</v>
      </c>
      <c r="I13" s="1">
        <v>475</v>
      </c>
      <c r="J13" s="1">
        <v>216</v>
      </c>
      <c r="K13" s="1">
        <v>218</v>
      </c>
      <c r="L13" s="3">
        <v>0</v>
      </c>
      <c r="M13" s="1">
        <v>77</v>
      </c>
      <c r="N13" s="3">
        <v>0</v>
      </c>
      <c r="O13" s="1">
        <v>7</v>
      </c>
      <c r="P13" s="2">
        <v>8612</v>
      </c>
    </row>
    <row r="14" spans="1:16" ht="25.5" customHeight="1">
      <c r="A14" s="41" t="s">
        <v>33</v>
      </c>
      <c r="B14" s="42"/>
      <c r="C14" s="1">
        <v>1349</v>
      </c>
      <c r="D14" s="3">
        <v>0</v>
      </c>
      <c r="E14" s="1">
        <v>38</v>
      </c>
      <c r="F14" s="1">
        <v>48</v>
      </c>
      <c r="G14" s="1">
        <v>14</v>
      </c>
      <c r="H14" s="1">
        <v>171</v>
      </c>
      <c r="I14" s="1">
        <v>127</v>
      </c>
      <c r="J14" s="1">
        <v>22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2">
        <v>1769</v>
      </c>
    </row>
    <row r="15" spans="1:16" ht="25.5" customHeight="1">
      <c r="A15" s="41" t="s">
        <v>34</v>
      </c>
      <c r="B15" s="42"/>
      <c r="C15" s="1">
        <v>569</v>
      </c>
      <c r="D15" s="3">
        <v>0</v>
      </c>
      <c r="E15" s="1">
        <v>13</v>
      </c>
      <c r="F15" s="1">
        <v>13</v>
      </c>
      <c r="G15" s="3">
        <v>0</v>
      </c>
      <c r="H15" s="1">
        <v>18</v>
      </c>
      <c r="I15" s="1">
        <v>44</v>
      </c>
      <c r="J15" s="3">
        <v>0</v>
      </c>
      <c r="K15" s="1">
        <v>10</v>
      </c>
      <c r="L15" s="3">
        <v>0</v>
      </c>
      <c r="M15" s="3">
        <v>0</v>
      </c>
      <c r="N15" s="3">
        <v>0</v>
      </c>
      <c r="O15" s="3">
        <v>0</v>
      </c>
      <c r="P15" s="2">
        <v>667</v>
      </c>
    </row>
    <row r="16" spans="1:16" ht="25.5" customHeight="1">
      <c r="A16" s="41" t="s">
        <v>35</v>
      </c>
      <c r="B16" s="42"/>
      <c r="C16" s="1">
        <v>368</v>
      </c>
      <c r="D16" s="3">
        <v>0</v>
      </c>
      <c r="E16" s="1">
        <v>18</v>
      </c>
      <c r="F16" s="1">
        <v>36</v>
      </c>
      <c r="G16" s="1">
        <v>11</v>
      </c>
      <c r="H16" s="1">
        <v>49</v>
      </c>
      <c r="I16" s="1">
        <v>11</v>
      </c>
      <c r="J16" s="1">
        <v>49</v>
      </c>
      <c r="K16" s="1">
        <v>3</v>
      </c>
      <c r="L16" s="3">
        <v>0</v>
      </c>
      <c r="M16" s="3">
        <v>0</v>
      </c>
      <c r="N16" s="3">
        <v>0</v>
      </c>
      <c r="O16" s="3">
        <v>0</v>
      </c>
      <c r="P16" s="2">
        <v>545</v>
      </c>
    </row>
    <row r="17" spans="1:16" ht="25.5" customHeight="1">
      <c r="A17" s="41" t="s">
        <v>36</v>
      </c>
      <c r="B17" s="42"/>
      <c r="C17" s="1">
        <v>716</v>
      </c>
      <c r="D17" s="3">
        <v>0</v>
      </c>
      <c r="E17" s="1">
        <v>17</v>
      </c>
      <c r="F17" s="1">
        <v>24</v>
      </c>
      <c r="G17" s="3">
        <v>0</v>
      </c>
      <c r="H17" s="1">
        <v>45</v>
      </c>
      <c r="I17" s="1">
        <v>57</v>
      </c>
      <c r="J17" s="1">
        <v>37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2">
        <v>896</v>
      </c>
    </row>
    <row r="18" spans="1:16" ht="25.5" customHeight="1" thickBot="1">
      <c r="A18" s="44"/>
      <c r="B18" s="4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</row>
    <row r="19" spans="1:16" ht="25.5" customHeight="1" thickTop="1">
      <c r="A19" s="46">
        <f>COUNTA(A5:B17)</f>
        <v>13</v>
      </c>
      <c r="B19" s="47"/>
      <c r="C19" s="13">
        <f>SUM(C5:C17)</f>
        <v>83320</v>
      </c>
      <c r="D19" s="13">
        <f aca="true" t="shared" si="0" ref="D19:P19">SUM(D5:D17)</f>
        <v>0</v>
      </c>
      <c r="E19" s="13">
        <f t="shared" si="0"/>
        <v>41027</v>
      </c>
      <c r="F19" s="13">
        <f t="shared" si="0"/>
        <v>7454</v>
      </c>
      <c r="G19" s="13">
        <f t="shared" si="0"/>
        <v>147</v>
      </c>
      <c r="H19" s="13">
        <f t="shared" si="0"/>
        <v>9719</v>
      </c>
      <c r="I19" s="13">
        <f t="shared" si="0"/>
        <v>6829</v>
      </c>
      <c r="J19" s="13">
        <f t="shared" si="0"/>
        <v>6324</v>
      </c>
      <c r="K19" s="13">
        <f t="shared" si="0"/>
        <v>4380</v>
      </c>
      <c r="L19" s="13">
        <f t="shared" si="0"/>
        <v>0</v>
      </c>
      <c r="M19" s="13">
        <f t="shared" si="0"/>
        <v>2391</v>
      </c>
      <c r="N19" s="13">
        <f t="shared" si="0"/>
        <v>974</v>
      </c>
      <c r="O19" s="13">
        <f t="shared" si="0"/>
        <v>11</v>
      </c>
      <c r="P19" s="14">
        <f t="shared" si="0"/>
        <v>162576</v>
      </c>
    </row>
    <row r="20" spans="1:16" ht="25.5" customHeight="1" thickBot="1">
      <c r="A20" s="48" t="s">
        <v>15</v>
      </c>
      <c r="B20" s="49"/>
      <c r="C20" s="6">
        <f>C19/$P19*100</f>
        <v>51.24987698061214</v>
      </c>
      <c r="D20" s="6">
        <f aca="true" t="shared" si="1" ref="D20:O20">D19/$P19*100</f>
        <v>0</v>
      </c>
      <c r="E20" s="6">
        <f t="shared" si="1"/>
        <v>25.235582127743335</v>
      </c>
      <c r="F20" s="6">
        <f t="shared" si="1"/>
        <v>4.584932585375455</v>
      </c>
      <c r="G20" s="6">
        <f t="shared" si="1"/>
        <v>0.09041925007381163</v>
      </c>
      <c r="H20" s="6">
        <f t="shared" si="1"/>
        <v>5.978127152839288</v>
      </c>
      <c r="I20" s="6">
        <f t="shared" si="1"/>
        <v>4.200496998326937</v>
      </c>
      <c r="J20" s="6">
        <f t="shared" si="1"/>
        <v>3.889873043991733</v>
      </c>
      <c r="K20" s="6">
        <f t="shared" si="1"/>
        <v>2.6941245940360203</v>
      </c>
      <c r="L20" s="6">
        <f t="shared" si="1"/>
        <v>0</v>
      </c>
      <c r="M20" s="6">
        <f t="shared" si="1"/>
        <v>1.4706967818128138</v>
      </c>
      <c r="N20" s="6">
        <f t="shared" si="1"/>
        <v>0.5991044188564117</v>
      </c>
      <c r="O20" s="6">
        <f t="shared" si="1"/>
        <v>0.006766066332053932</v>
      </c>
      <c r="P20" s="6">
        <v>100</v>
      </c>
    </row>
    <row r="21" ht="24.75" customHeight="1"/>
    <row r="22" ht="24.75" customHeight="1"/>
    <row r="23" spans="1:16" ht="24.75" customHeight="1" thickBot="1">
      <c r="A23" t="s">
        <v>18</v>
      </c>
      <c r="O23" s="19" t="s">
        <v>39</v>
      </c>
      <c r="P23" s="19"/>
    </row>
    <row r="24" spans="1:16" ht="25.5" customHeight="1">
      <c r="A24" s="12" t="s">
        <v>38</v>
      </c>
      <c r="B24" s="20" t="s">
        <v>19</v>
      </c>
      <c r="C24" s="21"/>
      <c r="D24" s="22"/>
      <c r="E24" s="20" t="s">
        <v>14</v>
      </c>
      <c r="F24" s="21"/>
      <c r="G24" s="22"/>
      <c r="H24" s="20" t="s">
        <v>20</v>
      </c>
      <c r="I24" s="21"/>
      <c r="J24" s="22"/>
      <c r="K24" s="20" t="s">
        <v>21</v>
      </c>
      <c r="L24" s="21"/>
      <c r="M24" s="22"/>
      <c r="N24" s="20" t="s">
        <v>0</v>
      </c>
      <c r="O24" s="21"/>
      <c r="P24" s="23"/>
    </row>
    <row r="25" spans="1:16" ht="25.5" customHeight="1">
      <c r="A25" s="8" t="s">
        <v>31</v>
      </c>
      <c r="B25" s="28">
        <v>2140</v>
      </c>
      <c r="C25" s="25"/>
      <c r="D25" s="27"/>
      <c r="E25" s="28">
        <v>525</v>
      </c>
      <c r="F25" s="25"/>
      <c r="G25" s="27"/>
      <c r="H25" s="28">
        <v>2</v>
      </c>
      <c r="I25" s="25"/>
      <c r="J25" s="27"/>
      <c r="K25" s="28">
        <v>4</v>
      </c>
      <c r="L25" s="25"/>
      <c r="M25" s="27"/>
      <c r="N25" s="28">
        <v>2671</v>
      </c>
      <c r="O25" s="25"/>
      <c r="P25" s="26"/>
    </row>
    <row r="26" spans="1:16" ht="25.5" customHeight="1">
      <c r="A26" s="8" t="s">
        <v>25</v>
      </c>
      <c r="B26" s="24">
        <v>79599</v>
      </c>
      <c r="C26" s="25"/>
      <c r="D26" s="27"/>
      <c r="E26" s="24">
        <v>22969</v>
      </c>
      <c r="F26" s="25"/>
      <c r="G26" s="27"/>
      <c r="H26" s="24">
        <v>4094</v>
      </c>
      <c r="I26" s="25"/>
      <c r="J26" s="27"/>
      <c r="K26" s="24">
        <v>1183</v>
      </c>
      <c r="L26" s="25"/>
      <c r="M26" s="27"/>
      <c r="N26" s="24">
        <v>107845</v>
      </c>
      <c r="O26" s="25"/>
      <c r="P26" s="26"/>
    </row>
    <row r="27" spans="1:16" ht="25.5" customHeight="1">
      <c r="A27" s="8" t="s">
        <v>32</v>
      </c>
      <c r="B27" s="28">
        <v>2231</v>
      </c>
      <c r="C27" s="25"/>
      <c r="D27" s="27"/>
      <c r="E27" s="28">
        <v>484</v>
      </c>
      <c r="F27" s="25"/>
      <c r="G27" s="27"/>
      <c r="H27" s="28">
        <v>85</v>
      </c>
      <c r="I27" s="25"/>
      <c r="J27" s="27"/>
      <c r="K27" s="28">
        <v>11</v>
      </c>
      <c r="L27" s="25"/>
      <c r="M27" s="27"/>
      <c r="N27" s="28">
        <v>2811</v>
      </c>
      <c r="O27" s="25"/>
      <c r="P27" s="26"/>
    </row>
    <row r="28" spans="1:16" ht="25.5" customHeight="1">
      <c r="A28" s="8" t="s">
        <v>37</v>
      </c>
      <c r="B28" s="28">
        <v>3194</v>
      </c>
      <c r="C28" s="25"/>
      <c r="D28" s="27"/>
      <c r="E28" s="28">
        <v>31</v>
      </c>
      <c r="F28" s="25"/>
      <c r="G28" s="27"/>
      <c r="H28" s="28">
        <v>397</v>
      </c>
      <c r="I28" s="25"/>
      <c r="J28" s="27"/>
      <c r="K28" s="28">
        <v>26</v>
      </c>
      <c r="L28" s="25"/>
      <c r="M28" s="27"/>
      <c r="N28" s="28">
        <v>3648</v>
      </c>
      <c r="O28" s="25"/>
      <c r="P28" s="26"/>
    </row>
    <row r="29" spans="1:16" ht="25.5" customHeight="1">
      <c r="A29" s="8" t="s">
        <v>26</v>
      </c>
      <c r="B29" s="28">
        <v>13922</v>
      </c>
      <c r="C29" s="25"/>
      <c r="D29" s="27"/>
      <c r="E29" s="28">
        <v>9282</v>
      </c>
      <c r="F29" s="25"/>
      <c r="G29" s="27"/>
      <c r="H29" s="28">
        <v>1221</v>
      </c>
      <c r="I29" s="25"/>
      <c r="J29" s="27"/>
      <c r="K29" s="24">
        <v>0</v>
      </c>
      <c r="L29" s="25"/>
      <c r="M29" s="27"/>
      <c r="N29" s="28">
        <v>24425</v>
      </c>
      <c r="O29" s="25"/>
      <c r="P29" s="26"/>
    </row>
    <row r="30" spans="1:16" ht="25.5" customHeight="1">
      <c r="A30" s="8" t="s">
        <v>28</v>
      </c>
      <c r="B30" s="28">
        <v>707</v>
      </c>
      <c r="C30" s="25"/>
      <c r="D30" s="27"/>
      <c r="E30" s="28">
        <v>300</v>
      </c>
      <c r="F30" s="25"/>
      <c r="G30" s="27"/>
      <c r="H30" s="24">
        <v>0</v>
      </c>
      <c r="I30" s="25"/>
      <c r="J30" s="27"/>
      <c r="K30" s="24">
        <v>0</v>
      </c>
      <c r="L30" s="25"/>
      <c r="M30" s="27"/>
      <c r="N30" s="28">
        <v>1007</v>
      </c>
      <c r="O30" s="25"/>
      <c r="P30" s="26"/>
    </row>
    <row r="31" spans="1:16" ht="25.5" customHeight="1">
      <c r="A31" s="8" t="s">
        <v>29</v>
      </c>
      <c r="B31" s="24">
        <v>2130</v>
      </c>
      <c r="C31" s="25"/>
      <c r="D31" s="27"/>
      <c r="E31" s="24">
        <v>551</v>
      </c>
      <c r="F31" s="25"/>
      <c r="G31" s="27"/>
      <c r="H31" s="24">
        <v>511</v>
      </c>
      <c r="I31" s="25"/>
      <c r="J31" s="27"/>
      <c r="K31" s="24">
        <v>4</v>
      </c>
      <c r="L31" s="25"/>
      <c r="M31" s="27"/>
      <c r="N31" s="24">
        <v>3196</v>
      </c>
      <c r="O31" s="25"/>
      <c r="P31" s="26"/>
    </row>
    <row r="32" spans="1:16" ht="25.5" customHeight="1">
      <c r="A32" s="8" t="s">
        <v>30</v>
      </c>
      <c r="B32" s="28">
        <v>3971</v>
      </c>
      <c r="C32" s="25"/>
      <c r="D32" s="27"/>
      <c r="E32" s="28">
        <v>513</v>
      </c>
      <c r="F32" s="25"/>
      <c r="G32" s="27"/>
      <c r="H32" s="24">
        <v>0</v>
      </c>
      <c r="I32" s="25"/>
      <c r="J32" s="27"/>
      <c r="K32" s="24">
        <v>0</v>
      </c>
      <c r="L32" s="25"/>
      <c r="M32" s="27"/>
      <c r="N32" s="28">
        <v>4484</v>
      </c>
      <c r="O32" s="25"/>
      <c r="P32" s="26"/>
    </row>
    <row r="33" spans="1:16" ht="25.5" customHeight="1">
      <c r="A33" s="8" t="s">
        <v>27</v>
      </c>
      <c r="B33" s="28">
        <v>5937</v>
      </c>
      <c r="C33" s="25"/>
      <c r="D33" s="27"/>
      <c r="E33" s="28">
        <v>2606</v>
      </c>
      <c r="F33" s="25"/>
      <c r="G33" s="27"/>
      <c r="H33" s="24">
        <v>0</v>
      </c>
      <c r="I33" s="25"/>
      <c r="J33" s="27"/>
      <c r="K33" s="28">
        <v>69</v>
      </c>
      <c r="L33" s="25"/>
      <c r="M33" s="27"/>
      <c r="N33" s="28">
        <v>8612</v>
      </c>
      <c r="O33" s="25"/>
      <c r="P33" s="26"/>
    </row>
    <row r="34" spans="1:16" ht="25.5" customHeight="1">
      <c r="A34" s="8" t="s">
        <v>33</v>
      </c>
      <c r="B34" s="28">
        <v>1342</v>
      </c>
      <c r="C34" s="25"/>
      <c r="D34" s="27"/>
      <c r="E34" s="28">
        <v>279</v>
      </c>
      <c r="F34" s="25"/>
      <c r="G34" s="27"/>
      <c r="H34" s="28">
        <v>147</v>
      </c>
      <c r="I34" s="25"/>
      <c r="J34" s="27"/>
      <c r="K34" s="28">
        <v>1</v>
      </c>
      <c r="L34" s="25"/>
      <c r="M34" s="27"/>
      <c r="N34" s="28">
        <v>1769</v>
      </c>
      <c r="O34" s="25"/>
      <c r="P34" s="26"/>
    </row>
    <row r="35" spans="1:16" ht="25.5" customHeight="1">
      <c r="A35" s="8" t="s">
        <v>34</v>
      </c>
      <c r="B35" s="28">
        <v>551</v>
      </c>
      <c r="C35" s="25"/>
      <c r="D35" s="27"/>
      <c r="E35" s="28">
        <v>85</v>
      </c>
      <c r="F35" s="25"/>
      <c r="G35" s="27"/>
      <c r="H35" s="28">
        <v>13</v>
      </c>
      <c r="I35" s="25"/>
      <c r="J35" s="27"/>
      <c r="K35" s="28">
        <v>18</v>
      </c>
      <c r="L35" s="25"/>
      <c r="M35" s="27"/>
      <c r="N35" s="28">
        <v>667</v>
      </c>
      <c r="O35" s="25"/>
      <c r="P35" s="26"/>
    </row>
    <row r="36" spans="1:16" ht="25.5" customHeight="1">
      <c r="A36" s="8" t="s">
        <v>35</v>
      </c>
      <c r="B36" s="28">
        <v>329</v>
      </c>
      <c r="C36" s="25"/>
      <c r="D36" s="27"/>
      <c r="E36" s="28">
        <v>216</v>
      </c>
      <c r="F36" s="25"/>
      <c r="G36" s="27"/>
      <c r="H36" s="24">
        <v>0</v>
      </c>
      <c r="I36" s="25"/>
      <c r="J36" s="27"/>
      <c r="K36" s="24">
        <v>0</v>
      </c>
      <c r="L36" s="25"/>
      <c r="M36" s="27"/>
      <c r="N36" s="28">
        <v>545</v>
      </c>
      <c r="O36" s="25"/>
      <c r="P36" s="26"/>
    </row>
    <row r="37" spans="1:16" ht="25.5" customHeight="1">
      <c r="A37" s="8" t="s">
        <v>36</v>
      </c>
      <c r="B37" s="28">
        <v>716</v>
      </c>
      <c r="C37" s="25"/>
      <c r="D37" s="27"/>
      <c r="E37" s="28">
        <v>41</v>
      </c>
      <c r="F37" s="25"/>
      <c r="G37" s="27"/>
      <c r="H37" s="28">
        <v>139</v>
      </c>
      <c r="I37" s="25"/>
      <c r="J37" s="27"/>
      <c r="K37" s="24">
        <v>0</v>
      </c>
      <c r="L37" s="25"/>
      <c r="M37" s="27"/>
      <c r="N37" s="28">
        <v>896</v>
      </c>
      <c r="O37" s="25"/>
      <c r="P37" s="26"/>
    </row>
    <row r="38" spans="1:16" ht="25.5" customHeight="1" thickBot="1">
      <c r="A38" s="17"/>
      <c r="B38" s="37"/>
      <c r="C38" s="38"/>
      <c r="D38" s="39"/>
      <c r="E38" s="37"/>
      <c r="F38" s="38"/>
      <c r="G38" s="39"/>
      <c r="H38" s="37"/>
      <c r="I38" s="38"/>
      <c r="J38" s="39"/>
      <c r="K38" s="37"/>
      <c r="L38" s="38"/>
      <c r="M38" s="39"/>
      <c r="N38" s="37"/>
      <c r="O38" s="38"/>
      <c r="P38" s="40"/>
    </row>
    <row r="39" spans="1:16" ht="25.5" customHeight="1" thickTop="1">
      <c r="A39" s="18">
        <f>COUNTA(A25:A37)</f>
        <v>13</v>
      </c>
      <c r="B39" s="33">
        <f>SUM(B25:D37)</f>
        <v>116769</v>
      </c>
      <c r="C39" s="34"/>
      <c r="D39" s="35"/>
      <c r="E39" s="33">
        <f>SUM(E25:G37)</f>
        <v>37882</v>
      </c>
      <c r="F39" s="34"/>
      <c r="G39" s="35"/>
      <c r="H39" s="33">
        <f>SUM(H25:J37)</f>
        <v>6609</v>
      </c>
      <c r="I39" s="34"/>
      <c r="J39" s="35"/>
      <c r="K39" s="33">
        <f>SUM(K25:M37)</f>
        <v>1316</v>
      </c>
      <c r="L39" s="34"/>
      <c r="M39" s="35"/>
      <c r="N39" s="33">
        <f>SUM(N25:P37)</f>
        <v>162576</v>
      </c>
      <c r="O39" s="34"/>
      <c r="P39" s="36"/>
    </row>
    <row r="40" spans="1:16" ht="25.5" customHeight="1" thickBot="1">
      <c r="A40" s="7" t="s">
        <v>15</v>
      </c>
      <c r="B40" s="29">
        <f>B39/$N39*100</f>
        <v>71.8242545025096</v>
      </c>
      <c r="C40" s="30"/>
      <c r="D40" s="31"/>
      <c r="E40" s="29">
        <f>E39/$N39*100</f>
        <v>23.301102253715186</v>
      </c>
      <c r="F40" s="30"/>
      <c r="G40" s="31"/>
      <c r="H40" s="29">
        <f>H39/$N39*100</f>
        <v>4.065175671685858</v>
      </c>
      <c r="I40" s="30"/>
      <c r="J40" s="31"/>
      <c r="K40" s="29">
        <f>K39/$N39*100</f>
        <v>0.8094675720893613</v>
      </c>
      <c r="L40" s="30"/>
      <c r="M40" s="31"/>
      <c r="N40" s="29">
        <v>100</v>
      </c>
      <c r="O40" s="30"/>
      <c r="P40" s="32"/>
    </row>
    <row r="41" spans="1:7" ht="25.5" customHeight="1">
      <c r="A41" s="16" t="s">
        <v>22</v>
      </c>
      <c r="B41" s="15"/>
      <c r="C41" s="15"/>
      <c r="D41" s="15"/>
      <c r="E41" s="15"/>
      <c r="F41" s="15"/>
      <c r="G41" s="15"/>
    </row>
    <row r="42" ht="19.5" customHeight="1">
      <c r="A42" t="s">
        <v>24</v>
      </c>
    </row>
    <row r="43" ht="19.5" customHeight="1">
      <c r="A43" t="s">
        <v>23</v>
      </c>
    </row>
  </sheetData>
  <mergeCells count="104">
    <mergeCell ref="A20:B20"/>
    <mergeCell ref="B38:D38"/>
    <mergeCell ref="E38:G38"/>
    <mergeCell ref="H38:J38"/>
    <mergeCell ref="B28:D28"/>
    <mergeCell ref="E28:G28"/>
    <mergeCell ref="H28:J28"/>
    <mergeCell ref="B36:D36"/>
    <mergeCell ref="B37:D37"/>
    <mergeCell ref="E35:G35"/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A5:B5"/>
    <mergeCell ref="A6:B6"/>
    <mergeCell ref="A7:B7"/>
    <mergeCell ref="A4:B4"/>
    <mergeCell ref="N40:P40"/>
    <mergeCell ref="K32:M32"/>
    <mergeCell ref="B39:D39"/>
    <mergeCell ref="E39:G39"/>
    <mergeCell ref="H39:J39"/>
    <mergeCell ref="K39:M39"/>
    <mergeCell ref="N39:P39"/>
    <mergeCell ref="K38:M38"/>
    <mergeCell ref="N38:P38"/>
    <mergeCell ref="B40:D40"/>
    <mergeCell ref="E40:G40"/>
    <mergeCell ref="H40:J40"/>
    <mergeCell ref="K40:M40"/>
    <mergeCell ref="N35:P35"/>
    <mergeCell ref="N36:P36"/>
    <mergeCell ref="N37:P37"/>
    <mergeCell ref="H36:J36"/>
    <mergeCell ref="H37:J37"/>
    <mergeCell ref="K37:M37"/>
    <mergeCell ref="K36:M36"/>
    <mergeCell ref="K28:M28"/>
    <mergeCell ref="N28:P28"/>
    <mergeCell ref="K34:M34"/>
    <mergeCell ref="K27:M27"/>
    <mergeCell ref="N27:P27"/>
    <mergeCell ref="N34:P34"/>
    <mergeCell ref="N30:P30"/>
    <mergeCell ref="N31:P31"/>
    <mergeCell ref="N32:P32"/>
    <mergeCell ref="N29:P29"/>
    <mergeCell ref="E36:G36"/>
    <mergeCell ref="E37:G37"/>
    <mergeCell ref="N25:P25"/>
    <mergeCell ref="B27:D27"/>
    <mergeCell ref="B34:D34"/>
    <mergeCell ref="B35:D35"/>
    <mergeCell ref="E34:G34"/>
    <mergeCell ref="E27:G27"/>
    <mergeCell ref="H27:J27"/>
    <mergeCell ref="H34:J34"/>
    <mergeCell ref="H35:J35"/>
    <mergeCell ref="K35:M35"/>
    <mergeCell ref="B25:D25"/>
    <mergeCell ref="E25:G25"/>
    <mergeCell ref="H25:J25"/>
    <mergeCell ref="K25:M25"/>
    <mergeCell ref="B32:D32"/>
    <mergeCell ref="E32:G32"/>
    <mergeCell ref="H32:J32"/>
    <mergeCell ref="H30:J30"/>
    <mergeCell ref="K30:M30"/>
    <mergeCell ref="K31:M31"/>
    <mergeCell ref="B30:D30"/>
    <mergeCell ref="B31:D31"/>
    <mergeCell ref="E30:G30"/>
    <mergeCell ref="E31:G31"/>
    <mergeCell ref="N33:P33"/>
    <mergeCell ref="B29:D29"/>
    <mergeCell ref="E29:G29"/>
    <mergeCell ref="H29:J29"/>
    <mergeCell ref="K29:M29"/>
    <mergeCell ref="B33:D33"/>
    <mergeCell ref="E33:G33"/>
    <mergeCell ref="H33:J33"/>
    <mergeCell ref="K33:M33"/>
    <mergeCell ref="H31:J31"/>
    <mergeCell ref="N26:P26"/>
    <mergeCell ref="B24:D24"/>
    <mergeCell ref="E24:G24"/>
    <mergeCell ref="H24:J24"/>
    <mergeCell ref="B26:D26"/>
    <mergeCell ref="E26:G26"/>
    <mergeCell ref="H26:J26"/>
    <mergeCell ref="K26:M26"/>
    <mergeCell ref="O3:P3"/>
    <mergeCell ref="O23:P23"/>
    <mergeCell ref="K24:M24"/>
    <mergeCell ref="N24:P24"/>
  </mergeCells>
  <printOptions/>
  <pageMargins left="0.984251968503937" right="0.3937007874015748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2004-03-15T10:15:48Z</cp:lastPrinted>
  <dcterms:created xsi:type="dcterms:W3CDTF">2003-12-08T06:32:51Z</dcterms:created>
  <dcterms:modified xsi:type="dcterms:W3CDTF">2004-03-30T00:52:16Z</dcterms:modified>
  <cp:category/>
  <cp:version/>
  <cp:contentType/>
  <cp:contentStatus/>
</cp:coreProperties>
</file>