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480" windowHeight="8970" activeTab="0"/>
  </bookViews>
  <sheets>
    <sheet name="●口径別有収水量" sheetId="1" r:id="rId1"/>
  </sheets>
  <definedNames>
    <definedName name="_xlnm.Print_Area" localSheetId="0">'●口径別有収水量'!$B$1:$Q$38</definedName>
  </definedNames>
  <calcPr fullCalcOnLoad="1"/>
</workbook>
</file>

<file path=xl/sharedStrings.xml><?xml version="1.0" encoding="utf-8"?>
<sst xmlns="http://schemas.openxmlformats.org/spreadsheetml/2006/main" count="54" uniqueCount="43">
  <si>
    <t>嘉麻市（碓井地区）</t>
  </si>
  <si>
    <t>嘉麻市（嘉穂地区）</t>
  </si>
  <si>
    <t>篠栗町</t>
  </si>
  <si>
    <t>北九州市</t>
  </si>
  <si>
    <t>水巻町</t>
  </si>
  <si>
    <t>苅田町</t>
  </si>
  <si>
    <t>久留米市</t>
  </si>
  <si>
    <t>八女市</t>
  </si>
  <si>
    <t>筑後市</t>
  </si>
  <si>
    <t>飯塚市</t>
  </si>
  <si>
    <t>鞍手町</t>
  </si>
  <si>
    <r>
      <t>（単位：千m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</si>
  <si>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三井水道企業団</t>
  </si>
  <si>
    <t>その他</t>
  </si>
  <si>
    <t>比率（％）</t>
  </si>
  <si>
    <t>ロ．口径別</t>
  </si>
  <si>
    <t>市　町　村　名</t>
  </si>
  <si>
    <t>φ13</t>
  </si>
  <si>
    <t>φ16</t>
  </si>
  <si>
    <t>φ20</t>
  </si>
  <si>
    <t>φ25</t>
  </si>
  <si>
    <t>φ30</t>
  </si>
  <si>
    <t>φ40</t>
  </si>
  <si>
    <t>φ50</t>
  </si>
  <si>
    <t>φ75</t>
  </si>
  <si>
    <t>φ100</t>
  </si>
  <si>
    <t>φ125</t>
  </si>
  <si>
    <t>φ150</t>
  </si>
  <si>
    <t>φ200
以上</t>
  </si>
  <si>
    <t>計</t>
  </si>
  <si>
    <t>需要用途別給水状況（口径別給水契約）</t>
  </si>
  <si>
    <t>事　業　体　名</t>
  </si>
  <si>
    <t>生　活　用</t>
  </si>
  <si>
    <t>業務・営業用</t>
  </si>
  <si>
    <t>工　場　用</t>
  </si>
  <si>
    <t>そ　の　他</t>
  </si>
  <si>
    <t>計</t>
  </si>
  <si>
    <t>鞍手町</t>
  </si>
  <si>
    <t>碓井町</t>
  </si>
  <si>
    <t>嘉穂町</t>
  </si>
  <si>
    <t>　注）需要用途区分は次のとおりとする。</t>
  </si>
  <si>
    <t>　　　生　活　用　：　一般家庭用</t>
  </si>
  <si>
    <t>　　　業務・営業用　：　官公署用、学校用、病院用、事務所用、営業用、公衆浴場用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</si>
</sst>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  <numFmt numFmtId="196" formatCode="#,##0_);\(#,##0\)"/>
    <numFmt numFmtId="197" formatCode="0_);\(0\)"/>
    <numFmt numFmtId="198" formatCode="#,##0_ ;[Red]\-#,##0\ "/>
    <numFmt numFmtId="199" formatCode="0.00000_ "/>
    <numFmt numFmtId="200" formatCode="0.000_ "/>
    <numFmt numFmtId="201" formatCode="0.0000_ "/>
    <numFmt numFmtId="202" formatCode="0.0%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38" fontId="0" fillId="0" borderId="2" xfId="17" applyBorder="1" applyAlignment="1">
      <alignment vertical="center"/>
    </xf>
    <xf numFmtId="0" fontId="0" fillId="0" borderId="0" xfId="0" applyFont="1" applyAlignment="1">
      <alignment horizontal="right" vertical="center"/>
    </xf>
    <xf numFmtId="182" fontId="0" fillId="0" borderId="3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38" fontId="0" fillId="0" borderId="5" xfId="17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Fill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13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181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3" xfId="17" applyBorder="1" applyAlignment="1">
      <alignment vertical="center"/>
    </xf>
    <xf numFmtId="38" fontId="0" fillId="0" borderId="14" xfId="17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5" xfId="17" applyBorder="1" applyAlignment="1">
      <alignment vertical="center"/>
    </xf>
    <xf numFmtId="38" fontId="0" fillId="0" borderId="2" xfId="17" applyFill="1" applyBorder="1" applyAlignment="1">
      <alignment vertical="center"/>
    </xf>
    <xf numFmtId="38" fontId="0" fillId="0" borderId="5" xfId="17" applyFill="1" applyBorder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18" xfId="17" applyFont="1" applyBorder="1" applyAlignment="1">
      <alignment vertical="center"/>
    </xf>
    <xf numFmtId="38" fontId="0" fillId="0" borderId="19" xfId="17" applyFont="1" applyBorder="1" applyAlignment="1">
      <alignment vertical="center"/>
    </xf>
    <xf numFmtId="38" fontId="0" fillId="0" borderId="20" xfId="17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81" fontId="0" fillId="0" borderId="22" xfId="0" applyNumberFormat="1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tabSelected="1" workbookViewId="0" topLeftCell="A1">
      <selection activeCell="S26" sqref="S26:T26"/>
    </sheetView>
  </sheetViews>
  <sheetFormatPr defaultColWidth="9.00390625" defaultRowHeight="13.5"/>
  <cols>
    <col min="1" max="1" width="3.625" style="0" customWidth="1"/>
    <col min="2" max="2" width="15.125" style="0" bestFit="1" customWidth="1"/>
    <col min="3" max="3" width="3.625" style="0" customWidth="1"/>
    <col min="4" max="4" width="6.875" style="0" bestFit="1" customWidth="1"/>
    <col min="5" max="5" width="5.375" style="0" bestFit="1" customWidth="1"/>
    <col min="6" max="6" width="6.875" style="0" bestFit="1" customWidth="1"/>
    <col min="7" max="7" width="5.875" style="0" bestFit="1" customWidth="1"/>
    <col min="8" max="8" width="5.375" style="0" bestFit="1" customWidth="1"/>
    <col min="9" max="11" width="5.875" style="0" bestFit="1" customWidth="1"/>
    <col min="12" max="15" width="6.375" style="0" bestFit="1" customWidth="1"/>
    <col min="16" max="16" width="7.00390625" style="0" bestFit="1" customWidth="1"/>
    <col min="17" max="17" width="7.875" style="0" customWidth="1"/>
    <col min="18" max="18" width="2.00390625" style="0" customWidth="1"/>
    <col min="19" max="19" width="8.50390625" style="0" customWidth="1"/>
  </cols>
  <sheetData>
    <row r="1" spans="2:17" ht="22.5" customHeight="1" thickBot="1">
      <c r="B1" t="s">
        <v>15</v>
      </c>
      <c r="Q1" s="3" t="s">
        <v>11</v>
      </c>
    </row>
    <row r="2" spans="2:17" ht="24.75" customHeight="1">
      <c r="B2" s="43" t="s">
        <v>16</v>
      </c>
      <c r="C2" s="44"/>
      <c r="D2" s="8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8" t="s">
        <v>22</v>
      </c>
      <c r="J2" s="8" t="s">
        <v>23</v>
      </c>
      <c r="K2" s="8" t="s">
        <v>24</v>
      </c>
      <c r="L2" s="8" t="s">
        <v>25</v>
      </c>
      <c r="M2" s="8" t="s">
        <v>26</v>
      </c>
      <c r="N2" s="8" t="s">
        <v>27</v>
      </c>
      <c r="O2" s="9" t="s">
        <v>28</v>
      </c>
      <c r="P2" s="8" t="s">
        <v>13</v>
      </c>
      <c r="Q2" s="10" t="s">
        <v>29</v>
      </c>
    </row>
    <row r="3" spans="2:17" ht="24.75" customHeight="1">
      <c r="B3" s="36" t="s">
        <v>2</v>
      </c>
      <c r="C3" s="37"/>
      <c r="D3" s="2">
        <v>1618</v>
      </c>
      <c r="E3" s="2"/>
      <c r="F3" s="2">
        <v>184</v>
      </c>
      <c r="G3" s="2">
        <v>239</v>
      </c>
      <c r="H3" s="2">
        <v>21</v>
      </c>
      <c r="I3" s="2">
        <v>203</v>
      </c>
      <c r="J3" s="2">
        <v>255</v>
      </c>
      <c r="K3" s="2">
        <v>165</v>
      </c>
      <c r="L3" s="2"/>
      <c r="M3" s="2"/>
      <c r="N3" s="2"/>
      <c r="O3" s="2"/>
      <c r="P3" s="2">
        <v>2</v>
      </c>
      <c r="Q3" s="6">
        <v>2687</v>
      </c>
    </row>
    <row r="4" spans="2:17" ht="24.75" customHeight="1">
      <c r="B4" s="36" t="s">
        <v>3</v>
      </c>
      <c r="C4" s="37"/>
      <c r="D4" s="2">
        <v>53729</v>
      </c>
      <c r="E4" s="2"/>
      <c r="F4" s="2">
        <v>28971</v>
      </c>
      <c r="G4" s="2">
        <v>4318</v>
      </c>
      <c r="H4" s="2"/>
      <c r="I4" s="2">
        <v>5909</v>
      </c>
      <c r="J4" s="2">
        <v>3920</v>
      </c>
      <c r="K4" s="2">
        <v>3540</v>
      </c>
      <c r="L4" s="2">
        <v>3069</v>
      </c>
      <c r="M4" s="2"/>
      <c r="N4" s="2">
        <v>1606</v>
      </c>
      <c r="O4" s="2">
        <v>592</v>
      </c>
      <c r="P4" s="2"/>
      <c r="Q4" s="6">
        <v>105654</v>
      </c>
    </row>
    <row r="5" spans="2:17" ht="24.75" customHeight="1">
      <c r="B5" s="36" t="s">
        <v>4</v>
      </c>
      <c r="C5" s="37"/>
      <c r="D5" s="2">
        <v>2222</v>
      </c>
      <c r="E5" s="2"/>
      <c r="F5" s="2">
        <v>71</v>
      </c>
      <c r="G5" s="2">
        <v>102</v>
      </c>
      <c r="H5" s="2"/>
      <c r="I5" s="2">
        <v>174</v>
      </c>
      <c r="J5" s="2">
        <v>144</v>
      </c>
      <c r="K5" s="2">
        <v>59</v>
      </c>
      <c r="L5" s="2"/>
      <c r="M5" s="2"/>
      <c r="N5" s="2"/>
      <c r="O5" s="2"/>
      <c r="P5" s="2"/>
      <c r="Q5" s="6">
        <v>2772</v>
      </c>
    </row>
    <row r="6" spans="2:17" ht="24.75" customHeight="1">
      <c r="B6" s="36" t="s">
        <v>5</v>
      </c>
      <c r="C6" s="37"/>
      <c r="D6" s="2">
        <v>1923</v>
      </c>
      <c r="E6" s="2"/>
      <c r="F6" s="2">
        <v>349</v>
      </c>
      <c r="G6" s="2">
        <v>251</v>
      </c>
      <c r="H6" s="2"/>
      <c r="I6" s="2">
        <v>296</v>
      </c>
      <c r="J6" s="2">
        <v>318</v>
      </c>
      <c r="K6" s="2">
        <v>169</v>
      </c>
      <c r="L6" s="2">
        <v>87</v>
      </c>
      <c r="M6" s="2"/>
      <c r="N6" s="2">
        <v>112</v>
      </c>
      <c r="O6" s="2">
        <v>86</v>
      </c>
      <c r="P6" s="2"/>
      <c r="Q6" s="6">
        <v>3591</v>
      </c>
    </row>
    <row r="7" spans="2:17" ht="24.75" customHeight="1">
      <c r="B7" s="36" t="s">
        <v>6</v>
      </c>
      <c r="C7" s="37"/>
      <c r="D7" s="2">
        <v>10563</v>
      </c>
      <c r="E7" s="2"/>
      <c r="F7" s="2">
        <v>9884</v>
      </c>
      <c r="G7" s="2">
        <v>1087</v>
      </c>
      <c r="H7" s="2">
        <v>4</v>
      </c>
      <c r="I7" s="2">
        <v>1596</v>
      </c>
      <c r="J7" s="2">
        <v>1176</v>
      </c>
      <c r="K7" s="2">
        <v>1122</v>
      </c>
      <c r="L7" s="2">
        <v>397</v>
      </c>
      <c r="M7" s="2"/>
      <c r="N7" s="2">
        <v>448</v>
      </c>
      <c r="O7" s="2"/>
      <c r="P7" s="2"/>
      <c r="Q7" s="6">
        <v>26277</v>
      </c>
    </row>
    <row r="8" spans="2:17" ht="24.75" customHeight="1">
      <c r="B8" s="36" t="s">
        <v>7</v>
      </c>
      <c r="C8" s="37"/>
      <c r="D8" s="2">
        <v>171</v>
      </c>
      <c r="E8" s="2"/>
      <c r="F8" s="2">
        <v>650</v>
      </c>
      <c r="G8" s="2">
        <v>84</v>
      </c>
      <c r="H8" s="2"/>
      <c r="I8" s="2">
        <v>56</v>
      </c>
      <c r="J8" s="2">
        <v>63</v>
      </c>
      <c r="K8" s="2">
        <v>138</v>
      </c>
      <c r="L8" s="2"/>
      <c r="M8" s="2"/>
      <c r="N8" s="2"/>
      <c r="O8" s="2"/>
      <c r="P8" s="2"/>
      <c r="Q8" s="6">
        <v>1162</v>
      </c>
    </row>
    <row r="9" spans="2:17" ht="24.75" customHeight="1">
      <c r="B9" s="36" t="s">
        <v>8</v>
      </c>
      <c r="C9" s="37"/>
      <c r="D9" s="2">
        <v>1492</v>
      </c>
      <c r="E9" s="2"/>
      <c r="F9" s="2">
        <v>510</v>
      </c>
      <c r="G9" s="2">
        <v>192</v>
      </c>
      <c r="H9" s="2">
        <v>87</v>
      </c>
      <c r="I9" s="2">
        <v>270</v>
      </c>
      <c r="J9" s="2">
        <v>172</v>
      </c>
      <c r="K9" s="2">
        <v>343</v>
      </c>
      <c r="L9" s="2">
        <v>206</v>
      </c>
      <c r="M9" s="2"/>
      <c r="N9" s="2"/>
      <c r="O9" s="2"/>
      <c r="P9" s="2"/>
      <c r="Q9" s="6">
        <v>3272</v>
      </c>
    </row>
    <row r="10" spans="2:17" ht="24.75" customHeight="1">
      <c r="B10" s="36" t="s">
        <v>12</v>
      </c>
      <c r="C10" s="37"/>
      <c r="D10" s="2">
        <v>3222</v>
      </c>
      <c r="E10" s="2"/>
      <c r="F10" s="2">
        <v>741</v>
      </c>
      <c r="G10" s="2">
        <v>207</v>
      </c>
      <c r="H10" s="2"/>
      <c r="I10" s="2">
        <v>269</v>
      </c>
      <c r="J10" s="2">
        <v>315</v>
      </c>
      <c r="K10" s="2">
        <v>176</v>
      </c>
      <c r="L10" s="2"/>
      <c r="M10" s="2"/>
      <c r="N10" s="2"/>
      <c r="O10" s="2"/>
      <c r="P10" s="2"/>
      <c r="Q10" s="6">
        <v>4930</v>
      </c>
    </row>
    <row r="11" spans="2:17" ht="24.75" customHeight="1">
      <c r="B11" s="36" t="s">
        <v>9</v>
      </c>
      <c r="C11" s="37"/>
      <c r="D11" s="2">
        <v>8698</v>
      </c>
      <c r="E11" s="2"/>
      <c r="F11" s="2">
        <v>1921</v>
      </c>
      <c r="G11" s="2">
        <v>824</v>
      </c>
      <c r="H11" s="2"/>
      <c r="I11" s="2">
        <v>878</v>
      </c>
      <c r="J11" s="2">
        <v>680</v>
      </c>
      <c r="K11" s="2">
        <v>391</v>
      </c>
      <c r="L11" s="2">
        <v>290</v>
      </c>
      <c r="M11" s="2"/>
      <c r="N11" s="2">
        <v>82</v>
      </c>
      <c r="O11" s="2"/>
      <c r="P11" s="2"/>
      <c r="Q11" s="6">
        <v>13764</v>
      </c>
    </row>
    <row r="12" spans="2:17" ht="24.75" customHeight="1">
      <c r="B12" s="36" t="s">
        <v>10</v>
      </c>
      <c r="C12" s="37"/>
      <c r="D12" s="2">
        <v>1334</v>
      </c>
      <c r="E12" s="2"/>
      <c r="F12" s="2">
        <v>41</v>
      </c>
      <c r="G12" s="2">
        <v>54</v>
      </c>
      <c r="H12" s="2">
        <v>14</v>
      </c>
      <c r="I12" s="2">
        <v>180</v>
      </c>
      <c r="J12" s="2">
        <v>130</v>
      </c>
      <c r="K12" s="2">
        <v>21</v>
      </c>
      <c r="L12" s="2"/>
      <c r="M12" s="2"/>
      <c r="N12" s="2"/>
      <c r="O12" s="2"/>
      <c r="P12" s="2"/>
      <c r="Q12" s="6">
        <v>1774</v>
      </c>
    </row>
    <row r="13" spans="2:17" ht="24.75" customHeight="1">
      <c r="B13" s="36" t="s">
        <v>0</v>
      </c>
      <c r="C13" s="37"/>
      <c r="D13" s="2">
        <v>537</v>
      </c>
      <c r="E13" s="2"/>
      <c r="F13" s="2">
        <v>14</v>
      </c>
      <c r="G13" s="2">
        <v>13</v>
      </c>
      <c r="H13" s="2"/>
      <c r="I13" s="2">
        <v>14</v>
      </c>
      <c r="J13" s="2">
        <v>40</v>
      </c>
      <c r="K13" s="2">
        <v>4</v>
      </c>
      <c r="L13" s="2"/>
      <c r="M13" s="2"/>
      <c r="N13" s="2"/>
      <c r="O13" s="2"/>
      <c r="P13" s="2"/>
      <c r="Q13" s="6">
        <v>622</v>
      </c>
    </row>
    <row r="14" spans="2:17" ht="24.75" customHeight="1">
      <c r="B14" s="36" t="s">
        <v>1</v>
      </c>
      <c r="C14" s="37"/>
      <c r="D14" s="2">
        <v>360</v>
      </c>
      <c r="E14" s="2"/>
      <c r="F14" s="2">
        <v>18</v>
      </c>
      <c r="G14" s="2">
        <v>37</v>
      </c>
      <c r="H14" s="2">
        <v>11</v>
      </c>
      <c r="I14" s="2">
        <v>49</v>
      </c>
      <c r="J14" s="2">
        <v>9</v>
      </c>
      <c r="K14" s="2">
        <v>56</v>
      </c>
      <c r="L14" s="2">
        <v>2</v>
      </c>
      <c r="M14" s="2"/>
      <c r="N14" s="2"/>
      <c r="O14" s="2"/>
      <c r="P14" s="2"/>
      <c r="Q14" s="6">
        <v>542</v>
      </c>
    </row>
    <row r="15" spans="2:17" ht="24.75" customHeight="1" thickBot="1">
      <c r="B15" s="25"/>
      <c r="C15" s="2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</row>
    <row r="16" spans="2:17" ht="24.75" customHeight="1" thickTop="1">
      <c r="B16" s="38">
        <f>COUNTA(B3:B15)</f>
        <v>12</v>
      </c>
      <c r="C16" s="39"/>
      <c r="D16" s="16">
        <f aca="true" t="shared" si="0" ref="D16:Q16">SUM(D3:D15)</f>
        <v>85869</v>
      </c>
      <c r="E16" s="16">
        <f t="shared" si="0"/>
        <v>0</v>
      </c>
      <c r="F16" s="16">
        <f t="shared" si="0"/>
        <v>43354</v>
      </c>
      <c r="G16" s="16">
        <f t="shared" si="0"/>
        <v>7408</v>
      </c>
      <c r="H16" s="16">
        <f t="shared" si="0"/>
        <v>137</v>
      </c>
      <c r="I16" s="16">
        <f t="shared" si="0"/>
        <v>9894</v>
      </c>
      <c r="J16" s="16">
        <f t="shared" si="0"/>
        <v>7222</v>
      </c>
      <c r="K16" s="16">
        <f t="shared" si="0"/>
        <v>6184</v>
      </c>
      <c r="L16" s="16">
        <f t="shared" si="0"/>
        <v>4051</v>
      </c>
      <c r="M16" s="16">
        <f t="shared" si="0"/>
        <v>0</v>
      </c>
      <c r="N16" s="16">
        <f t="shared" si="0"/>
        <v>2248</v>
      </c>
      <c r="O16" s="16">
        <f t="shared" si="0"/>
        <v>678</v>
      </c>
      <c r="P16" s="16">
        <f t="shared" si="0"/>
        <v>2</v>
      </c>
      <c r="Q16" s="17">
        <f t="shared" si="0"/>
        <v>167047</v>
      </c>
    </row>
    <row r="17" spans="2:17" ht="24.75" customHeight="1" thickBot="1">
      <c r="B17" s="40" t="s">
        <v>14</v>
      </c>
      <c r="C17" s="41"/>
      <c r="D17" s="4">
        <f aca="true" t="shared" si="1" ref="D17:Q17">D16/$Q16*100</f>
        <v>51.40409585326285</v>
      </c>
      <c r="E17" s="4">
        <f t="shared" si="1"/>
        <v>0</v>
      </c>
      <c r="F17" s="4">
        <f t="shared" si="1"/>
        <v>25.953174854980933</v>
      </c>
      <c r="G17" s="4">
        <f t="shared" si="1"/>
        <v>4.4346800601028455</v>
      </c>
      <c r="H17" s="4">
        <f t="shared" si="1"/>
        <v>0.08201284668386741</v>
      </c>
      <c r="I17" s="4">
        <f t="shared" si="1"/>
        <v>5.922883978760469</v>
      </c>
      <c r="J17" s="4">
        <f t="shared" si="1"/>
        <v>4.323334151466353</v>
      </c>
      <c r="K17" s="4">
        <f t="shared" si="1"/>
        <v>3.701952145204643</v>
      </c>
      <c r="L17" s="4">
        <f t="shared" si="1"/>
        <v>2.4250659993893935</v>
      </c>
      <c r="M17" s="4">
        <f t="shared" si="1"/>
        <v>0</v>
      </c>
      <c r="N17" s="4">
        <f t="shared" si="1"/>
        <v>1.3457290463163063</v>
      </c>
      <c r="O17" s="4">
        <f t="shared" si="1"/>
        <v>0.4058737959975336</v>
      </c>
      <c r="P17" s="4">
        <f t="shared" si="1"/>
        <v>0.001197267834800984</v>
      </c>
      <c r="Q17" s="5">
        <f t="shared" si="1"/>
        <v>100</v>
      </c>
    </row>
    <row r="18" ht="24.75" customHeight="1"/>
    <row r="19" spans="2:17" ht="24.75" customHeight="1" thickBot="1">
      <c r="B19" t="s">
        <v>30</v>
      </c>
      <c r="Q19" s="3" t="s">
        <v>11</v>
      </c>
    </row>
    <row r="20" spans="2:17" ht="24.75" customHeight="1">
      <c r="B20" s="7" t="s">
        <v>31</v>
      </c>
      <c r="C20" s="35" t="s">
        <v>32</v>
      </c>
      <c r="D20" s="35"/>
      <c r="E20" s="35"/>
      <c r="F20" s="35" t="s">
        <v>33</v>
      </c>
      <c r="G20" s="35"/>
      <c r="H20" s="35"/>
      <c r="I20" s="35" t="s">
        <v>34</v>
      </c>
      <c r="J20" s="35"/>
      <c r="K20" s="35"/>
      <c r="L20" s="35" t="s">
        <v>35</v>
      </c>
      <c r="M20" s="35"/>
      <c r="N20" s="35"/>
      <c r="O20" s="35" t="s">
        <v>36</v>
      </c>
      <c r="P20" s="35"/>
      <c r="Q20" s="42"/>
    </row>
    <row r="21" spans="2:17" ht="24.75" customHeight="1">
      <c r="B21" s="1" t="s">
        <v>2</v>
      </c>
      <c r="C21" s="27">
        <v>2275</v>
      </c>
      <c r="D21" s="27"/>
      <c r="E21" s="27"/>
      <c r="F21" s="27">
        <v>404</v>
      </c>
      <c r="G21" s="27"/>
      <c r="H21" s="27"/>
      <c r="I21" s="27">
        <v>7</v>
      </c>
      <c r="J21" s="27"/>
      <c r="K21" s="27"/>
      <c r="L21" s="27">
        <v>1</v>
      </c>
      <c r="M21" s="27"/>
      <c r="N21" s="27"/>
      <c r="O21" s="27">
        <f aca="true" t="shared" si="2" ref="O21:O32">SUM(C21:N21)</f>
        <v>2687</v>
      </c>
      <c r="P21" s="27"/>
      <c r="Q21" s="28"/>
    </row>
    <row r="22" spans="2:17" ht="24.75" customHeight="1">
      <c r="B22" s="1" t="s">
        <v>3</v>
      </c>
      <c r="C22" s="31">
        <v>79072</v>
      </c>
      <c r="D22" s="31"/>
      <c r="E22" s="31"/>
      <c r="F22" s="31">
        <v>21346</v>
      </c>
      <c r="G22" s="31"/>
      <c r="H22" s="31"/>
      <c r="I22" s="32">
        <v>4210</v>
      </c>
      <c r="J22" s="33"/>
      <c r="K22" s="34"/>
      <c r="L22" s="27">
        <v>1026</v>
      </c>
      <c r="M22" s="27"/>
      <c r="N22" s="27"/>
      <c r="O22" s="27">
        <f t="shared" si="2"/>
        <v>105654</v>
      </c>
      <c r="P22" s="27"/>
      <c r="Q22" s="28"/>
    </row>
    <row r="23" spans="2:17" ht="24.75" customHeight="1">
      <c r="B23" s="1" t="s">
        <v>4</v>
      </c>
      <c r="C23" s="27">
        <v>2253</v>
      </c>
      <c r="D23" s="27"/>
      <c r="E23" s="27"/>
      <c r="F23" s="27">
        <v>435</v>
      </c>
      <c r="G23" s="27"/>
      <c r="H23" s="27"/>
      <c r="I23" s="27">
        <v>62</v>
      </c>
      <c r="J23" s="27"/>
      <c r="K23" s="27"/>
      <c r="L23" s="27">
        <v>22</v>
      </c>
      <c r="M23" s="27"/>
      <c r="N23" s="27"/>
      <c r="O23" s="27">
        <f t="shared" si="2"/>
        <v>2772</v>
      </c>
      <c r="P23" s="27"/>
      <c r="Q23" s="28"/>
    </row>
    <row r="24" spans="2:17" ht="24.75" customHeight="1">
      <c r="B24" s="1" t="s">
        <v>5</v>
      </c>
      <c r="C24" s="27">
        <v>3191</v>
      </c>
      <c r="D24" s="27"/>
      <c r="E24" s="27"/>
      <c r="F24" s="27">
        <v>29</v>
      </c>
      <c r="G24" s="27"/>
      <c r="H24" s="27"/>
      <c r="I24" s="27">
        <v>341</v>
      </c>
      <c r="J24" s="27"/>
      <c r="K24" s="27"/>
      <c r="L24" s="27">
        <v>30</v>
      </c>
      <c r="M24" s="27"/>
      <c r="N24" s="27"/>
      <c r="O24" s="27">
        <f t="shared" si="2"/>
        <v>3591</v>
      </c>
      <c r="P24" s="27"/>
      <c r="Q24" s="28"/>
    </row>
    <row r="25" spans="2:17" ht="24.75" customHeight="1">
      <c r="B25" s="1" t="s">
        <v>6</v>
      </c>
      <c r="C25" s="27">
        <v>14978</v>
      </c>
      <c r="D25" s="27"/>
      <c r="E25" s="27"/>
      <c r="F25" s="27">
        <v>9985</v>
      </c>
      <c r="G25" s="27"/>
      <c r="H25" s="27"/>
      <c r="I25" s="27">
        <v>1314</v>
      </c>
      <c r="J25" s="27"/>
      <c r="K25" s="27"/>
      <c r="L25" s="27">
        <v>0</v>
      </c>
      <c r="M25" s="27"/>
      <c r="N25" s="27"/>
      <c r="O25" s="27">
        <f t="shared" si="2"/>
        <v>26277</v>
      </c>
      <c r="P25" s="27"/>
      <c r="Q25" s="28"/>
    </row>
    <row r="26" spans="2:17" ht="24.75" customHeight="1">
      <c r="B26" s="12" t="s">
        <v>7</v>
      </c>
      <c r="C26" s="29">
        <v>821</v>
      </c>
      <c r="D26" s="29"/>
      <c r="E26" s="29"/>
      <c r="F26" s="29">
        <v>341</v>
      </c>
      <c r="G26" s="29"/>
      <c r="H26" s="29"/>
      <c r="I26" s="29">
        <v>0</v>
      </c>
      <c r="J26" s="29"/>
      <c r="K26" s="29"/>
      <c r="L26" s="29">
        <v>0</v>
      </c>
      <c r="M26" s="29"/>
      <c r="N26" s="29"/>
      <c r="O26" s="29">
        <f t="shared" si="2"/>
        <v>1162</v>
      </c>
      <c r="P26" s="29"/>
      <c r="Q26" s="30"/>
    </row>
    <row r="27" spans="2:17" ht="24.75" customHeight="1">
      <c r="B27" s="1" t="s">
        <v>8</v>
      </c>
      <c r="C27" s="27">
        <v>2311</v>
      </c>
      <c r="D27" s="27"/>
      <c r="E27" s="27"/>
      <c r="F27" s="27">
        <v>479</v>
      </c>
      <c r="G27" s="27"/>
      <c r="H27" s="27"/>
      <c r="I27" s="27">
        <v>482</v>
      </c>
      <c r="J27" s="27"/>
      <c r="K27" s="27"/>
      <c r="L27" s="27">
        <v>0</v>
      </c>
      <c r="M27" s="27"/>
      <c r="N27" s="27"/>
      <c r="O27" s="27">
        <f t="shared" si="2"/>
        <v>3272</v>
      </c>
      <c r="P27" s="27"/>
      <c r="Q27" s="28"/>
    </row>
    <row r="28" spans="2:17" ht="24.75" customHeight="1">
      <c r="B28" s="1" t="s">
        <v>12</v>
      </c>
      <c r="C28" s="27">
        <v>4374</v>
      </c>
      <c r="D28" s="27"/>
      <c r="E28" s="27"/>
      <c r="F28" s="27">
        <v>556</v>
      </c>
      <c r="G28" s="27"/>
      <c r="H28" s="27"/>
      <c r="I28" s="27">
        <v>0</v>
      </c>
      <c r="J28" s="27"/>
      <c r="K28" s="27"/>
      <c r="L28" s="27">
        <v>0</v>
      </c>
      <c r="M28" s="27"/>
      <c r="N28" s="27"/>
      <c r="O28" s="27">
        <f t="shared" si="2"/>
        <v>4930</v>
      </c>
      <c r="P28" s="27"/>
      <c r="Q28" s="28"/>
    </row>
    <row r="29" spans="2:17" ht="24.75" customHeight="1">
      <c r="B29" s="12" t="s">
        <v>9</v>
      </c>
      <c r="C29" s="29">
        <v>10619</v>
      </c>
      <c r="D29" s="29"/>
      <c r="E29" s="29"/>
      <c r="F29" s="29">
        <v>2382</v>
      </c>
      <c r="G29" s="29"/>
      <c r="H29" s="29"/>
      <c r="I29" s="29">
        <v>763</v>
      </c>
      <c r="J29" s="29"/>
      <c r="K29" s="29"/>
      <c r="L29" s="29">
        <v>0</v>
      </c>
      <c r="M29" s="29"/>
      <c r="N29" s="29"/>
      <c r="O29" s="29">
        <f t="shared" si="2"/>
        <v>13764</v>
      </c>
      <c r="P29" s="29"/>
      <c r="Q29" s="30"/>
    </row>
    <row r="30" spans="2:17" ht="24.75" customHeight="1">
      <c r="B30" s="12" t="s">
        <v>37</v>
      </c>
      <c r="C30" s="29">
        <v>1343</v>
      </c>
      <c r="D30" s="29"/>
      <c r="E30" s="29"/>
      <c r="F30" s="29">
        <v>265</v>
      </c>
      <c r="G30" s="29"/>
      <c r="H30" s="29"/>
      <c r="I30" s="29">
        <v>166</v>
      </c>
      <c r="J30" s="29"/>
      <c r="K30" s="29"/>
      <c r="L30" s="29">
        <v>0</v>
      </c>
      <c r="M30" s="29"/>
      <c r="N30" s="29"/>
      <c r="O30" s="29">
        <f t="shared" si="2"/>
        <v>1774</v>
      </c>
      <c r="P30" s="29"/>
      <c r="Q30" s="30"/>
    </row>
    <row r="31" spans="2:17" ht="24.75" customHeight="1">
      <c r="B31" s="1" t="s">
        <v>38</v>
      </c>
      <c r="C31" s="27">
        <v>520</v>
      </c>
      <c r="D31" s="27"/>
      <c r="E31" s="27"/>
      <c r="F31" s="27">
        <v>78</v>
      </c>
      <c r="G31" s="27"/>
      <c r="H31" s="27"/>
      <c r="I31" s="27">
        <v>3</v>
      </c>
      <c r="J31" s="27"/>
      <c r="K31" s="27"/>
      <c r="L31" s="27">
        <v>21</v>
      </c>
      <c r="M31" s="27"/>
      <c r="N31" s="27"/>
      <c r="O31" s="27">
        <f t="shared" si="2"/>
        <v>622</v>
      </c>
      <c r="P31" s="27"/>
      <c r="Q31" s="28"/>
    </row>
    <row r="32" spans="2:17" ht="24.75" customHeight="1">
      <c r="B32" s="1" t="s">
        <v>39</v>
      </c>
      <c r="C32" s="27">
        <v>502</v>
      </c>
      <c r="D32" s="27"/>
      <c r="E32" s="27"/>
      <c r="F32" s="27">
        <v>39</v>
      </c>
      <c r="G32" s="27"/>
      <c r="H32" s="27"/>
      <c r="I32" s="27">
        <v>1</v>
      </c>
      <c r="J32" s="27"/>
      <c r="K32" s="27"/>
      <c r="L32" s="27">
        <v>0</v>
      </c>
      <c r="M32" s="27"/>
      <c r="N32" s="27"/>
      <c r="O32" s="27">
        <f t="shared" si="2"/>
        <v>542</v>
      </c>
      <c r="P32" s="27"/>
      <c r="Q32" s="28"/>
    </row>
    <row r="33" spans="2:17" ht="24.75" customHeight="1" thickBot="1">
      <c r="B33" s="1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2:17" ht="24.75" customHeight="1" thickTop="1">
      <c r="B34" s="18">
        <f>COUNTA(B21:B33)</f>
        <v>12</v>
      </c>
      <c r="C34" s="21">
        <f>SUM(C21:E33)</f>
        <v>122259</v>
      </c>
      <c r="D34" s="21"/>
      <c r="E34" s="21"/>
      <c r="F34" s="21">
        <f>SUM(F21:H33)</f>
        <v>36339</v>
      </c>
      <c r="G34" s="21"/>
      <c r="H34" s="21"/>
      <c r="I34" s="21">
        <f>SUM(I21:K33)</f>
        <v>7349</v>
      </c>
      <c r="J34" s="21"/>
      <c r="K34" s="21"/>
      <c r="L34" s="21">
        <f>SUM(L21:N33)</f>
        <v>1100</v>
      </c>
      <c r="M34" s="21"/>
      <c r="N34" s="21"/>
      <c r="O34" s="21">
        <f>SUM(O21:Q33)</f>
        <v>167047</v>
      </c>
      <c r="P34" s="21"/>
      <c r="Q34" s="22"/>
    </row>
    <row r="35" spans="2:17" ht="24.75" customHeight="1" thickBot="1">
      <c r="B35" s="15" t="s">
        <v>14</v>
      </c>
      <c r="C35" s="23">
        <f>C34/$O34*100</f>
        <v>73.18838410746676</v>
      </c>
      <c r="D35" s="23"/>
      <c r="E35" s="23"/>
      <c r="F35" s="23">
        <f>F34/$O34*100</f>
        <v>21.75375792441648</v>
      </c>
      <c r="G35" s="23"/>
      <c r="H35" s="23"/>
      <c r="I35" s="23">
        <f>I34/$O34*100</f>
        <v>4.399360658976216</v>
      </c>
      <c r="J35" s="23"/>
      <c r="K35" s="23"/>
      <c r="L35" s="23">
        <f>L34/$O34*100</f>
        <v>0.6584973091405413</v>
      </c>
      <c r="M35" s="23"/>
      <c r="N35" s="23"/>
      <c r="O35" s="23">
        <f>O34/$O34*100</f>
        <v>100</v>
      </c>
      <c r="P35" s="23"/>
      <c r="Q35" s="24"/>
    </row>
    <row r="36" ht="22.5" customHeight="1">
      <c r="B36" t="s">
        <v>40</v>
      </c>
    </row>
    <row r="37" ht="22.5" customHeight="1">
      <c r="B37" t="s">
        <v>41</v>
      </c>
    </row>
    <row r="38" ht="22.5" customHeight="1">
      <c r="B38" t="s">
        <v>42</v>
      </c>
    </row>
    <row r="39" ht="22.5" customHeight="1"/>
  </sheetData>
  <mergeCells count="96"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6"/>
    <mergeCell ref="B17:C17"/>
    <mergeCell ref="O20:Q20"/>
    <mergeCell ref="O21:Q21"/>
    <mergeCell ref="C20:E20"/>
    <mergeCell ref="F20:H20"/>
    <mergeCell ref="I20:K20"/>
    <mergeCell ref="L20:N20"/>
    <mergeCell ref="C21:E21"/>
    <mergeCell ref="F21:H21"/>
    <mergeCell ref="I21:K21"/>
    <mergeCell ref="L21:N21"/>
    <mergeCell ref="O22:Q22"/>
    <mergeCell ref="C23:E23"/>
    <mergeCell ref="F23:H23"/>
    <mergeCell ref="I23:K23"/>
    <mergeCell ref="L23:N23"/>
    <mergeCell ref="O23:Q23"/>
    <mergeCell ref="C22:E22"/>
    <mergeCell ref="F22:H22"/>
    <mergeCell ref="I22:K22"/>
    <mergeCell ref="L22:N22"/>
    <mergeCell ref="O24:Q24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6:Q26"/>
    <mergeCell ref="C27:E27"/>
    <mergeCell ref="F27:H27"/>
    <mergeCell ref="I27:K27"/>
    <mergeCell ref="L27:N27"/>
    <mergeCell ref="O27:Q27"/>
    <mergeCell ref="C26:E26"/>
    <mergeCell ref="F26:H26"/>
    <mergeCell ref="I26:K26"/>
    <mergeCell ref="L26:N26"/>
    <mergeCell ref="O28:Q28"/>
    <mergeCell ref="C29:E29"/>
    <mergeCell ref="F29:H29"/>
    <mergeCell ref="I29:K29"/>
    <mergeCell ref="L29:N29"/>
    <mergeCell ref="O29:Q29"/>
    <mergeCell ref="C28:E28"/>
    <mergeCell ref="F28:H28"/>
    <mergeCell ref="I28:K28"/>
    <mergeCell ref="L28:N28"/>
    <mergeCell ref="O30:Q30"/>
    <mergeCell ref="C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2:Q32"/>
    <mergeCell ref="C32:E32"/>
    <mergeCell ref="F32:H32"/>
    <mergeCell ref="I32:K32"/>
    <mergeCell ref="L32:N32"/>
    <mergeCell ref="C33:E33"/>
    <mergeCell ref="C34:E34"/>
    <mergeCell ref="C35:E35"/>
    <mergeCell ref="F33:H33"/>
    <mergeCell ref="F34:H34"/>
    <mergeCell ref="F35:H35"/>
    <mergeCell ref="O33:Q33"/>
    <mergeCell ref="O34:Q34"/>
    <mergeCell ref="O35:Q35"/>
    <mergeCell ref="B15:C15"/>
    <mergeCell ref="I33:K33"/>
    <mergeCell ref="I34:K34"/>
    <mergeCell ref="I35:K35"/>
    <mergeCell ref="L33:N33"/>
    <mergeCell ref="L34:N34"/>
    <mergeCell ref="L35:N35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福岡県</cp:lastModifiedBy>
  <cp:lastPrinted>2007-03-08T11:29:14Z</cp:lastPrinted>
  <dcterms:created xsi:type="dcterms:W3CDTF">2007-01-25T01:49:17Z</dcterms:created>
  <dcterms:modified xsi:type="dcterms:W3CDTF">2007-03-20T01:42:59Z</dcterms:modified>
  <cp:category/>
  <cp:version/>
  <cp:contentType/>
  <cp:contentStatus/>
</cp:coreProperties>
</file>