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325" activeTab="0"/>
  </bookViews>
  <sheets>
    <sheet name="利用者数の比較" sheetId="1" r:id="rId1"/>
    <sheet name="介護給付費の比較" sheetId="2" r:id="rId2"/>
    <sheet name="サービスの利用状況" sheetId="3" r:id="rId3"/>
  </sheets>
  <definedNames/>
  <calcPr fullCalcOnLoad="1"/>
</workbook>
</file>

<file path=xl/sharedStrings.xml><?xml version="1.0" encoding="utf-8"?>
<sst xmlns="http://schemas.openxmlformats.org/spreadsheetml/2006/main" count="224" uniqueCount="127">
  <si>
    <t>介護老人福祉施設</t>
  </si>
  <si>
    <t>介護老人保健施設</t>
  </si>
  <si>
    <t>介護療養型医療施設</t>
  </si>
  <si>
    <t>施設サービス</t>
  </si>
  <si>
    <t>（単位：人、％）</t>
  </si>
  <si>
    <t>（A）</t>
  </si>
  <si>
    <t>(B)</t>
  </si>
  <si>
    <t>(C)</t>
  </si>
  <si>
    <t>(D)</t>
  </si>
  <si>
    <t>増　　減</t>
  </si>
  <si>
    <t>対　　比</t>
  </si>
  <si>
    <t>12年度
実   績</t>
  </si>
  <si>
    <t>13年度
実   績</t>
  </si>
  <si>
    <t>14年度
実   績</t>
  </si>
  <si>
    <t>(D/E)</t>
  </si>
  <si>
    <t>（単位：億円、％）</t>
  </si>
  <si>
    <t>県負担金</t>
  </si>
  <si>
    <t>対前年</t>
  </si>
  <si>
    <t>増加率</t>
  </si>
  <si>
    <t>合　　　計</t>
  </si>
  <si>
    <t>12年度
利用実績</t>
  </si>
  <si>
    <t>13年度
利用実績</t>
  </si>
  <si>
    <t>14年度
利用実績</t>
  </si>
  <si>
    <t>170人</t>
  </si>
  <si>
    <t>171人</t>
  </si>
  <si>
    <t>552人</t>
  </si>
  <si>
    <t>306人</t>
  </si>
  <si>
    <t>53,022人</t>
  </si>
  <si>
    <t>12,103人</t>
  </si>
  <si>
    <t>12,021人</t>
  </si>
  <si>
    <t>8,145人</t>
  </si>
  <si>
    <t>64,517人</t>
  </si>
  <si>
    <t>12,411人</t>
  </si>
  <si>
    <t>12,516人</t>
  </si>
  <si>
    <t>8,240人</t>
  </si>
  <si>
    <t>2,455,623回/年</t>
  </si>
  <si>
    <t>3,726,010回/年</t>
  </si>
  <si>
    <t>479,759回/年</t>
  </si>
  <si>
    <t>509,836回/年</t>
  </si>
  <si>
    <t>3,612,848回/年</t>
  </si>
  <si>
    <t>1,404,687回/年</t>
  </si>
  <si>
    <t>2,208,161回/年</t>
  </si>
  <si>
    <t>2,019,922回/年</t>
  </si>
  <si>
    <t>90,928回/年</t>
  </si>
  <si>
    <t>4,208,077回/年</t>
  </si>
  <si>
    <t>1,853,297回/年</t>
  </si>
  <si>
    <t>2,354,780回/年</t>
  </si>
  <si>
    <t>4,566,311回/年</t>
  </si>
  <si>
    <t>105,267回/年</t>
  </si>
  <si>
    <t>訪問介護</t>
  </si>
  <si>
    <t>訪問入浴介護</t>
  </si>
  <si>
    <t>訪問看護</t>
  </si>
  <si>
    <t>訪問ﾘﾊﾋﾞﾘﾃｰｼｮﾝ</t>
  </si>
  <si>
    <t>通所ｻｰﾋﾞｽ</t>
  </si>
  <si>
    <t>　通所介護</t>
  </si>
  <si>
    <t>　通所ﾘﾊﾋﾞﾘﾃｰｼｮﾝ</t>
  </si>
  <si>
    <t>福祉用具貸与</t>
  </si>
  <si>
    <t>短期入所ｻｰﾋﾞｽ</t>
  </si>
  <si>
    <t>　短期入所生活介護</t>
  </si>
  <si>
    <t>　短期入所療養介護
　（介護老人保健施設）</t>
  </si>
  <si>
    <t>　短期入所療養介護
　（介護療養型医療施設等）</t>
  </si>
  <si>
    <t>居宅療養管理指導</t>
  </si>
  <si>
    <t>特定施設入所者生活介護</t>
  </si>
  <si>
    <t>居宅介護支援</t>
  </si>
  <si>
    <t>在宅サービス</t>
  </si>
  <si>
    <t>15年度
実   績</t>
  </si>
  <si>
    <t>15年度
利用実績</t>
  </si>
  <si>
    <t>(D/C)</t>
  </si>
  <si>
    <t>回/年</t>
  </si>
  <si>
    <t>人</t>
  </si>
  <si>
    <t>日/年</t>
  </si>
  <si>
    <t>12,885</t>
  </si>
  <si>
    <t>12,805</t>
  </si>
  <si>
    <t>8,370</t>
  </si>
  <si>
    <t>前年との
対比</t>
  </si>
  <si>
    <t>計画との
対比</t>
  </si>
  <si>
    <t>（A）</t>
  </si>
  <si>
    <t>-</t>
  </si>
  <si>
    <t>(B)</t>
  </si>
  <si>
    <t>(C)</t>
  </si>
  <si>
    <t>(D)</t>
  </si>
  <si>
    <t>12年4月分
実   績</t>
  </si>
  <si>
    <t>前年との比較</t>
  </si>
  <si>
    <t>13年3月分
実   績</t>
  </si>
  <si>
    <t>14年3月分
実   績</t>
  </si>
  <si>
    <t>15年3月分
実   績</t>
  </si>
  <si>
    <t>16年3月分
実   績</t>
  </si>
  <si>
    <t>（ア）利用者数の比較</t>
  </si>
  <si>
    <t xml:space="preserve">  （イ）介護給付費の比較</t>
  </si>
  <si>
    <t xml:space="preserve"> （ウ）サービスの利用状況</t>
  </si>
  <si>
    <t>62,171回/年</t>
  </si>
  <si>
    <t>37,878回/年</t>
  </si>
  <si>
    <t>232,806日/年</t>
  </si>
  <si>
    <t>157,871日/年</t>
  </si>
  <si>
    <t>67,494日/年</t>
  </si>
  <si>
    <t>7,441日/年</t>
  </si>
  <si>
    <t>71,955回/年</t>
  </si>
  <si>
    <t>41,750回/年</t>
  </si>
  <si>
    <t>399,343日/年</t>
  </si>
  <si>
    <t>289,786日/年</t>
  </si>
  <si>
    <t>94,591日/年</t>
  </si>
  <si>
    <t>14,966日/年</t>
  </si>
  <si>
    <t>計画との比較</t>
  </si>
  <si>
    <t>介護サービスの利用状況</t>
  </si>
  <si>
    <t>17年3月分
実   績</t>
  </si>
  <si>
    <t>(E)</t>
  </si>
  <si>
    <t>(F)</t>
  </si>
  <si>
    <t>（F-E）</t>
  </si>
  <si>
    <t>(F/E)</t>
  </si>
  <si>
    <t>16年度
実   績</t>
  </si>
  <si>
    <t>16年度
計　画</t>
  </si>
  <si>
    <t>(E-D)</t>
  </si>
  <si>
    <t>(E/D)</t>
  </si>
  <si>
    <t>(E-F)</t>
  </si>
  <si>
    <t>(E/F)</t>
  </si>
  <si>
    <t>-</t>
  </si>
  <si>
    <t>-</t>
  </si>
  <si>
    <t>(12.5%)</t>
  </si>
  <si>
    <t>-</t>
  </si>
  <si>
    <t>(E)</t>
  </si>
  <si>
    <t>認知症対応型共同生活介護</t>
  </si>
  <si>
    <t>16年度
利用実績</t>
  </si>
  <si>
    <t>(E)</t>
  </si>
  <si>
    <t>16年度
計画</t>
  </si>
  <si>
    <t>(F)</t>
  </si>
  <si>
    <t>－</t>
  </si>
  <si>
    <t>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</si>
</sst>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_ "/>
    <numFmt numFmtId="179" formatCode="#,##0.0;[Red]\-#,##0.0"/>
    <numFmt numFmtId="180" formatCode="0.00_);[Red]\(0.00\)"/>
    <numFmt numFmtId="181" formatCode="#,##0.00_);[Red]\(#,##0.00\)"/>
    <numFmt numFmtId="182" formatCode="0_);[Red]\(0\)"/>
    <numFmt numFmtId="183" formatCode="0.0_);[Red]\(0.0\)"/>
    <numFmt numFmtId="184" formatCode="#,##0.00_ ;[Red]\-#,##0.00\ "/>
    <numFmt numFmtId="185" formatCode="#,##0_);[Red]\(#,##0\)"/>
    <numFmt numFmtId="186" formatCode="#&quot;人&quot;"/>
    <numFmt numFmtId="187" formatCode="#,##0.00_ "/>
    <numFmt numFmtId="188" formatCode="0_ "/>
    <numFmt numFmtId="189" formatCode="#,##0_ "/>
    <numFmt numFmtId="190" formatCode="[&lt;=999]000;[&lt;=99999]000\-00;000\-0000"/>
    <numFmt numFmtId="191" formatCode="#,##0_ ;[Red]\-#,##0\ "/>
    <numFmt numFmtId="192" formatCode="0.00_ "/>
    <numFmt numFmtId="193" formatCode="#,##0.00;&quot;△ &quot;#,##0.00"/>
    <numFmt numFmtId="194" formatCode="#,##0;&quot;△ &quot;#,##0"/>
    <numFmt numFmtId="195" formatCode="0;&quot;△ &quot;0"/>
    <numFmt numFmtId="196" formatCode="0.0;&quot;△ &quot;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ashed"/>
      <bottom style="dashed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ashed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thin"/>
      <right style="double"/>
      <top style="dashed"/>
      <bottom style="dashed"/>
    </border>
    <border>
      <left style="thin"/>
      <right style="double"/>
      <top style="dashed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2" xfId="16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right" vertical="center"/>
    </xf>
    <xf numFmtId="183" fontId="0" fillId="0" borderId="2" xfId="0" applyNumberFormat="1" applyBorder="1" applyAlignment="1">
      <alignment vertical="center"/>
    </xf>
    <xf numFmtId="49" fontId="0" fillId="0" borderId="4" xfId="16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77" fontId="0" fillId="0" borderId="1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49" fontId="0" fillId="0" borderId="6" xfId="16" applyNumberFormat="1" applyFont="1" applyBorder="1" applyAlignment="1">
      <alignment horizontal="right" vertical="center"/>
    </xf>
    <xf numFmtId="49" fontId="0" fillId="0" borderId="7" xfId="16" applyNumberFormat="1" applyFont="1" applyBorder="1" applyAlignment="1">
      <alignment horizontal="right" vertical="center"/>
    </xf>
    <xf numFmtId="49" fontId="0" fillId="0" borderId="1" xfId="16" applyNumberFormat="1" applyFont="1" applyBorder="1" applyAlignment="1">
      <alignment horizontal="right" vertical="center"/>
    </xf>
    <xf numFmtId="49" fontId="0" fillId="0" borderId="5" xfId="16" applyNumberFormat="1" applyFont="1" applyBorder="1" applyAlignment="1">
      <alignment horizontal="right" vertical="center"/>
    </xf>
    <xf numFmtId="49" fontId="0" fillId="0" borderId="8" xfId="16" applyNumberFormat="1" applyFont="1" applyBorder="1" applyAlignment="1">
      <alignment horizontal="right" vertical="center"/>
    </xf>
    <xf numFmtId="49" fontId="0" fillId="0" borderId="8" xfId="0" applyNumberForma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16" applyAlignment="1">
      <alignment vertical="center"/>
    </xf>
    <xf numFmtId="38" fontId="0" fillId="0" borderId="14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49" fontId="0" fillId="0" borderId="16" xfId="16" applyNumberFormat="1" applyFont="1" applyBorder="1" applyAlignment="1">
      <alignment horizontal="right" vertical="center"/>
    </xf>
    <xf numFmtId="49" fontId="0" fillId="0" borderId="17" xfId="16" applyNumberFormat="1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38" fontId="0" fillId="0" borderId="16" xfId="16" applyFont="1" applyBorder="1" applyAlignment="1">
      <alignment horizontal="right" vertical="center"/>
    </xf>
    <xf numFmtId="49" fontId="0" fillId="0" borderId="19" xfId="16" applyNumberFormat="1" applyFon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right" vertical="center"/>
    </xf>
    <xf numFmtId="4" fontId="0" fillId="0" borderId="21" xfId="0" applyNumberFormat="1" applyBorder="1" applyAlignment="1">
      <alignment vertical="center"/>
    </xf>
    <xf numFmtId="49" fontId="0" fillId="0" borderId="20" xfId="16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80" fontId="0" fillId="0" borderId="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4" xfId="16" applyNumberFormat="1" applyFon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49" fontId="0" fillId="0" borderId="2" xfId="16" applyNumberFormat="1" applyFont="1" applyBorder="1" applyAlignment="1">
      <alignment horizontal="right" vertical="center"/>
    </xf>
    <xf numFmtId="177" fontId="0" fillId="0" borderId="24" xfId="16" applyNumberFormat="1" applyFont="1" applyBorder="1" applyAlignment="1">
      <alignment horizontal="right" vertical="center"/>
    </xf>
    <xf numFmtId="180" fontId="0" fillId="0" borderId="2" xfId="16" applyNumberFormat="1" applyFont="1" applyBorder="1" applyAlignment="1">
      <alignment horizontal="right" vertical="center"/>
    </xf>
    <xf numFmtId="177" fontId="0" fillId="0" borderId="25" xfId="16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38" fontId="0" fillId="0" borderId="21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194" fontId="0" fillId="0" borderId="21" xfId="16" applyNumberFormat="1" applyBorder="1" applyAlignment="1">
      <alignment vertical="center"/>
    </xf>
    <xf numFmtId="177" fontId="0" fillId="0" borderId="28" xfId="0" applyNumberFormat="1" applyBorder="1" applyAlignment="1">
      <alignment horizontal="right" vertical="center" wrapText="1"/>
    </xf>
    <xf numFmtId="177" fontId="0" fillId="0" borderId="13" xfId="16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177" fontId="0" fillId="0" borderId="29" xfId="0" applyNumberFormat="1" applyBorder="1" applyAlignment="1">
      <alignment horizontal="right" vertical="center"/>
    </xf>
    <xf numFmtId="177" fontId="0" fillId="0" borderId="29" xfId="16" applyNumberFormat="1" applyFont="1" applyBorder="1" applyAlignment="1">
      <alignment horizontal="right" vertical="center"/>
    </xf>
    <xf numFmtId="177" fontId="0" fillId="0" borderId="30" xfId="16" applyNumberFormat="1" applyBorder="1" applyAlignment="1">
      <alignment vertical="center"/>
    </xf>
    <xf numFmtId="177" fontId="0" fillId="0" borderId="31" xfId="16" applyNumberFormat="1" applyBorder="1" applyAlignment="1">
      <alignment vertical="center"/>
    </xf>
    <xf numFmtId="177" fontId="0" fillId="0" borderId="32" xfId="16" applyNumberFormat="1" applyBorder="1" applyAlignment="1">
      <alignment vertical="center"/>
    </xf>
    <xf numFmtId="177" fontId="0" fillId="0" borderId="33" xfId="16" applyNumberFormat="1" applyBorder="1" applyAlignment="1">
      <alignment vertical="center"/>
    </xf>
    <xf numFmtId="38" fontId="0" fillId="0" borderId="34" xfId="16" applyBorder="1" applyAlignment="1">
      <alignment vertical="center" wrapText="1"/>
    </xf>
    <xf numFmtId="40" fontId="0" fillId="0" borderId="21" xfId="16" applyNumberFormat="1" applyFont="1" applyFill="1" applyBorder="1" applyAlignment="1">
      <alignment horizontal="center" vertical="center"/>
    </xf>
    <xf numFmtId="177" fontId="0" fillId="0" borderId="9" xfId="16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35" xfId="16" applyNumberFormat="1" applyFont="1" applyBorder="1" applyAlignment="1">
      <alignment horizontal="right" vertical="center"/>
    </xf>
    <xf numFmtId="49" fontId="0" fillId="0" borderId="10" xfId="16" applyNumberFormat="1" applyFont="1" applyBorder="1" applyAlignment="1">
      <alignment horizontal="right" vertical="center"/>
    </xf>
    <xf numFmtId="38" fontId="0" fillId="0" borderId="36" xfId="16" applyFont="1" applyBorder="1" applyAlignment="1">
      <alignment horizontal="right" vertical="center"/>
    </xf>
    <xf numFmtId="49" fontId="0" fillId="0" borderId="37" xfId="16" applyNumberFormat="1" applyFont="1" applyBorder="1" applyAlignment="1">
      <alignment horizontal="right" vertical="center"/>
    </xf>
    <xf numFmtId="38" fontId="0" fillId="0" borderId="35" xfId="16" applyFon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49" fontId="0" fillId="0" borderId="38" xfId="0" applyNumberFormat="1" applyBorder="1" applyAlignment="1">
      <alignment horizontal="right" vertical="center"/>
    </xf>
    <xf numFmtId="38" fontId="0" fillId="0" borderId="38" xfId="16" applyFont="1" applyBorder="1" applyAlignment="1">
      <alignment horizontal="right" vertical="center"/>
    </xf>
    <xf numFmtId="38" fontId="0" fillId="0" borderId="39" xfId="16" applyFont="1" applyBorder="1" applyAlignment="1">
      <alignment horizontal="right" vertical="center"/>
    </xf>
    <xf numFmtId="177" fontId="0" fillId="0" borderId="2" xfId="0" applyNumberFormat="1" applyBorder="1" applyAlignment="1">
      <alignment vertical="center"/>
    </xf>
    <xf numFmtId="49" fontId="0" fillId="0" borderId="11" xfId="16" applyNumberFormat="1" applyFont="1" applyBorder="1" applyAlignment="1">
      <alignment horizontal="right" vertical="center"/>
    </xf>
    <xf numFmtId="38" fontId="0" fillId="0" borderId="40" xfId="16" applyFont="1" applyBorder="1" applyAlignment="1">
      <alignment horizontal="right" vertical="center"/>
    </xf>
    <xf numFmtId="49" fontId="0" fillId="0" borderId="41" xfId="16" applyNumberFormat="1" applyFont="1" applyBorder="1" applyAlignment="1">
      <alignment horizontal="right" vertical="center"/>
    </xf>
    <xf numFmtId="38" fontId="0" fillId="0" borderId="42" xfId="16" applyBorder="1" applyAlignment="1">
      <alignment horizontal="right" vertical="center"/>
    </xf>
    <xf numFmtId="49" fontId="0" fillId="0" borderId="10" xfId="16" applyNumberFormat="1" applyBorder="1" applyAlignment="1">
      <alignment horizontal="right" vertical="center"/>
    </xf>
    <xf numFmtId="38" fontId="0" fillId="0" borderId="36" xfId="16" applyBorder="1" applyAlignment="1">
      <alignment horizontal="right" vertical="center"/>
    </xf>
    <xf numFmtId="38" fontId="0" fillId="0" borderId="35" xfId="16" applyBorder="1" applyAlignment="1">
      <alignment horizontal="right" vertical="center"/>
    </xf>
    <xf numFmtId="49" fontId="0" fillId="0" borderId="14" xfId="16" applyNumberFormat="1" applyFont="1" applyBorder="1" applyAlignment="1">
      <alignment horizontal="right" vertical="center"/>
    </xf>
    <xf numFmtId="49" fontId="0" fillId="0" borderId="36" xfId="16" applyNumberFormat="1" applyFont="1" applyBorder="1" applyAlignment="1">
      <alignment horizontal="right" vertical="center"/>
    </xf>
    <xf numFmtId="49" fontId="0" fillId="0" borderId="43" xfId="16" applyNumberFormat="1" applyFont="1" applyBorder="1" applyAlignment="1">
      <alignment horizontal="right" vertical="center"/>
    </xf>
    <xf numFmtId="49" fontId="0" fillId="0" borderId="18" xfId="16" applyNumberFormat="1" applyFont="1" applyBorder="1" applyAlignment="1">
      <alignment horizontal="right" vertical="center"/>
    </xf>
    <xf numFmtId="49" fontId="0" fillId="0" borderId="40" xfId="16" applyNumberFormat="1" applyFont="1" applyBorder="1" applyAlignment="1">
      <alignment horizontal="right" vertical="center"/>
    </xf>
    <xf numFmtId="191" fontId="0" fillId="0" borderId="44" xfId="16" applyNumberFormat="1" applyFont="1" applyBorder="1" applyAlignment="1">
      <alignment horizontal="right" vertical="center"/>
    </xf>
    <xf numFmtId="191" fontId="0" fillId="0" borderId="45" xfId="16" applyNumberFormat="1" applyFont="1" applyBorder="1" applyAlignment="1">
      <alignment horizontal="right" vertical="center"/>
    </xf>
    <xf numFmtId="191" fontId="0" fillId="0" borderId="46" xfId="16" applyNumberFormat="1" applyFont="1" applyBorder="1" applyAlignment="1">
      <alignment horizontal="right" vertical="center"/>
    </xf>
    <xf numFmtId="191" fontId="0" fillId="0" borderId="47" xfId="16" applyNumberFormat="1" applyFont="1" applyBorder="1" applyAlignment="1">
      <alignment horizontal="right" vertical="center"/>
    </xf>
    <xf numFmtId="191" fontId="0" fillId="0" borderId="48" xfId="16" applyNumberFormat="1" applyFont="1" applyBorder="1" applyAlignment="1">
      <alignment horizontal="right" vertical="center"/>
    </xf>
    <xf numFmtId="49" fontId="0" fillId="0" borderId="0" xfId="16" applyNumberFormat="1" applyFont="1" applyBorder="1" applyAlignment="1">
      <alignment horizontal="right" vertical="center"/>
    </xf>
    <xf numFmtId="49" fontId="0" fillId="0" borderId="49" xfId="16" applyNumberFormat="1" applyFont="1" applyBorder="1" applyAlignment="1">
      <alignment horizontal="right" vertical="center"/>
    </xf>
    <xf numFmtId="49" fontId="0" fillId="0" borderId="42" xfId="16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49" fontId="0" fillId="0" borderId="4" xfId="16" applyNumberFormat="1" applyFont="1" applyFill="1" applyBorder="1" applyAlignment="1">
      <alignment horizontal="right" vertical="center"/>
    </xf>
    <xf numFmtId="193" fontId="0" fillId="0" borderId="28" xfId="16" applyNumberFormat="1" applyFont="1" applyFill="1" applyBorder="1" applyAlignment="1">
      <alignment vertical="center"/>
    </xf>
    <xf numFmtId="189" fontId="0" fillId="0" borderId="13" xfId="0" applyNumberFormat="1" applyBorder="1" applyAlignment="1">
      <alignment horizontal="center" vertical="center"/>
    </xf>
    <xf numFmtId="40" fontId="0" fillId="0" borderId="13" xfId="16" applyNumberFormat="1" applyFont="1" applyFill="1" applyBorder="1" applyAlignment="1">
      <alignment vertical="center"/>
    </xf>
    <xf numFmtId="177" fontId="0" fillId="0" borderId="29" xfId="16" applyNumberFormat="1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177" fontId="0" fillId="0" borderId="51" xfId="0" applyNumberFormat="1" applyBorder="1" applyAlignment="1">
      <alignment vertical="center"/>
    </xf>
    <xf numFmtId="193" fontId="0" fillId="0" borderId="13" xfId="16" applyNumberFormat="1" applyFont="1" applyFill="1" applyBorder="1" applyAlignment="1">
      <alignment vertical="center"/>
    </xf>
    <xf numFmtId="177" fontId="0" fillId="0" borderId="9" xfId="16" applyNumberFormat="1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40" fontId="0" fillId="0" borderId="21" xfId="16" applyNumberFormat="1" applyFont="1" applyFill="1" applyBorder="1" applyAlignment="1">
      <alignment vertical="center"/>
    </xf>
    <xf numFmtId="40" fontId="0" fillId="0" borderId="53" xfId="16" applyNumberFormat="1" applyFont="1" applyFill="1" applyBorder="1" applyAlignment="1">
      <alignment/>
    </xf>
    <xf numFmtId="177" fontId="0" fillId="0" borderId="54" xfId="16" applyNumberFormat="1" applyFont="1" applyFill="1" applyBorder="1" applyAlignment="1">
      <alignment/>
    </xf>
    <xf numFmtId="193" fontId="0" fillId="0" borderId="55" xfId="16" applyNumberFormat="1" applyFont="1" applyFill="1" applyBorder="1" applyAlignment="1">
      <alignment vertical="center"/>
    </xf>
    <xf numFmtId="177" fontId="0" fillId="0" borderId="56" xfId="16" applyNumberFormat="1" applyFont="1" applyFill="1" applyBorder="1" applyAlignment="1">
      <alignment vertical="center"/>
    </xf>
    <xf numFmtId="40" fontId="0" fillId="0" borderId="57" xfId="16" applyNumberFormat="1" applyFont="1" applyFill="1" applyBorder="1" applyAlignment="1">
      <alignment horizontal="center" vertical="center"/>
    </xf>
    <xf numFmtId="177" fontId="0" fillId="0" borderId="58" xfId="16" applyNumberFormat="1" applyFont="1" applyFill="1" applyBorder="1" applyAlignment="1">
      <alignment horizontal="center" vertical="center"/>
    </xf>
    <xf numFmtId="40" fontId="0" fillId="0" borderId="59" xfId="16" applyNumberFormat="1" applyFont="1" applyFill="1" applyBorder="1" applyAlignment="1">
      <alignment horizontal="center" vertical="center"/>
    </xf>
    <xf numFmtId="177" fontId="0" fillId="0" borderId="60" xfId="16" applyNumberFormat="1" applyFont="1" applyFill="1" applyBorder="1" applyAlignment="1">
      <alignment horizontal="center" vertical="center"/>
    </xf>
    <xf numFmtId="10" fontId="0" fillId="0" borderId="55" xfId="16" applyNumberFormat="1" applyFont="1" applyFill="1" applyBorder="1" applyAlignment="1">
      <alignment vertical="center"/>
    </xf>
    <xf numFmtId="10" fontId="0" fillId="0" borderId="57" xfId="16" applyNumberFormat="1" applyFont="1" applyFill="1" applyBorder="1" applyAlignment="1">
      <alignment horizontal="right" vertical="center"/>
    </xf>
    <xf numFmtId="10" fontId="0" fillId="0" borderId="59" xfId="16" applyNumberFormat="1" applyFont="1" applyFill="1" applyBorder="1" applyAlignment="1">
      <alignment horizontal="right" vertical="center"/>
    </xf>
    <xf numFmtId="10" fontId="0" fillId="0" borderId="13" xfId="16" applyNumberFormat="1" applyFont="1" applyFill="1" applyBorder="1" applyAlignment="1">
      <alignment horizontal="right" vertical="center"/>
    </xf>
    <xf numFmtId="10" fontId="0" fillId="0" borderId="53" xfId="16" applyNumberFormat="1" applyFont="1" applyFill="1" applyBorder="1" applyAlignment="1">
      <alignment/>
    </xf>
    <xf numFmtId="10" fontId="0" fillId="0" borderId="13" xfId="0" applyNumberFormat="1" applyBorder="1" applyAlignment="1">
      <alignment vertical="center"/>
    </xf>
    <xf numFmtId="10" fontId="0" fillId="0" borderId="13" xfId="16" applyNumberFormat="1" applyFont="1" applyFill="1" applyBorder="1" applyAlignment="1">
      <alignment vertical="center"/>
    </xf>
    <xf numFmtId="193" fontId="0" fillId="0" borderId="57" xfId="16" applyNumberFormat="1" applyFont="1" applyFill="1" applyBorder="1" applyAlignment="1">
      <alignment vertical="center"/>
    </xf>
    <xf numFmtId="193" fontId="0" fillId="0" borderId="61" xfId="16" applyNumberFormat="1" applyFont="1" applyFill="1" applyBorder="1" applyAlignment="1">
      <alignment vertical="center"/>
    </xf>
    <xf numFmtId="193" fontId="0" fillId="0" borderId="62" xfId="16" applyNumberFormat="1" applyFont="1" applyFill="1" applyBorder="1" applyAlignment="1">
      <alignment vertical="center"/>
    </xf>
    <xf numFmtId="40" fontId="0" fillId="0" borderId="63" xfId="16" applyNumberFormat="1" applyFont="1" applyFill="1" applyBorder="1" applyAlignment="1">
      <alignment vertical="center"/>
    </xf>
    <xf numFmtId="40" fontId="0" fillId="0" borderId="64" xfId="16" applyNumberFormat="1" applyFont="1" applyFill="1" applyBorder="1" applyAlignment="1">
      <alignment horizontal="center" vertical="center"/>
    </xf>
    <xf numFmtId="40" fontId="0" fillId="0" borderId="65" xfId="16" applyNumberFormat="1" applyFont="1" applyFill="1" applyBorder="1" applyAlignment="1">
      <alignment horizontal="center" vertical="center"/>
    </xf>
    <xf numFmtId="40" fontId="0" fillId="0" borderId="66" xfId="16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38" fontId="0" fillId="0" borderId="29" xfId="16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0" xfId="0" applyBorder="1" applyAlignment="1">
      <alignment vertical="center"/>
    </xf>
    <xf numFmtId="194" fontId="0" fillId="0" borderId="68" xfId="16" applyNumberFormat="1" applyBorder="1" applyAlignment="1">
      <alignment vertical="center"/>
    </xf>
    <xf numFmtId="38" fontId="0" fillId="0" borderId="24" xfId="16" applyFont="1" applyBorder="1" applyAlignment="1">
      <alignment horizontal="right"/>
    </xf>
    <xf numFmtId="38" fontId="0" fillId="0" borderId="25" xfId="16" applyFont="1" applyBorder="1" applyAlignment="1">
      <alignment horizontal="right"/>
    </xf>
    <xf numFmtId="38" fontId="0" fillId="0" borderId="30" xfId="16" applyFont="1" applyBorder="1" applyAlignment="1">
      <alignment horizontal="right" vertical="center"/>
    </xf>
    <xf numFmtId="38" fontId="0" fillId="0" borderId="69" xfId="16" applyFont="1" applyBorder="1" applyAlignment="1">
      <alignment horizontal="right" vertical="center"/>
    </xf>
    <xf numFmtId="38" fontId="0" fillId="0" borderId="31" xfId="16" applyBorder="1" applyAlignment="1">
      <alignment horizontal="right" vertical="center"/>
    </xf>
    <xf numFmtId="38" fontId="0" fillId="0" borderId="70" xfId="16" applyBorder="1" applyAlignment="1">
      <alignment horizontal="right" vertical="center"/>
    </xf>
    <xf numFmtId="38" fontId="0" fillId="0" borderId="32" xfId="16" applyBorder="1" applyAlignment="1">
      <alignment horizontal="right" vertical="center"/>
    </xf>
    <xf numFmtId="38" fontId="0" fillId="0" borderId="71" xfId="16" applyBorder="1" applyAlignment="1">
      <alignment horizontal="right" vertical="center"/>
    </xf>
    <xf numFmtId="0" fontId="0" fillId="0" borderId="39" xfId="0" applyBorder="1" applyAlignment="1">
      <alignment horizontal="center" vertical="center" wrapText="1" shrinkToFit="1"/>
    </xf>
    <xf numFmtId="0" fontId="0" fillId="0" borderId="72" xfId="0" applyBorder="1" applyAlignment="1">
      <alignment horizontal="center" vertical="center" wrapText="1" shrinkToFit="1"/>
    </xf>
    <xf numFmtId="0" fontId="0" fillId="0" borderId="67" xfId="0" applyBorder="1" applyAlignment="1">
      <alignment horizontal="center" vertical="center" wrapText="1" shrinkToFit="1"/>
    </xf>
    <xf numFmtId="0" fontId="0" fillId="0" borderId="73" xfId="0" applyBorder="1" applyAlignment="1">
      <alignment horizontal="center" vertical="center" wrapText="1" shrinkToFit="1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38" fontId="0" fillId="0" borderId="9" xfId="16" applyBorder="1" applyAlignment="1">
      <alignment horizontal="right" vertical="center"/>
    </xf>
    <xf numFmtId="38" fontId="0" fillId="0" borderId="75" xfId="16" applyBorder="1" applyAlignment="1">
      <alignment horizontal="right" vertical="center"/>
    </xf>
    <xf numFmtId="0" fontId="0" fillId="0" borderId="39" xfId="0" applyBorder="1" applyAlignment="1">
      <alignment vertical="center"/>
    </xf>
    <xf numFmtId="38" fontId="0" fillId="0" borderId="76" xfId="16" applyBorder="1" applyAlignment="1">
      <alignment vertical="center"/>
    </xf>
    <xf numFmtId="0" fontId="0" fillId="0" borderId="39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67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77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38" fontId="0" fillId="0" borderId="77" xfId="16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38" fontId="0" fillId="0" borderId="79" xfId="16" applyFont="1" applyBorder="1" applyAlignment="1">
      <alignment horizontal="right" vertical="center"/>
    </xf>
    <xf numFmtId="38" fontId="0" fillId="0" borderId="29" xfId="16" applyFont="1" applyBorder="1" applyAlignment="1">
      <alignment horizontal="right"/>
    </xf>
    <xf numFmtId="38" fontId="0" fillId="0" borderId="80" xfId="16" applyBorder="1" applyAlignment="1">
      <alignment horizontal="right" vertical="center"/>
    </xf>
    <xf numFmtId="38" fontId="0" fillId="0" borderId="81" xfId="16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40" fontId="0" fillId="0" borderId="9" xfId="16" applyNumberFormat="1" applyFont="1" applyFill="1" applyBorder="1" applyAlignment="1">
      <alignment horizontal="right" vertical="center"/>
    </xf>
    <xf numFmtId="40" fontId="0" fillId="0" borderId="75" xfId="16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177" fontId="0" fillId="0" borderId="77" xfId="0" applyNumberFormat="1" applyBorder="1" applyAlignment="1">
      <alignment horizontal="right" vertical="center"/>
    </xf>
    <xf numFmtId="177" fontId="0" fillId="0" borderId="84" xfId="0" applyNumberFormat="1" applyBorder="1" applyAlignment="1">
      <alignment horizontal="right" vertical="center"/>
    </xf>
    <xf numFmtId="40" fontId="0" fillId="0" borderId="31" xfId="16" applyNumberFormat="1" applyBorder="1" applyAlignment="1">
      <alignment horizontal="right" vertical="center"/>
    </xf>
    <xf numFmtId="40" fontId="0" fillId="0" borderId="81" xfId="16" applyNumberFormat="1" applyBorder="1" applyAlignment="1">
      <alignment horizontal="right" vertical="center"/>
    </xf>
    <xf numFmtId="40" fontId="0" fillId="0" borderId="32" xfId="16" applyNumberFormat="1" applyBorder="1" applyAlignment="1">
      <alignment horizontal="right" vertical="center"/>
    </xf>
    <xf numFmtId="40" fontId="0" fillId="0" borderId="80" xfId="16" applyNumberFormat="1" applyBorder="1" applyAlignment="1">
      <alignment horizontal="right" vertical="center"/>
    </xf>
    <xf numFmtId="40" fontId="0" fillId="0" borderId="85" xfId="16" applyNumberFormat="1" applyFont="1" applyBorder="1" applyAlignment="1">
      <alignment horizontal="right"/>
    </xf>
    <xf numFmtId="40" fontId="0" fillId="0" borderId="86" xfId="16" applyNumberFormat="1" applyFont="1" applyBorder="1" applyAlignment="1">
      <alignment horizontal="right"/>
    </xf>
    <xf numFmtId="0" fontId="0" fillId="0" borderId="76" xfId="0" applyBorder="1" applyAlignment="1">
      <alignment horizontal="center" vertical="center"/>
    </xf>
    <xf numFmtId="4" fontId="0" fillId="0" borderId="9" xfId="16" applyNumberFormat="1" applyBorder="1" applyAlignment="1">
      <alignment horizontal="right" vertical="center"/>
    </xf>
    <xf numFmtId="40" fontId="0" fillId="0" borderId="30" xfId="16" applyNumberFormat="1" applyFont="1" applyBorder="1" applyAlignment="1">
      <alignment horizontal="right" vertical="center"/>
    </xf>
    <xf numFmtId="40" fontId="0" fillId="0" borderId="79" xfId="16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0" fillId="0" borderId="7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right" vertical="center"/>
    </xf>
    <xf numFmtId="177" fontId="0" fillId="0" borderId="78" xfId="0" applyNumberFormat="1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40" fontId="0" fillId="0" borderId="77" xfId="16" applyNumberFormat="1" applyFont="1" applyFill="1" applyBorder="1" applyAlignment="1">
      <alignment horizontal="right" vertical="center"/>
    </xf>
    <xf numFmtId="0" fontId="0" fillId="0" borderId="67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49" fontId="0" fillId="0" borderId="77" xfId="0" applyNumberForma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8" fontId="0" fillId="0" borderId="77" xfId="16" applyBorder="1" applyAlignment="1">
      <alignment horizontal="center" vertical="center" wrapText="1"/>
    </xf>
    <xf numFmtId="38" fontId="0" fillId="0" borderId="13" xfId="16" applyBorder="1" applyAlignment="1">
      <alignment horizontal="center" vertical="center" wrapText="1"/>
    </xf>
    <xf numFmtId="177" fontId="0" fillId="0" borderId="1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91" fontId="0" fillId="0" borderId="45" xfId="16" applyNumberFormat="1" applyFont="1" applyBorder="1" applyAlignment="1">
      <alignment horizontal="right" vertical="center"/>
    </xf>
    <xf numFmtId="49" fontId="0" fillId="0" borderId="6" xfId="16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39" xfId="16" applyBorder="1" applyAlignment="1">
      <alignment horizontal="center" vertical="center" wrapText="1"/>
    </xf>
    <xf numFmtId="38" fontId="0" fillId="0" borderId="4" xfId="16" applyBorder="1" applyAlignment="1">
      <alignment horizontal="center" vertical="center" wrapText="1"/>
    </xf>
    <xf numFmtId="38" fontId="0" fillId="0" borderId="67" xfId="16" applyBorder="1" applyAlignment="1">
      <alignment horizontal="center" vertical="center" wrapText="1"/>
    </xf>
    <xf numFmtId="38" fontId="0" fillId="0" borderId="28" xfId="16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"/>
    </sheetView>
  </sheetViews>
  <sheetFormatPr defaultColWidth="9.00390625" defaultRowHeight="15.75" customHeight="1"/>
  <cols>
    <col min="2" max="2" width="19.00390625" style="0" customWidth="1"/>
    <col min="3" max="3" width="3.75390625" style="0" customWidth="1"/>
    <col min="4" max="4" width="6.375" style="0" customWidth="1"/>
    <col min="5" max="5" width="3.75390625" style="0" customWidth="1"/>
    <col min="6" max="6" width="6.375" style="0" customWidth="1"/>
    <col min="7" max="7" width="3.75390625" style="0" customWidth="1"/>
    <col min="8" max="8" width="6.375" style="0" customWidth="1"/>
    <col min="9" max="9" width="3.75390625" style="0" customWidth="1"/>
    <col min="10" max="10" width="6.375" style="0" customWidth="1"/>
    <col min="11" max="11" width="3.75390625" style="0" customWidth="1"/>
    <col min="12" max="12" width="6.375" style="0" customWidth="1"/>
    <col min="13" max="13" width="3.875" style="0" customWidth="1"/>
    <col min="14" max="14" width="6.00390625" style="0" customWidth="1"/>
  </cols>
  <sheetData>
    <row r="1" ht="15.75" customHeight="1">
      <c r="A1" s="152" t="s">
        <v>103</v>
      </c>
    </row>
    <row r="3" spans="1:15" ht="15.75" customHeight="1">
      <c r="A3" t="s">
        <v>87</v>
      </c>
      <c r="O3" t="s">
        <v>4</v>
      </c>
    </row>
    <row r="4" spans="1:16" ht="15.75" customHeight="1">
      <c r="A4" s="178"/>
      <c r="B4" s="179"/>
      <c r="C4" s="187" t="s">
        <v>81</v>
      </c>
      <c r="D4" s="187"/>
      <c r="E4" s="187" t="s">
        <v>83</v>
      </c>
      <c r="F4" s="187"/>
      <c r="G4" s="187" t="s">
        <v>84</v>
      </c>
      <c r="H4" s="187"/>
      <c r="I4" s="187" t="s">
        <v>85</v>
      </c>
      <c r="J4" s="188"/>
      <c r="K4" s="187" t="s">
        <v>86</v>
      </c>
      <c r="L4" s="188"/>
      <c r="M4" s="166" t="s">
        <v>104</v>
      </c>
      <c r="N4" s="167"/>
      <c r="O4" s="170" t="s">
        <v>82</v>
      </c>
      <c r="P4" s="171"/>
    </row>
    <row r="5" spans="1:16" ht="15.75" customHeight="1">
      <c r="A5" s="180"/>
      <c r="B5" s="181"/>
      <c r="C5" s="189"/>
      <c r="D5" s="189"/>
      <c r="E5" s="189"/>
      <c r="F5" s="189"/>
      <c r="G5" s="189"/>
      <c r="H5" s="189"/>
      <c r="I5" s="189"/>
      <c r="J5" s="190"/>
      <c r="K5" s="189"/>
      <c r="L5" s="190"/>
      <c r="M5" s="168"/>
      <c r="N5" s="169"/>
      <c r="O5" s="45" t="s">
        <v>9</v>
      </c>
      <c r="P5" s="5" t="s">
        <v>10</v>
      </c>
    </row>
    <row r="6" spans="1:16" ht="15.75" customHeight="1">
      <c r="A6" s="182"/>
      <c r="B6" s="183"/>
      <c r="C6" s="172" t="s">
        <v>76</v>
      </c>
      <c r="D6" s="172"/>
      <c r="E6" s="172" t="s">
        <v>78</v>
      </c>
      <c r="F6" s="172"/>
      <c r="G6" s="172" t="s">
        <v>79</v>
      </c>
      <c r="H6" s="172"/>
      <c r="I6" s="172" t="s">
        <v>80</v>
      </c>
      <c r="J6" s="191"/>
      <c r="K6" s="172" t="s">
        <v>105</v>
      </c>
      <c r="L6" s="191"/>
      <c r="M6" s="172" t="s">
        <v>106</v>
      </c>
      <c r="N6" s="173"/>
      <c r="O6" s="60" t="s">
        <v>107</v>
      </c>
      <c r="P6" s="27" t="s">
        <v>108</v>
      </c>
    </row>
    <row r="7" spans="1:16" ht="15.75" customHeight="1">
      <c r="A7" s="176" t="s">
        <v>64</v>
      </c>
      <c r="B7" s="154"/>
      <c r="C7" s="4"/>
      <c r="D7" s="53">
        <f>C8/C14</f>
        <v>0.5915238341194221</v>
      </c>
      <c r="E7" s="4"/>
      <c r="F7" s="53">
        <f>E8/E14</f>
        <v>0.6405757204634376</v>
      </c>
      <c r="G7" s="4"/>
      <c r="H7" s="53">
        <f>G8/G14</f>
        <v>0.6848195924471864</v>
      </c>
      <c r="I7" s="52"/>
      <c r="J7" s="72">
        <f>I8/I14</f>
        <v>0.7225490433421292</v>
      </c>
      <c r="K7" s="52"/>
      <c r="L7" s="72">
        <f>K8/K14</f>
        <v>0.7519785531963438</v>
      </c>
      <c r="M7" s="52"/>
      <c r="N7" s="55">
        <f>M8/M14</f>
        <v>0.7669904203479521</v>
      </c>
      <c r="O7" s="78"/>
      <c r="P7" s="66"/>
    </row>
    <row r="8" spans="1:16" s="34" customFormat="1" ht="15.75" customHeight="1">
      <c r="A8" s="184"/>
      <c r="B8" s="185"/>
      <c r="C8" s="174">
        <v>43519</v>
      </c>
      <c r="D8" s="174"/>
      <c r="E8" s="174">
        <v>59104</v>
      </c>
      <c r="F8" s="174"/>
      <c r="G8" s="174">
        <v>73262</v>
      </c>
      <c r="H8" s="174"/>
      <c r="I8" s="174">
        <v>89539</v>
      </c>
      <c r="J8" s="186"/>
      <c r="K8" s="174">
        <v>105468</v>
      </c>
      <c r="L8" s="186"/>
      <c r="M8" s="174">
        <v>115373</v>
      </c>
      <c r="N8" s="175"/>
      <c r="O8" s="61">
        <f>M8-K8</f>
        <v>9905</v>
      </c>
      <c r="P8" s="67">
        <f>M8/K8</f>
        <v>1.0939147419122388</v>
      </c>
    </row>
    <row r="9" spans="1:16" ht="15.75" customHeight="1">
      <c r="A9" s="176" t="s">
        <v>3</v>
      </c>
      <c r="B9" s="154"/>
      <c r="C9" s="56"/>
      <c r="D9" s="57">
        <f>C10/C14</f>
        <v>0.40847616588057795</v>
      </c>
      <c r="E9" s="56"/>
      <c r="F9" s="57">
        <f>E10/E14</f>
        <v>0.35942427953656236</v>
      </c>
      <c r="G9" s="56"/>
      <c r="H9" s="57">
        <f>G10/G14</f>
        <v>0.3151804075528136</v>
      </c>
      <c r="I9" s="58"/>
      <c r="J9" s="73">
        <f>I10/I14</f>
        <v>0.27745095665787073</v>
      </c>
      <c r="K9" s="58"/>
      <c r="L9" s="73">
        <f>K10/K14</f>
        <v>0.24802144680365623</v>
      </c>
      <c r="M9" s="58"/>
      <c r="N9" s="59">
        <f>M10/M14</f>
        <v>0.23300957965204788</v>
      </c>
      <c r="O9" s="62"/>
      <c r="P9" s="68"/>
    </row>
    <row r="10" spans="1:16" s="34" customFormat="1" ht="15.75" customHeight="1">
      <c r="A10" s="155"/>
      <c r="B10" s="156"/>
      <c r="C10" s="160">
        <v>30052</v>
      </c>
      <c r="D10" s="160"/>
      <c r="E10" s="160">
        <v>33163</v>
      </c>
      <c r="F10" s="160"/>
      <c r="G10" s="160">
        <v>33718</v>
      </c>
      <c r="H10" s="160"/>
      <c r="I10" s="160">
        <v>34382</v>
      </c>
      <c r="J10" s="192"/>
      <c r="K10" s="160">
        <v>34786</v>
      </c>
      <c r="L10" s="192"/>
      <c r="M10" s="160">
        <v>35050</v>
      </c>
      <c r="N10" s="161"/>
      <c r="O10" s="157">
        <f>M10-K10</f>
        <v>264</v>
      </c>
      <c r="P10" s="74">
        <f>M10/K10</f>
        <v>1.0075892600471454</v>
      </c>
    </row>
    <row r="11" spans="1:16" s="34" customFormat="1" ht="15.75" customHeight="1">
      <c r="A11" s="69"/>
      <c r="B11" s="70" t="s">
        <v>0</v>
      </c>
      <c r="C11" s="162">
        <v>11530</v>
      </c>
      <c r="D11" s="162"/>
      <c r="E11" s="162">
        <v>12422</v>
      </c>
      <c r="F11" s="162"/>
      <c r="G11" s="162">
        <v>12619</v>
      </c>
      <c r="H11" s="162"/>
      <c r="I11" s="162">
        <v>13006</v>
      </c>
      <c r="J11" s="195"/>
      <c r="K11" s="162">
        <v>13540</v>
      </c>
      <c r="L11" s="195"/>
      <c r="M11" s="162">
        <v>13874</v>
      </c>
      <c r="N11" s="163"/>
      <c r="O11" s="63">
        <f>M11-K11</f>
        <v>334</v>
      </c>
      <c r="P11" s="75">
        <f>M11/K11</f>
        <v>1.0246676514032496</v>
      </c>
    </row>
    <row r="12" spans="1:16" s="34" customFormat="1" ht="15.75" customHeight="1">
      <c r="A12" s="69"/>
      <c r="B12" s="70" t="s">
        <v>1</v>
      </c>
      <c r="C12" s="162">
        <v>11158</v>
      </c>
      <c r="D12" s="162"/>
      <c r="E12" s="162">
        <v>12460</v>
      </c>
      <c r="F12" s="162"/>
      <c r="G12" s="162">
        <v>12705</v>
      </c>
      <c r="H12" s="162"/>
      <c r="I12" s="162">
        <v>13035</v>
      </c>
      <c r="J12" s="195"/>
      <c r="K12" s="162">
        <v>13062</v>
      </c>
      <c r="L12" s="195"/>
      <c r="M12" s="162">
        <v>13263</v>
      </c>
      <c r="N12" s="163"/>
      <c r="O12" s="63">
        <f>M12-K12</f>
        <v>201</v>
      </c>
      <c r="P12" s="75">
        <f>M12/K12</f>
        <v>1.0153881488286634</v>
      </c>
    </row>
    <row r="13" spans="1:16" s="34" customFormat="1" ht="15.75" customHeight="1">
      <c r="A13" s="69"/>
      <c r="B13" s="71" t="s">
        <v>2</v>
      </c>
      <c r="C13" s="164">
        <v>7364</v>
      </c>
      <c r="D13" s="164"/>
      <c r="E13" s="164">
        <v>8281</v>
      </c>
      <c r="F13" s="164"/>
      <c r="G13" s="164">
        <v>8394</v>
      </c>
      <c r="H13" s="164"/>
      <c r="I13" s="164">
        <v>8341</v>
      </c>
      <c r="J13" s="194"/>
      <c r="K13" s="164">
        <v>8184</v>
      </c>
      <c r="L13" s="194"/>
      <c r="M13" s="164">
        <v>7913</v>
      </c>
      <c r="N13" s="165"/>
      <c r="O13" s="65">
        <f>M13-K13</f>
        <v>-271</v>
      </c>
      <c r="P13" s="76">
        <f>M13/K13</f>
        <v>0.9668866080156403</v>
      </c>
    </row>
    <row r="14" spans="1:16" s="34" customFormat="1" ht="15.75" customHeight="1">
      <c r="A14" s="153" t="s">
        <v>19</v>
      </c>
      <c r="B14" s="177"/>
      <c r="C14" s="158">
        <f>SUM(C8,C10)</f>
        <v>73571</v>
      </c>
      <c r="D14" s="193"/>
      <c r="E14" s="158">
        <f>SUM(E8,E10)</f>
        <v>92267</v>
      </c>
      <c r="F14" s="193"/>
      <c r="G14" s="158">
        <f>SUM(G8,G10)</f>
        <v>106980</v>
      </c>
      <c r="H14" s="193"/>
      <c r="I14" s="158">
        <f>SUM(I8,I10)</f>
        <v>123921</v>
      </c>
      <c r="J14" s="193"/>
      <c r="K14" s="158">
        <f>SUM(K8,K10)</f>
        <v>140254</v>
      </c>
      <c r="L14" s="193"/>
      <c r="M14" s="158">
        <f>SUM(M8,M10)</f>
        <v>150423</v>
      </c>
      <c r="N14" s="159"/>
      <c r="O14" s="64">
        <f>M14-K14</f>
        <v>10169</v>
      </c>
      <c r="P14" s="77">
        <f>M14/K14</f>
        <v>1.0725041710040355</v>
      </c>
    </row>
    <row r="17" spans="13:14" ht="15.75" customHeight="1">
      <c r="M17" s="3"/>
      <c r="N17" s="3"/>
    </row>
    <row r="18" spans="13:14" ht="15.75" customHeight="1">
      <c r="M18" s="3"/>
      <c r="N18" s="3"/>
    </row>
  </sheetData>
  <mergeCells count="53">
    <mergeCell ref="E14:F14"/>
    <mergeCell ref="G14:H14"/>
    <mergeCell ref="C4:D5"/>
    <mergeCell ref="C6:D6"/>
    <mergeCell ref="C8:D8"/>
    <mergeCell ref="C10:D10"/>
    <mergeCell ref="C11:D11"/>
    <mergeCell ref="C12:D12"/>
    <mergeCell ref="C13:D13"/>
    <mergeCell ref="C14:D14"/>
    <mergeCell ref="E12:F12"/>
    <mergeCell ref="G12:H12"/>
    <mergeCell ref="E13:F13"/>
    <mergeCell ref="G13:H13"/>
    <mergeCell ref="E10:F10"/>
    <mergeCell ref="G10:H10"/>
    <mergeCell ref="E11:F11"/>
    <mergeCell ref="G11:H11"/>
    <mergeCell ref="K11:L11"/>
    <mergeCell ref="K12:L12"/>
    <mergeCell ref="K13:L13"/>
    <mergeCell ref="K14:L14"/>
    <mergeCell ref="I10:J10"/>
    <mergeCell ref="I14:J14"/>
    <mergeCell ref="I13:J13"/>
    <mergeCell ref="I12:J12"/>
    <mergeCell ref="I11:J11"/>
    <mergeCell ref="K4:L5"/>
    <mergeCell ref="K6:L6"/>
    <mergeCell ref="K8:L8"/>
    <mergeCell ref="K10:L10"/>
    <mergeCell ref="I8:J8"/>
    <mergeCell ref="I4:J5"/>
    <mergeCell ref="I6:J6"/>
    <mergeCell ref="E4:F5"/>
    <mergeCell ref="G4:H5"/>
    <mergeCell ref="E6:F6"/>
    <mergeCell ref="G6:H6"/>
    <mergeCell ref="E8:F8"/>
    <mergeCell ref="G8:H8"/>
    <mergeCell ref="A9:B10"/>
    <mergeCell ref="A14:B14"/>
    <mergeCell ref="A4:B6"/>
    <mergeCell ref="A7:B8"/>
    <mergeCell ref="M4:N5"/>
    <mergeCell ref="O4:P4"/>
    <mergeCell ref="M6:N6"/>
    <mergeCell ref="M8:N8"/>
    <mergeCell ref="M14:N14"/>
    <mergeCell ref="M10:N10"/>
    <mergeCell ref="M11:N11"/>
    <mergeCell ref="M12:N12"/>
    <mergeCell ref="M13:N13"/>
  </mergeCells>
  <printOptions/>
  <pageMargins left="0.35" right="0.34" top="1" bottom="1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K14" sqref="K14:L14"/>
    </sheetView>
  </sheetViews>
  <sheetFormatPr defaultColWidth="9.00390625" defaultRowHeight="15.75" customHeight="1"/>
  <cols>
    <col min="1" max="1" width="3.625" style="0" customWidth="1"/>
    <col min="2" max="2" width="18.375" style="0" customWidth="1"/>
    <col min="3" max="3" width="2.875" style="0" customWidth="1"/>
    <col min="4" max="4" width="5.75390625" style="0" customWidth="1"/>
    <col min="5" max="5" width="2.875" style="0" customWidth="1"/>
    <col min="6" max="6" width="5.75390625" style="0" customWidth="1"/>
    <col min="7" max="7" width="2.875" style="0" customWidth="1"/>
    <col min="8" max="8" width="5.75390625" style="0" customWidth="1"/>
    <col min="9" max="9" width="3.50390625" style="0" customWidth="1"/>
    <col min="10" max="10" width="5.00390625" style="0" customWidth="1"/>
    <col min="11" max="11" width="2.875" style="0" customWidth="1"/>
    <col min="12" max="12" width="5.75390625" style="0" customWidth="1"/>
    <col min="13" max="13" width="8.25390625" style="0" customWidth="1"/>
    <col min="14" max="17" width="8.50390625" style="0" customWidth="1"/>
  </cols>
  <sheetData>
    <row r="1" spans="1:16" ht="15.75" customHeight="1">
      <c r="A1" t="s">
        <v>88</v>
      </c>
      <c r="P1" t="s">
        <v>15</v>
      </c>
    </row>
    <row r="2" spans="1:17" ht="15.75" customHeight="1">
      <c r="A2" s="176"/>
      <c r="B2" s="154"/>
      <c r="C2" s="187" t="s">
        <v>11</v>
      </c>
      <c r="D2" s="187"/>
      <c r="E2" s="187" t="s">
        <v>12</v>
      </c>
      <c r="F2" s="187"/>
      <c r="G2" s="187" t="s">
        <v>13</v>
      </c>
      <c r="H2" s="187"/>
      <c r="I2" s="187" t="s">
        <v>65</v>
      </c>
      <c r="J2" s="188"/>
      <c r="K2" s="187" t="s">
        <v>109</v>
      </c>
      <c r="L2" s="188"/>
      <c r="M2" s="227" t="s">
        <v>110</v>
      </c>
      <c r="N2" s="210" t="s">
        <v>82</v>
      </c>
      <c r="O2" s="171"/>
      <c r="P2" s="210" t="s">
        <v>102</v>
      </c>
      <c r="Q2" s="171"/>
    </row>
    <row r="3" spans="1:17" ht="15.75" customHeight="1">
      <c r="A3" s="155"/>
      <c r="B3" s="156"/>
      <c r="C3" s="189"/>
      <c r="D3" s="189"/>
      <c r="E3" s="189"/>
      <c r="F3" s="189"/>
      <c r="G3" s="189"/>
      <c r="H3" s="189"/>
      <c r="I3" s="189"/>
      <c r="J3" s="190"/>
      <c r="K3" s="189"/>
      <c r="L3" s="190"/>
      <c r="M3" s="228"/>
      <c r="N3" s="116" t="s">
        <v>9</v>
      </c>
      <c r="O3" s="6" t="s">
        <v>10</v>
      </c>
      <c r="P3" s="116" t="s">
        <v>9</v>
      </c>
      <c r="Q3" s="6" t="s">
        <v>10</v>
      </c>
    </row>
    <row r="4" spans="1:17" ht="15.75" customHeight="1">
      <c r="A4" s="184"/>
      <c r="B4" s="185"/>
      <c r="C4" s="172" t="s">
        <v>76</v>
      </c>
      <c r="D4" s="172"/>
      <c r="E4" s="172" t="s">
        <v>78</v>
      </c>
      <c r="F4" s="172"/>
      <c r="G4" s="172" t="s">
        <v>79</v>
      </c>
      <c r="H4" s="172"/>
      <c r="I4" s="172" t="s">
        <v>80</v>
      </c>
      <c r="J4" s="191"/>
      <c r="K4" s="172" t="s">
        <v>119</v>
      </c>
      <c r="L4" s="191"/>
      <c r="M4" s="46" t="s">
        <v>106</v>
      </c>
      <c r="N4" s="28" t="s">
        <v>111</v>
      </c>
      <c r="O4" s="29" t="s">
        <v>112</v>
      </c>
      <c r="P4" s="28" t="s">
        <v>113</v>
      </c>
      <c r="Q4" s="29" t="s">
        <v>114</v>
      </c>
    </row>
    <row r="5" spans="1:17" ht="15.75" customHeight="1">
      <c r="A5" s="176" t="s">
        <v>64</v>
      </c>
      <c r="B5" s="154"/>
      <c r="C5" s="4"/>
      <c r="D5" s="53">
        <v>0.2968471513736095</v>
      </c>
      <c r="E5" s="4"/>
      <c r="F5" s="53">
        <v>0.3508034759559632</v>
      </c>
      <c r="G5" s="4"/>
      <c r="H5" s="53">
        <v>0.40026764683277044</v>
      </c>
      <c r="I5" s="4"/>
      <c r="J5" s="72">
        <v>0.45072815636824337</v>
      </c>
      <c r="K5" s="4"/>
      <c r="L5" s="72">
        <v>0.48439011867854115</v>
      </c>
      <c r="M5" s="47"/>
      <c r="N5" s="117"/>
      <c r="O5" s="117"/>
      <c r="P5" s="112"/>
      <c r="Q5" s="7"/>
    </row>
    <row r="6" spans="1:17" ht="15.75" customHeight="1">
      <c r="A6" s="184"/>
      <c r="B6" s="185"/>
      <c r="C6" s="211">
        <v>483</v>
      </c>
      <c r="D6" s="211"/>
      <c r="E6" s="211">
        <v>698.79</v>
      </c>
      <c r="F6" s="211"/>
      <c r="G6" s="211">
        <v>885.34</v>
      </c>
      <c r="H6" s="211"/>
      <c r="I6" s="211">
        <v>1063.75</v>
      </c>
      <c r="J6" s="211"/>
      <c r="K6" s="211">
        <v>1226.5</v>
      </c>
      <c r="L6" s="211"/>
      <c r="M6" s="48">
        <v>1084.99</v>
      </c>
      <c r="N6" s="118">
        <v>162.75</v>
      </c>
      <c r="O6" s="143">
        <v>1.1529964747356052</v>
      </c>
      <c r="P6" s="118">
        <v>141.51</v>
      </c>
      <c r="Q6" s="30">
        <v>1.1304251652088961</v>
      </c>
    </row>
    <row r="7" spans="1:17" ht="15.75" customHeight="1">
      <c r="A7" s="176" t="s">
        <v>3</v>
      </c>
      <c r="B7" s="154"/>
      <c r="C7" s="2"/>
      <c r="D7" s="54">
        <v>0.7031528486263905</v>
      </c>
      <c r="E7" s="2"/>
      <c r="F7" s="54">
        <v>0.6491965240440368</v>
      </c>
      <c r="G7" s="2"/>
      <c r="H7" s="54">
        <v>0.5997323531672295</v>
      </c>
      <c r="I7" s="2"/>
      <c r="J7" s="123">
        <v>0.5492718436317566</v>
      </c>
      <c r="K7" s="2"/>
      <c r="L7" s="123">
        <v>0.5156098813214588</v>
      </c>
      <c r="M7" s="49"/>
      <c r="N7" s="119"/>
      <c r="O7" s="119"/>
      <c r="P7" s="112"/>
      <c r="Q7" s="8"/>
    </row>
    <row r="8" spans="1:17" ht="15.75" customHeight="1">
      <c r="A8" s="155"/>
      <c r="B8" s="156"/>
      <c r="C8" s="212">
        <v>1144.1</v>
      </c>
      <c r="D8" s="212"/>
      <c r="E8" s="212">
        <v>1293.18</v>
      </c>
      <c r="F8" s="212"/>
      <c r="G8" s="212">
        <v>1326.53</v>
      </c>
      <c r="H8" s="212"/>
      <c r="I8" s="212">
        <v>1296.32</v>
      </c>
      <c r="J8" s="213"/>
      <c r="K8" s="212">
        <v>1305.55</v>
      </c>
      <c r="L8" s="213"/>
      <c r="M8" s="148">
        <v>1354.1</v>
      </c>
      <c r="N8" s="132">
        <v>9.230000000000018</v>
      </c>
      <c r="O8" s="138">
        <v>1.0071201555171563</v>
      </c>
      <c r="P8" s="132">
        <v>-48.55</v>
      </c>
      <c r="Q8" s="133">
        <v>0.9641459271841075</v>
      </c>
    </row>
    <row r="9" spans="1:17" ht="15.75" customHeight="1">
      <c r="A9" s="26"/>
      <c r="B9" s="50" t="s">
        <v>0</v>
      </c>
      <c r="C9" s="204">
        <v>391.07</v>
      </c>
      <c r="D9" s="204"/>
      <c r="E9" s="204">
        <v>440.01</v>
      </c>
      <c r="F9" s="204"/>
      <c r="G9" s="204">
        <v>454.76</v>
      </c>
      <c r="H9" s="204"/>
      <c r="I9" s="204">
        <v>445.55</v>
      </c>
      <c r="J9" s="205"/>
      <c r="K9" s="204">
        <v>455.8</v>
      </c>
      <c r="L9" s="205"/>
      <c r="M9" s="149" t="s">
        <v>115</v>
      </c>
      <c r="N9" s="145">
        <v>10.25</v>
      </c>
      <c r="O9" s="139">
        <v>1.0230052743799798</v>
      </c>
      <c r="P9" s="134" t="s">
        <v>77</v>
      </c>
      <c r="Q9" s="135" t="s">
        <v>77</v>
      </c>
    </row>
    <row r="10" spans="1:17" ht="15.75" customHeight="1">
      <c r="A10" s="26"/>
      <c r="B10" s="50" t="s">
        <v>1</v>
      </c>
      <c r="C10" s="204">
        <v>392.48</v>
      </c>
      <c r="D10" s="204"/>
      <c r="E10" s="204">
        <v>450.42</v>
      </c>
      <c r="F10" s="204"/>
      <c r="G10" s="204">
        <v>464.52</v>
      </c>
      <c r="H10" s="204"/>
      <c r="I10" s="204">
        <v>458.88</v>
      </c>
      <c r="J10" s="205"/>
      <c r="K10" s="204">
        <v>464.28</v>
      </c>
      <c r="L10" s="205"/>
      <c r="M10" s="150" t="s">
        <v>115</v>
      </c>
      <c r="N10" s="146">
        <v>5.399999999999977</v>
      </c>
      <c r="O10" s="140">
        <v>1.0117677824267781</v>
      </c>
      <c r="P10" s="136" t="s">
        <v>77</v>
      </c>
      <c r="Q10" s="137" t="s">
        <v>77</v>
      </c>
    </row>
    <row r="11" spans="1:17" ht="15.75" customHeight="1">
      <c r="A11" s="26"/>
      <c r="B11" s="51" t="s">
        <v>2</v>
      </c>
      <c r="C11" s="206">
        <v>360.55</v>
      </c>
      <c r="D11" s="206"/>
      <c r="E11" s="206">
        <v>402.75</v>
      </c>
      <c r="F11" s="206"/>
      <c r="G11" s="206">
        <v>407.25</v>
      </c>
      <c r="H11" s="206"/>
      <c r="I11" s="206">
        <v>391.89</v>
      </c>
      <c r="J11" s="207"/>
      <c r="K11" s="206">
        <v>385.47</v>
      </c>
      <c r="L11" s="207"/>
      <c r="M11" s="79" t="s">
        <v>116</v>
      </c>
      <c r="N11" s="147">
        <v>-6.419999999999959</v>
      </c>
      <c r="O11" s="141">
        <v>0.9836178519482509</v>
      </c>
      <c r="P11" s="121" t="s">
        <v>77</v>
      </c>
      <c r="Q11" s="80" t="s">
        <v>77</v>
      </c>
    </row>
    <row r="12" spans="1:17" ht="15.75" customHeight="1" thickBot="1">
      <c r="A12" s="225" t="s">
        <v>19</v>
      </c>
      <c r="B12" s="226"/>
      <c r="C12" s="208">
        <v>1627.1</v>
      </c>
      <c r="D12" s="208"/>
      <c r="E12" s="208">
        <v>1991.97</v>
      </c>
      <c r="F12" s="208"/>
      <c r="G12" s="208">
        <v>2211.87</v>
      </c>
      <c r="H12" s="208"/>
      <c r="I12" s="208">
        <v>2360.07</v>
      </c>
      <c r="J12" s="209"/>
      <c r="K12" s="208">
        <v>2532.05</v>
      </c>
      <c r="L12" s="209"/>
      <c r="M12" s="151">
        <v>2439.09</v>
      </c>
      <c r="N12" s="120">
        <v>171.98</v>
      </c>
      <c r="O12" s="142">
        <v>1.072870719936273</v>
      </c>
      <c r="P12" s="130">
        <v>92.96</v>
      </c>
      <c r="Q12" s="131">
        <v>1.0381125747717386</v>
      </c>
    </row>
    <row r="13" spans="1:17" ht="15.75" customHeight="1" thickTop="1">
      <c r="A13" s="222" t="s">
        <v>16</v>
      </c>
      <c r="B13" s="156"/>
      <c r="C13" s="196"/>
      <c r="D13" s="196"/>
      <c r="E13" s="196"/>
      <c r="F13" s="196"/>
      <c r="G13" s="196"/>
      <c r="H13" s="196"/>
      <c r="I13" s="196"/>
      <c r="J13" s="219"/>
      <c r="K13" s="196"/>
      <c r="L13" s="197"/>
      <c r="M13" s="128"/>
      <c r="N13" s="124"/>
      <c r="O13" s="124"/>
      <c r="P13" s="124"/>
      <c r="Q13" s="125"/>
    </row>
    <row r="14" spans="1:17" ht="15.75" customHeight="1">
      <c r="A14" s="224" t="s">
        <v>117</v>
      </c>
      <c r="B14" s="185"/>
      <c r="C14" s="198">
        <v>203.39</v>
      </c>
      <c r="D14" s="198"/>
      <c r="E14" s="198">
        <v>248.99</v>
      </c>
      <c r="F14" s="198"/>
      <c r="G14" s="198">
        <v>276.48</v>
      </c>
      <c r="H14" s="198"/>
      <c r="I14" s="198">
        <v>294.98</v>
      </c>
      <c r="J14" s="221"/>
      <c r="K14" s="198">
        <v>316.5</v>
      </c>
      <c r="L14" s="199"/>
      <c r="M14" s="129">
        <v>304.89</v>
      </c>
      <c r="N14" s="122">
        <v>21.52</v>
      </c>
      <c r="O14" s="144">
        <v>1.0729540985829547</v>
      </c>
      <c r="P14" s="126">
        <v>11.61</v>
      </c>
      <c r="Q14" s="127">
        <v>1.0380793072911543</v>
      </c>
    </row>
    <row r="15" spans="1:12" ht="15.75" customHeight="1">
      <c r="A15" s="222" t="s">
        <v>17</v>
      </c>
      <c r="B15" s="156"/>
      <c r="C15" s="214"/>
      <c r="D15" s="214"/>
      <c r="E15" s="214"/>
      <c r="F15" s="214"/>
      <c r="G15" s="214"/>
      <c r="H15" s="214"/>
      <c r="I15" s="200"/>
      <c r="J15" s="220"/>
      <c r="K15" s="200"/>
      <c r="L15" s="201"/>
    </row>
    <row r="16" spans="1:12" ht="15.75" customHeight="1">
      <c r="A16" s="223" t="s">
        <v>18</v>
      </c>
      <c r="B16" s="185"/>
      <c r="C16" s="215" t="s">
        <v>118</v>
      </c>
      <c r="D16" s="216"/>
      <c r="E16" s="202">
        <v>0.2241998131668225</v>
      </c>
      <c r="F16" s="217"/>
      <c r="G16" s="202">
        <v>0.11040604040322907</v>
      </c>
      <c r="H16" s="217"/>
      <c r="I16" s="202">
        <v>0.06691261574074074</v>
      </c>
      <c r="J16" s="218"/>
      <c r="K16" s="202">
        <v>0.07295409858295471</v>
      </c>
      <c r="L16" s="203"/>
    </row>
  </sheetData>
  <mergeCells count="71">
    <mergeCell ref="A7:B8"/>
    <mergeCell ref="K2:L3"/>
    <mergeCell ref="M2:M3"/>
    <mergeCell ref="A12:B12"/>
    <mergeCell ref="A2:B4"/>
    <mergeCell ref="A5:B6"/>
    <mergeCell ref="I6:J6"/>
    <mergeCell ref="I2:J3"/>
    <mergeCell ref="I4:J4"/>
    <mergeCell ref="E2:F3"/>
    <mergeCell ref="G2:H3"/>
    <mergeCell ref="I8:J8"/>
    <mergeCell ref="I12:J12"/>
    <mergeCell ref="A13:B13"/>
    <mergeCell ref="A16:B16"/>
    <mergeCell ref="A14:B14"/>
    <mergeCell ref="A15:B15"/>
    <mergeCell ref="I11:J11"/>
    <mergeCell ref="I10:J10"/>
    <mergeCell ref="I9:J9"/>
    <mergeCell ref="I14:J14"/>
    <mergeCell ref="I16:J16"/>
    <mergeCell ref="I13:J13"/>
    <mergeCell ref="I15:J15"/>
    <mergeCell ref="E4:F4"/>
    <mergeCell ref="G4:H4"/>
    <mergeCell ref="E6:F6"/>
    <mergeCell ref="G6:H6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2:D3"/>
    <mergeCell ref="C4:D4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P2:Q2"/>
    <mergeCell ref="K4:L4"/>
    <mergeCell ref="K6:L6"/>
    <mergeCell ref="K8:L8"/>
    <mergeCell ref="N2:O2"/>
    <mergeCell ref="K9:L9"/>
    <mergeCell ref="K10:L10"/>
    <mergeCell ref="K11:L11"/>
    <mergeCell ref="K12:L12"/>
    <mergeCell ref="K13:L13"/>
    <mergeCell ref="K14:L14"/>
    <mergeCell ref="K15:L15"/>
    <mergeCell ref="K16:L16"/>
  </mergeCells>
  <printOptions/>
  <pageMargins left="0.35" right="0.34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pane xSplit="1" ySplit="4" topLeftCell="C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L19" sqref="L19:M25"/>
    </sheetView>
  </sheetViews>
  <sheetFormatPr defaultColWidth="9.00390625" defaultRowHeight="18" customHeight="1"/>
  <cols>
    <col min="1" max="1" width="24.875" style="0" customWidth="1"/>
    <col min="2" max="2" width="15.50390625" style="0" customWidth="1"/>
    <col min="3" max="3" width="15.25390625" style="0" customWidth="1"/>
    <col min="4" max="4" width="10.375" style="34" customWidth="1"/>
    <col min="5" max="5" width="5.50390625" style="0" customWidth="1"/>
    <col min="6" max="6" width="10.125" style="0" customWidth="1"/>
    <col min="7" max="7" width="5.375" style="0" customWidth="1"/>
    <col min="8" max="8" width="10.125" style="0" customWidth="1"/>
    <col min="9" max="9" width="5.375" style="0" customWidth="1"/>
    <col min="10" max="10" width="10.00390625" style="0" customWidth="1"/>
    <col min="11" max="11" width="5.25390625" style="0" customWidth="1"/>
    <col min="12" max="12" width="8.375" style="0" customWidth="1"/>
    <col min="13" max="13" width="8.125" style="0" customWidth="1"/>
    <col min="14" max="14" width="11.625" style="0" customWidth="1"/>
    <col min="15" max="15" width="10.50390625" style="0" customWidth="1"/>
  </cols>
  <sheetData>
    <row r="1" ht="18" customHeight="1">
      <c r="A1" s="10" t="s">
        <v>89</v>
      </c>
    </row>
    <row r="2" spans="1:13" ht="18" customHeight="1">
      <c r="A2" s="246"/>
      <c r="B2" s="241" t="s">
        <v>20</v>
      </c>
      <c r="C2" s="187" t="s">
        <v>21</v>
      </c>
      <c r="D2" s="248" t="s">
        <v>22</v>
      </c>
      <c r="E2" s="249"/>
      <c r="F2" s="188" t="s">
        <v>66</v>
      </c>
      <c r="G2" s="241"/>
      <c r="H2" s="188" t="s">
        <v>121</v>
      </c>
      <c r="I2" s="241"/>
      <c r="J2" s="232" t="s">
        <v>123</v>
      </c>
      <c r="K2" s="233"/>
      <c r="L2" s="233" t="s">
        <v>74</v>
      </c>
      <c r="M2" s="233" t="s">
        <v>75</v>
      </c>
    </row>
    <row r="3" spans="1:13" ht="18" customHeight="1">
      <c r="A3" s="245"/>
      <c r="B3" s="156"/>
      <c r="C3" s="245"/>
      <c r="D3" s="250"/>
      <c r="E3" s="251"/>
      <c r="F3" s="190"/>
      <c r="G3" s="242"/>
      <c r="H3" s="190"/>
      <c r="I3" s="242"/>
      <c r="J3" s="234"/>
      <c r="K3" s="235"/>
      <c r="L3" s="240"/>
      <c r="M3" s="240"/>
    </row>
    <row r="4" spans="1:13" s="33" customFormat="1" ht="18" customHeight="1">
      <c r="A4" s="247"/>
      <c r="B4" s="31" t="s">
        <v>5</v>
      </c>
      <c r="C4" s="32" t="s">
        <v>6</v>
      </c>
      <c r="D4" s="229" t="s">
        <v>7</v>
      </c>
      <c r="E4" s="230"/>
      <c r="F4" s="191" t="s">
        <v>8</v>
      </c>
      <c r="G4" s="243"/>
      <c r="H4" s="191" t="s">
        <v>122</v>
      </c>
      <c r="I4" s="243"/>
      <c r="J4" s="236" t="s">
        <v>124</v>
      </c>
      <c r="K4" s="237"/>
      <c r="L4" s="28" t="s">
        <v>67</v>
      </c>
      <c r="M4" s="28" t="s">
        <v>14</v>
      </c>
    </row>
    <row r="5" spans="1:13" ht="18" customHeight="1">
      <c r="A5" s="21" t="s">
        <v>49</v>
      </c>
      <c r="B5" s="88" t="s">
        <v>35</v>
      </c>
      <c r="C5" s="2" t="s">
        <v>36</v>
      </c>
      <c r="D5" s="89">
        <v>5159918</v>
      </c>
      <c r="E5" s="9" t="s">
        <v>68</v>
      </c>
      <c r="F5" s="90">
        <v>6404749</v>
      </c>
      <c r="G5" s="110" t="s">
        <v>68</v>
      </c>
      <c r="H5" s="37">
        <v>7397408</v>
      </c>
      <c r="I5" s="110" t="s">
        <v>68</v>
      </c>
      <c r="J5" s="104">
        <v>8743656</v>
      </c>
      <c r="K5" s="9" t="s">
        <v>68</v>
      </c>
      <c r="L5" s="91">
        <v>1.1549879628382003</v>
      </c>
      <c r="M5" s="91">
        <v>0.8460314541194209</v>
      </c>
    </row>
    <row r="6" spans="1:13" ht="18" customHeight="1">
      <c r="A6" s="22" t="s">
        <v>50</v>
      </c>
      <c r="B6" s="38" t="s">
        <v>90</v>
      </c>
      <c r="C6" s="15" t="s">
        <v>96</v>
      </c>
      <c r="D6" s="35">
        <v>75043</v>
      </c>
      <c r="E6" s="13" t="s">
        <v>68</v>
      </c>
      <c r="F6" s="36">
        <v>76558</v>
      </c>
      <c r="G6" s="109" t="s">
        <v>68</v>
      </c>
      <c r="H6" s="36">
        <v>75647</v>
      </c>
      <c r="I6" s="109" t="s">
        <v>68</v>
      </c>
      <c r="J6" s="105">
        <v>98582</v>
      </c>
      <c r="K6" s="13" t="s">
        <v>68</v>
      </c>
      <c r="L6" s="11">
        <v>0.988100525092087</v>
      </c>
      <c r="M6" s="11">
        <v>0.7673510377147958</v>
      </c>
    </row>
    <row r="7" spans="1:13" ht="18" customHeight="1">
      <c r="A7" s="22" t="s">
        <v>51</v>
      </c>
      <c r="B7" s="38" t="s">
        <v>37</v>
      </c>
      <c r="C7" s="15" t="s">
        <v>38</v>
      </c>
      <c r="D7" s="35">
        <v>545452</v>
      </c>
      <c r="E7" s="13" t="s">
        <v>68</v>
      </c>
      <c r="F7" s="36">
        <v>563758</v>
      </c>
      <c r="G7" s="99" t="s">
        <v>68</v>
      </c>
      <c r="H7" s="36">
        <v>568510</v>
      </c>
      <c r="I7" s="99" t="s">
        <v>68</v>
      </c>
      <c r="J7" s="105">
        <v>694657</v>
      </c>
      <c r="K7" s="13" t="s">
        <v>68</v>
      </c>
      <c r="L7" s="11">
        <v>1.0084291486772694</v>
      </c>
      <c r="M7" s="11">
        <v>0.8184039029333902</v>
      </c>
    </row>
    <row r="8" spans="1:13" ht="18" customHeight="1">
      <c r="A8" s="22" t="s">
        <v>52</v>
      </c>
      <c r="B8" s="38" t="s">
        <v>91</v>
      </c>
      <c r="C8" s="15" t="s">
        <v>97</v>
      </c>
      <c r="D8" s="35">
        <v>44198</v>
      </c>
      <c r="E8" s="13" t="s">
        <v>68</v>
      </c>
      <c r="F8" s="36">
        <v>46918</v>
      </c>
      <c r="G8" s="99" t="s">
        <v>68</v>
      </c>
      <c r="H8" s="36">
        <v>46422</v>
      </c>
      <c r="I8" s="99" t="s">
        <v>68</v>
      </c>
      <c r="J8" s="105">
        <v>61457</v>
      </c>
      <c r="K8" s="13" t="s">
        <v>68</v>
      </c>
      <c r="L8" s="11">
        <v>0.9894283643804084</v>
      </c>
      <c r="M8" s="11">
        <v>0.7553574043640269</v>
      </c>
    </row>
    <row r="9" spans="1:13" ht="18" customHeight="1">
      <c r="A9" s="23" t="s">
        <v>53</v>
      </c>
      <c r="B9" s="38" t="s">
        <v>39</v>
      </c>
      <c r="C9" s="15" t="s">
        <v>44</v>
      </c>
      <c r="D9" s="35">
        <v>4852690</v>
      </c>
      <c r="E9" s="13" t="s">
        <v>68</v>
      </c>
      <c r="F9" s="36">
        <v>5805762</v>
      </c>
      <c r="G9" s="99" t="s">
        <v>68</v>
      </c>
      <c r="H9" s="36">
        <v>6587376</v>
      </c>
      <c r="I9" s="99" t="s">
        <v>68</v>
      </c>
      <c r="J9" s="105">
        <v>5778459</v>
      </c>
      <c r="K9" s="13" t="s">
        <v>68</v>
      </c>
      <c r="L9" s="11">
        <v>1.1346272892343847</v>
      </c>
      <c r="M9" s="11">
        <v>1.1399883602185288</v>
      </c>
    </row>
    <row r="10" spans="1:13" ht="18" customHeight="1">
      <c r="A10" s="1" t="s">
        <v>54</v>
      </c>
      <c r="B10" s="18" t="s">
        <v>40</v>
      </c>
      <c r="C10" s="15" t="s">
        <v>45</v>
      </c>
      <c r="D10" s="35">
        <v>2397700</v>
      </c>
      <c r="E10" s="13" t="s">
        <v>68</v>
      </c>
      <c r="F10" s="36">
        <v>3238168</v>
      </c>
      <c r="G10" s="99" t="s">
        <v>68</v>
      </c>
      <c r="H10" s="36">
        <v>3885650</v>
      </c>
      <c r="I10" s="99" t="s">
        <v>68</v>
      </c>
      <c r="J10" s="105">
        <v>2793396</v>
      </c>
      <c r="K10" s="13" t="s">
        <v>68</v>
      </c>
      <c r="L10" s="11">
        <v>1.1999531834049375</v>
      </c>
      <c r="M10" s="11">
        <v>1.3910129462489387</v>
      </c>
    </row>
    <row r="11" spans="1:13" ht="18" customHeight="1">
      <c r="A11" s="24" t="s">
        <v>55</v>
      </c>
      <c r="B11" s="17" t="s">
        <v>41</v>
      </c>
      <c r="C11" s="15" t="s">
        <v>46</v>
      </c>
      <c r="D11" s="35">
        <v>2454990</v>
      </c>
      <c r="E11" s="13" t="s">
        <v>68</v>
      </c>
      <c r="F11" s="36">
        <v>2567594</v>
      </c>
      <c r="G11" s="99" t="s">
        <v>68</v>
      </c>
      <c r="H11" s="36">
        <v>2701726</v>
      </c>
      <c r="I11" s="99" t="s">
        <v>68</v>
      </c>
      <c r="J11" s="105">
        <v>2985063</v>
      </c>
      <c r="K11" s="13" t="s">
        <v>68</v>
      </c>
      <c r="L11" s="11">
        <v>1.0522403464099075</v>
      </c>
      <c r="M11" s="11">
        <v>0.905081735293359</v>
      </c>
    </row>
    <row r="12" spans="1:13" ht="18" customHeight="1">
      <c r="A12" s="22" t="s">
        <v>56</v>
      </c>
      <c r="B12" s="17" t="s">
        <v>42</v>
      </c>
      <c r="C12" s="15" t="s">
        <v>47</v>
      </c>
      <c r="D12" s="35">
        <v>7650617</v>
      </c>
      <c r="E12" s="13" t="s">
        <v>68</v>
      </c>
      <c r="F12" s="36">
        <v>11200947</v>
      </c>
      <c r="G12" s="99" t="s">
        <v>68</v>
      </c>
      <c r="H12" s="36">
        <v>13669572</v>
      </c>
      <c r="I12" s="99" t="s">
        <v>68</v>
      </c>
      <c r="J12" s="105" t="s">
        <v>125</v>
      </c>
      <c r="K12" s="13"/>
      <c r="L12" s="11">
        <v>1.2203943113024283</v>
      </c>
      <c r="M12" s="81" t="s">
        <v>126</v>
      </c>
    </row>
    <row r="13" spans="1:13" ht="18" customHeight="1">
      <c r="A13" s="19" t="s">
        <v>57</v>
      </c>
      <c r="B13" s="17" t="s">
        <v>92</v>
      </c>
      <c r="C13" s="15" t="s">
        <v>98</v>
      </c>
      <c r="D13" s="35">
        <v>556346</v>
      </c>
      <c r="E13" s="13" t="s">
        <v>70</v>
      </c>
      <c r="F13" s="36">
        <v>639808</v>
      </c>
      <c r="G13" s="99" t="s">
        <v>70</v>
      </c>
      <c r="H13" s="36">
        <v>692121</v>
      </c>
      <c r="I13" s="99" t="s">
        <v>70</v>
      </c>
      <c r="J13" s="105">
        <v>700062</v>
      </c>
      <c r="K13" s="13" t="s">
        <v>70</v>
      </c>
      <c r="L13" s="11">
        <v>1.0817635915774733</v>
      </c>
      <c r="M13" s="11">
        <v>0.9886567189763192</v>
      </c>
    </row>
    <row r="14" spans="1:13" ht="18" customHeight="1">
      <c r="A14" s="24" t="s">
        <v>58</v>
      </c>
      <c r="B14" s="17" t="s">
        <v>93</v>
      </c>
      <c r="C14" s="15" t="s">
        <v>99</v>
      </c>
      <c r="D14" s="35">
        <v>441609</v>
      </c>
      <c r="E14" s="13" t="s">
        <v>70</v>
      </c>
      <c r="F14" s="36">
        <v>513585</v>
      </c>
      <c r="G14" s="99" t="s">
        <v>70</v>
      </c>
      <c r="H14" s="36">
        <v>557370</v>
      </c>
      <c r="I14" s="99" t="s">
        <v>70</v>
      </c>
      <c r="J14" s="105">
        <v>519761</v>
      </c>
      <c r="K14" s="13" t="s">
        <v>70</v>
      </c>
      <c r="L14" s="11">
        <v>1.0852536581091738</v>
      </c>
      <c r="M14" s="11">
        <v>1.0723582569681065</v>
      </c>
    </row>
    <row r="15" spans="1:13" ht="18" customHeight="1">
      <c r="A15" s="244" t="s">
        <v>59</v>
      </c>
      <c r="B15" s="96"/>
      <c r="C15" s="96"/>
      <c r="D15" s="97"/>
      <c r="E15" s="85"/>
      <c r="F15" s="98"/>
      <c r="G15" s="100"/>
      <c r="H15" s="98"/>
      <c r="I15" s="100"/>
      <c r="J15" s="238">
        <v>180301</v>
      </c>
      <c r="K15" s="239" t="s">
        <v>70</v>
      </c>
      <c r="L15" s="231">
        <v>1.0675629639606095</v>
      </c>
      <c r="M15" s="231">
        <v>0.7473669031231108</v>
      </c>
    </row>
    <row r="16" spans="1:13" ht="18" customHeight="1">
      <c r="A16" s="245"/>
      <c r="B16" s="111" t="s">
        <v>94</v>
      </c>
      <c r="C16" s="92" t="s">
        <v>100</v>
      </c>
      <c r="D16" s="93">
        <v>97573</v>
      </c>
      <c r="E16" s="94" t="s">
        <v>70</v>
      </c>
      <c r="F16" s="95">
        <v>104188</v>
      </c>
      <c r="G16" s="103" t="s">
        <v>70</v>
      </c>
      <c r="H16" s="95">
        <v>109087</v>
      </c>
      <c r="I16" s="103" t="s">
        <v>70</v>
      </c>
      <c r="J16" s="238"/>
      <c r="K16" s="239"/>
      <c r="L16" s="231"/>
      <c r="M16" s="231"/>
    </row>
    <row r="17" spans="1:13" ht="18" customHeight="1">
      <c r="A17" s="244" t="s">
        <v>60</v>
      </c>
      <c r="B17" s="96"/>
      <c r="C17" s="96"/>
      <c r="D17" s="97"/>
      <c r="E17" s="85"/>
      <c r="F17" s="98"/>
      <c r="G17" s="100"/>
      <c r="H17" s="98"/>
      <c r="I17" s="100"/>
      <c r="J17" s="238"/>
      <c r="K17" s="239"/>
      <c r="L17" s="231"/>
      <c r="M17" s="231"/>
    </row>
    <row r="18" spans="1:13" ht="18" customHeight="1">
      <c r="A18" s="245"/>
      <c r="B18" s="111" t="s">
        <v>95</v>
      </c>
      <c r="C18" s="92" t="s">
        <v>101</v>
      </c>
      <c r="D18" s="93">
        <v>17164</v>
      </c>
      <c r="E18" s="94" t="s">
        <v>70</v>
      </c>
      <c r="F18" s="95">
        <v>22035</v>
      </c>
      <c r="G18" s="103" t="s">
        <v>70</v>
      </c>
      <c r="H18" s="95">
        <v>25664</v>
      </c>
      <c r="I18" s="103" t="s">
        <v>70</v>
      </c>
      <c r="J18" s="238"/>
      <c r="K18" s="239"/>
      <c r="L18" s="231"/>
      <c r="M18" s="231"/>
    </row>
    <row r="19" spans="1:13" ht="18" customHeight="1">
      <c r="A19" s="22" t="s">
        <v>61</v>
      </c>
      <c r="B19" s="15" t="s">
        <v>43</v>
      </c>
      <c r="C19" s="15" t="s">
        <v>48</v>
      </c>
      <c r="D19" s="36">
        <v>116222</v>
      </c>
      <c r="E19" s="13" t="s">
        <v>68</v>
      </c>
      <c r="F19" s="36">
        <v>6925</v>
      </c>
      <c r="G19" s="99" t="s">
        <v>69</v>
      </c>
      <c r="H19" s="36">
        <v>7471</v>
      </c>
      <c r="I19" s="99" t="s">
        <v>69</v>
      </c>
      <c r="J19" s="105">
        <v>9938</v>
      </c>
      <c r="K19" s="13" t="s">
        <v>69</v>
      </c>
      <c r="L19" s="81" t="s">
        <v>126</v>
      </c>
      <c r="M19" s="11">
        <v>0.751760917689676</v>
      </c>
    </row>
    <row r="20" spans="1:13" ht="18" customHeight="1">
      <c r="A20" s="22" t="s">
        <v>120</v>
      </c>
      <c r="B20" s="15" t="s">
        <v>23</v>
      </c>
      <c r="C20" s="15" t="s">
        <v>25</v>
      </c>
      <c r="D20" s="36">
        <v>1306</v>
      </c>
      <c r="E20" s="13" t="s">
        <v>69</v>
      </c>
      <c r="F20" s="36">
        <v>2523</v>
      </c>
      <c r="G20" s="99" t="s">
        <v>69</v>
      </c>
      <c r="H20" s="36">
        <v>3960</v>
      </c>
      <c r="I20" s="99" t="s">
        <v>69</v>
      </c>
      <c r="J20" s="105">
        <v>2212</v>
      </c>
      <c r="K20" s="13" t="s">
        <v>69</v>
      </c>
      <c r="L20" s="11">
        <v>1.5695600475624256</v>
      </c>
      <c r="M20" s="11">
        <v>1.790235081374322</v>
      </c>
    </row>
    <row r="21" spans="1:13" ht="18" customHeight="1">
      <c r="A21" s="25" t="s">
        <v>62</v>
      </c>
      <c r="B21" s="15" t="s">
        <v>24</v>
      </c>
      <c r="C21" s="15" t="s">
        <v>26</v>
      </c>
      <c r="D21" s="36">
        <v>440</v>
      </c>
      <c r="E21" s="13" t="s">
        <v>69</v>
      </c>
      <c r="F21" s="36">
        <v>948</v>
      </c>
      <c r="G21" s="99" t="s">
        <v>69</v>
      </c>
      <c r="H21" s="36">
        <v>1829</v>
      </c>
      <c r="I21" s="99" t="s">
        <v>69</v>
      </c>
      <c r="J21" s="105">
        <v>779</v>
      </c>
      <c r="K21" s="13" t="s">
        <v>69</v>
      </c>
      <c r="L21" s="11">
        <v>1.9293248945147679</v>
      </c>
      <c r="M21" s="11">
        <v>2.34788189987163</v>
      </c>
    </row>
    <row r="22" spans="1:13" ht="18" customHeight="1">
      <c r="A22" s="19" t="s">
        <v>63</v>
      </c>
      <c r="B22" s="82" t="s">
        <v>27</v>
      </c>
      <c r="C22" s="83" t="s">
        <v>31</v>
      </c>
      <c r="D22" s="84">
        <v>80062</v>
      </c>
      <c r="E22" s="85" t="s">
        <v>69</v>
      </c>
      <c r="F22" s="86">
        <v>94451</v>
      </c>
      <c r="G22" s="100" t="s">
        <v>69</v>
      </c>
      <c r="H22" s="86">
        <v>106471</v>
      </c>
      <c r="I22" s="100" t="s">
        <v>69</v>
      </c>
      <c r="J22" s="106">
        <v>91555</v>
      </c>
      <c r="K22" s="85" t="s">
        <v>69</v>
      </c>
      <c r="L22" s="87">
        <v>1.1272617547723158</v>
      </c>
      <c r="M22" s="87">
        <v>1.16291846431107</v>
      </c>
    </row>
    <row r="23" spans="1:13" ht="18" customHeight="1">
      <c r="A23" s="21" t="s">
        <v>0</v>
      </c>
      <c r="B23" s="16" t="s">
        <v>28</v>
      </c>
      <c r="C23" s="16" t="s">
        <v>32</v>
      </c>
      <c r="D23" s="37" t="s">
        <v>71</v>
      </c>
      <c r="E23" s="14" t="s">
        <v>69</v>
      </c>
      <c r="F23" s="37">
        <v>13235</v>
      </c>
      <c r="G23" s="101" t="s">
        <v>69</v>
      </c>
      <c r="H23" s="37">
        <v>13629</v>
      </c>
      <c r="I23" s="101" t="s">
        <v>69</v>
      </c>
      <c r="J23" s="107">
        <v>13892</v>
      </c>
      <c r="K23" s="14" t="s">
        <v>69</v>
      </c>
      <c r="L23" s="12">
        <v>1.0297695504344542</v>
      </c>
      <c r="M23" s="12">
        <v>0.98106824071408</v>
      </c>
    </row>
    <row r="24" spans="1:13" ht="18" customHeight="1">
      <c r="A24" s="22" t="s">
        <v>1</v>
      </c>
      <c r="B24" s="15" t="s">
        <v>29</v>
      </c>
      <c r="C24" s="15" t="s">
        <v>33</v>
      </c>
      <c r="D24" s="36" t="s">
        <v>72</v>
      </c>
      <c r="E24" s="13" t="s">
        <v>69</v>
      </c>
      <c r="F24" s="36">
        <v>12971</v>
      </c>
      <c r="G24" s="99" t="s">
        <v>69</v>
      </c>
      <c r="H24" s="36">
        <v>13079</v>
      </c>
      <c r="I24" s="99" t="s">
        <v>69</v>
      </c>
      <c r="J24" s="105">
        <v>13457</v>
      </c>
      <c r="K24" s="13" t="s">
        <v>69</v>
      </c>
      <c r="L24" s="11">
        <v>1.008326266286331</v>
      </c>
      <c r="M24" s="11">
        <v>0.9719105298357732</v>
      </c>
    </row>
    <row r="25" spans="1:13" ht="18" customHeight="1">
      <c r="A25" s="20" t="s">
        <v>2</v>
      </c>
      <c r="B25" s="39" t="s">
        <v>30</v>
      </c>
      <c r="C25" s="40" t="s">
        <v>34</v>
      </c>
      <c r="D25" s="41" t="s">
        <v>73</v>
      </c>
      <c r="E25" s="43" t="s">
        <v>69</v>
      </c>
      <c r="F25" s="42">
        <v>8072</v>
      </c>
      <c r="G25" s="102" t="s">
        <v>69</v>
      </c>
      <c r="H25" s="42">
        <v>7922</v>
      </c>
      <c r="I25" s="102" t="s">
        <v>69</v>
      </c>
      <c r="J25" s="108">
        <v>8683</v>
      </c>
      <c r="K25" s="43" t="s">
        <v>69</v>
      </c>
      <c r="L25" s="44">
        <v>0.9814172447968286</v>
      </c>
      <c r="M25" s="44">
        <v>0.9123574801335944</v>
      </c>
    </row>
    <row r="26" spans="1:8" ht="18" customHeight="1">
      <c r="A26" s="113"/>
      <c r="B26" s="114"/>
      <c r="F26" s="34"/>
      <c r="H26" s="34"/>
    </row>
    <row r="27" spans="1:8" ht="18" customHeight="1">
      <c r="A27" s="115"/>
      <c r="B27" s="3"/>
      <c r="F27" s="34"/>
      <c r="H27" s="34"/>
    </row>
    <row r="28" spans="1:8" ht="18" customHeight="1">
      <c r="A28" s="115"/>
      <c r="B28" s="3"/>
      <c r="F28" s="34"/>
      <c r="H28" s="34"/>
    </row>
    <row r="29" spans="1:8" ht="18" customHeight="1">
      <c r="A29" s="3"/>
      <c r="B29" s="3"/>
      <c r="F29" s="34"/>
      <c r="H29" s="34"/>
    </row>
    <row r="30" spans="1:8" ht="18" customHeight="1">
      <c r="A30" s="3"/>
      <c r="B30" s="3"/>
      <c r="F30" s="34"/>
      <c r="H30" s="34"/>
    </row>
    <row r="31" spans="6:8" ht="18" customHeight="1">
      <c r="F31" s="34"/>
      <c r="H31" s="34"/>
    </row>
    <row r="32" spans="6:8" ht="18" customHeight="1">
      <c r="F32" s="34"/>
      <c r="H32" s="34"/>
    </row>
    <row r="33" spans="6:8" ht="18" customHeight="1">
      <c r="F33" s="34"/>
      <c r="H33" s="34"/>
    </row>
    <row r="34" spans="6:8" ht="18" customHeight="1">
      <c r="F34" s="34"/>
      <c r="H34" s="34"/>
    </row>
    <row r="35" spans="6:8" ht="18" customHeight="1">
      <c r="F35" s="34"/>
      <c r="H35" s="34"/>
    </row>
    <row r="36" spans="6:8" ht="18" customHeight="1">
      <c r="F36" s="34"/>
      <c r="H36" s="34"/>
    </row>
    <row r="37" spans="6:8" ht="18" customHeight="1">
      <c r="F37" s="34"/>
      <c r="H37" s="34"/>
    </row>
    <row r="38" spans="6:8" ht="18" customHeight="1">
      <c r="F38" s="34"/>
      <c r="H38" s="34"/>
    </row>
    <row r="39" spans="6:8" ht="18" customHeight="1">
      <c r="F39" s="34"/>
      <c r="H39" s="34"/>
    </row>
    <row r="40" spans="6:8" ht="18" customHeight="1">
      <c r="F40" s="34"/>
      <c r="H40" s="34"/>
    </row>
    <row r="41" spans="6:8" ht="18" customHeight="1">
      <c r="F41" s="34"/>
      <c r="H41" s="34"/>
    </row>
    <row r="42" spans="6:8" ht="18" customHeight="1">
      <c r="F42" s="34"/>
      <c r="H42" s="34"/>
    </row>
    <row r="43" spans="6:8" ht="18" customHeight="1">
      <c r="F43" s="34"/>
      <c r="H43" s="34"/>
    </row>
    <row r="44" spans="6:8" ht="18" customHeight="1">
      <c r="F44" s="34"/>
      <c r="H44" s="34"/>
    </row>
    <row r="45" spans="6:8" ht="18" customHeight="1">
      <c r="F45" s="34"/>
      <c r="H45" s="34"/>
    </row>
    <row r="46" spans="6:8" ht="18" customHeight="1">
      <c r="F46" s="34"/>
      <c r="H46" s="34"/>
    </row>
    <row r="47" spans="6:8" ht="18" customHeight="1">
      <c r="F47" s="34"/>
      <c r="H47" s="34"/>
    </row>
    <row r="48" spans="6:8" ht="18" customHeight="1">
      <c r="F48" s="34"/>
      <c r="H48" s="34"/>
    </row>
    <row r="49" spans="6:8" ht="18" customHeight="1">
      <c r="F49" s="34"/>
      <c r="H49" s="34"/>
    </row>
  </sheetData>
  <mergeCells count="19">
    <mergeCell ref="A15:A16"/>
    <mergeCell ref="A17:A18"/>
    <mergeCell ref="L2:L3"/>
    <mergeCell ref="A2:A4"/>
    <mergeCell ref="B2:B3"/>
    <mergeCell ref="C2:C3"/>
    <mergeCell ref="L15:L18"/>
    <mergeCell ref="D2:E3"/>
    <mergeCell ref="F2:G3"/>
    <mergeCell ref="F4:G4"/>
    <mergeCell ref="D4:E4"/>
    <mergeCell ref="M15:M18"/>
    <mergeCell ref="J2:K3"/>
    <mergeCell ref="J4:K4"/>
    <mergeCell ref="J15:J18"/>
    <mergeCell ref="K15:K18"/>
    <mergeCell ref="M2:M3"/>
    <mergeCell ref="H2:I3"/>
    <mergeCell ref="H4:I4"/>
  </mergeCells>
  <printOptions/>
  <pageMargins left="0.61" right="0.17" top="0.49" bottom="0.48" header="0.55" footer="0.51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2006-04-27T08:01:14Z</cp:lastPrinted>
  <dcterms:created xsi:type="dcterms:W3CDTF">2004-01-21T08:21:19Z</dcterms:created>
  <dcterms:modified xsi:type="dcterms:W3CDTF">2006-04-27T08:01:19Z</dcterms:modified>
  <cp:category/>
  <cp:version/>
  <cp:contentType/>
  <cp:contentStatus/>
</cp:coreProperties>
</file>