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<sst xmlns="http://schemas.openxmlformats.org/spreadsheetml/2006/main" count="55" uniqueCount="33">
  <si>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表１２　高等学校定時制課程在籍生徒の就業状況（公立）</t>
  </si>
  <si>
    <t>職　業　別</t>
  </si>
  <si>
    <t>計</t>
  </si>
  <si>
    <t>男</t>
  </si>
  <si>
    <t>女</t>
  </si>
  <si>
    <t>人</t>
  </si>
  <si>
    <t>専門的  ・ 技術的　　    　　　職  業  従  事  者</t>
  </si>
  <si>
    <t>事  務  従  事  者</t>
  </si>
  <si>
    <t>販  売  従  事  者</t>
  </si>
  <si>
    <t>サービス職業従事者</t>
  </si>
  <si>
    <t>保安職業従事者</t>
  </si>
  <si>
    <t>農林漁業従事者</t>
  </si>
  <si>
    <t>運輸・通信従事者</t>
  </si>
  <si>
    <t>生産工程・労務作業者</t>
  </si>
  <si>
    <t>上 記 以 外 の 者</t>
  </si>
  <si>
    <t>無       業        者</t>
  </si>
  <si>
    <t>表１３　高等学校全日制課程転入の状況（公立）</t>
  </si>
  <si>
    <t>志願者数・転入者数の別等</t>
  </si>
  <si>
    <t>1　年</t>
  </si>
  <si>
    <t>2　年</t>
  </si>
  <si>
    <t>3　年</t>
  </si>
  <si>
    <t>合　　　計</t>
  </si>
  <si>
    <t>志願者数</t>
  </si>
  <si>
    <t>転入者数</t>
  </si>
  <si>
    <t>1　     学      期</t>
  </si>
  <si>
    <t>2　     学      期</t>
  </si>
  <si>
    <t>3　     学      期</t>
  </si>
  <si>
    <t>市町立</t>
  </si>
  <si>
    <t>百分率</t>
  </si>
  <si>
    <t>実　数</t>
  </si>
  <si>
    <t>県  立</t>
  </si>
  <si>
    <t>％</t>
  </si>
  <si>
    <t>（注）平成１４年度間における転入の状況である。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</si>
</sst>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 ;[Red]\-#,##0\ "/>
    <numFmt numFmtId="180" formatCode="#,##0.0_ ;[Red]\-#,##0.0\ "/>
    <numFmt numFmtId="181" formatCode="0.0_);[Red]\(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17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179" fontId="6" fillId="0" borderId="8" xfId="17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6" fillId="0" borderId="3" xfId="0" applyNumberFormat="1" applyFon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7.125" style="1" customWidth="1"/>
    <col min="4" max="4" width="7.00390625" style="1" customWidth="1"/>
    <col min="5" max="15" width="7.125" style="1" customWidth="1"/>
    <col min="16" max="16" width="8.50390625" style="1" customWidth="1"/>
    <col min="17" max="17" width="3.875" style="1" customWidth="1"/>
    <col min="18" max="16384" width="9.00390625" style="1" customWidth="1"/>
  </cols>
  <sheetData>
    <row r="1" spans="1:17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Q1" s="5"/>
    </row>
    <row r="2" spans="1:17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Q2" s="5"/>
    </row>
    <row r="3" spans="1:17" ht="27" customHeight="1">
      <c r="A3" s="24" t="s">
        <v>1</v>
      </c>
      <c r="B3" s="25"/>
      <c r="C3" s="26"/>
      <c r="D3" s="8" t="s">
        <v>29</v>
      </c>
      <c r="E3" s="51"/>
      <c r="F3" s="51"/>
      <c r="G3" s="51"/>
      <c r="H3" s="51"/>
      <c r="I3" s="52"/>
      <c r="J3" s="8" t="s">
        <v>28</v>
      </c>
      <c r="K3" s="51"/>
      <c r="L3" s="51"/>
      <c r="M3" s="51"/>
      <c r="N3" s="51"/>
      <c r="O3" s="53"/>
      <c r="Q3" s="5"/>
    </row>
    <row r="4" spans="1:17" ht="27" customHeight="1">
      <c r="A4" s="27"/>
      <c r="B4" s="28"/>
      <c r="C4" s="29"/>
      <c r="D4" s="8" t="s">
        <v>2</v>
      </c>
      <c r="E4" s="54"/>
      <c r="F4" s="8" t="s">
        <v>3</v>
      </c>
      <c r="G4" s="54"/>
      <c r="H4" s="8" t="s">
        <v>4</v>
      </c>
      <c r="I4" s="54"/>
      <c r="J4" s="8" t="s">
        <v>2</v>
      </c>
      <c r="K4" s="54"/>
      <c r="L4" s="8" t="s">
        <v>3</v>
      </c>
      <c r="M4" s="54"/>
      <c r="N4" s="8" t="s">
        <v>4</v>
      </c>
      <c r="O4" s="54"/>
      <c r="Q4" s="5"/>
    </row>
    <row r="5" spans="1:17" ht="18.75">
      <c r="A5" s="17" t="s">
        <v>6</v>
      </c>
      <c r="B5" s="18"/>
      <c r="C5" s="19"/>
      <c r="D5" s="6"/>
      <c r="E5" s="7" t="s">
        <v>5</v>
      </c>
      <c r="F5" s="6"/>
      <c r="G5" s="7" t="s">
        <v>5</v>
      </c>
      <c r="H5" s="6"/>
      <c r="I5" s="7" t="s">
        <v>5</v>
      </c>
      <c r="J5" s="6"/>
      <c r="K5" s="7" t="s">
        <v>31</v>
      </c>
      <c r="L5" s="6"/>
      <c r="M5" s="7" t="s">
        <v>31</v>
      </c>
      <c r="N5" s="6"/>
      <c r="O5" s="7" t="s">
        <v>31</v>
      </c>
      <c r="Q5" s="5"/>
    </row>
    <row r="6" spans="1:18" ht="29.25" customHeight="1">
      <c r="A6" s="20"/>
      <c r="B6" s="21"/>
      <c r="C6" s="22"/>
      <c r="D6" s="55">
        <f>SUM(F6:I6)</f>
        <v>38</v>
      </c>
      <c r="E6" s="56"/>
      <c r="F6" s="55">
        <v>34</v>
      </c>
      <c r="G6" s="56"/>
      <c r="H6" s="55">
        <v>4</v>
      </c>
      <c r="I6" s="56"/>
      <c r="J6" s="61">
        <f>D6/$D$16*100</f>
        <v>1.027027027027027</v>
      </c>
      <c r="K6" s="62"/>
      <c r="L6" s="61">
        <f>F6/$F$16*100</f>
        <v>1.7471736896197325</v>
      </c>
      <c r="M6" s="62"/>
      <c r="N6" s="61">
        <f>H6/$H$16*100</f>
        <v>0.22805017103762829</v>
      </c>
      <c r="O6" s="62"/>
      <c r="Q6" s="5"/>
      <c r="R6" s="4"/>
    </row>
    <row r="7" spans="1:18" ht="36.75" customHeight="1">
      <c r="A7" s="8" t="s">
        <v>7</v>
      </c>
      <c r="B7" s="9"/>
      <c r="C7" s="10"/>
      <c r="D7" s="57">
        <f aca="true" t="shared" si="0" ref="D7:D15">SUM(F7:I7)</f>
        <v>35</v>
      </c>
      <c r="E7" s="53"/>
      <c r="F7" s="57">
        <v>10</v>
      </c>
      <c r="G7" s="53"/>
      <c r="H7" s="57">
        <v>25</v>
      </c>
      <c r="I7" s="53"/>
      <c r="J7" s="63">
        <f aca="true" t="shared" si="1" ref="J7:J15">D7/$D$16*100</f>
        <v>0.945945945945946</v>
      </c>
      <c r="K7" s="64"/>
      <c r="L7" s="63">
        <f aca="true" t="shared" si="2" ref="L7:L15">F7/$F$16*100</f>
        <v>0.513874614594039</v>
      </c>
      <c r="M7" s="64"/>
      <c r="N7" s="63">
        <f aca="true" t="shared" si="3" ref="N7:N15">H7/$H$16*100</f>
        <v>1.4253135689851768</v>
      </c>
      <c r="O7" s="64"/>
      <c r="Q7" s="5"/>
      <c r="R7" s="4"/>
    </row>
    <row r="8" spans="1:18" ht="36.75" customHeight="1">
      <c r="A8" s="8" t="s">
        <v>8</v>
      </c>
      <c r="B8" s="9"/>
      <c r="C8" s="10"/>
      <c r="D8" s="57">
        <f t="shared" si="0"/>
        <v>433</v>
      </c>
      <c r="E8" s="53"/>
      <c r="F8" s="57">
        <v>212</v>
      </c>
      <c r="G8" s="53"/>
      <c r="H8" s="57">
        <v>221</v>
      </c>
      <c r="I8" s="53"/>
      <c r="J8" s="63">
        <f t="shared" si="1"/>
        <v>11.702702702702702</v>
      </c>
      <c r="K8" s="64"/>
      <c r="L8" s="63">
        <f t="shared" si="2"/>
        <v>10.894141829393627</v>
      </c>
      <c r="M8" s="64"/>
      <c r="N8" s="63">
        <f t="shared" si="3"/>
        <v>12.59977194982896</v>
      </c>
      <c r="O8" s="64"/>
      <c r="Q8" s="5"/>
      <c r="R8" s="4"/>
    </row>
    <row r="9" spans="1:18" ht="36.75" customHeight="1">
      <c r="A9" s="8" t="s">
        <v>9</v>
      </c>
      <c r="B9" s="9"/>
      <c r="C9" s="10"/>
      <c r="D9" s="57">
        <f t="shared" si="0"/>
        <v>407</v>
      </c>
      <c r="E9" s="53"/>
      <c r="F9" s="57">
        <v>235</v>
      </c>
      <c r="G9" s="53"/>
      <c r="H9" s="57">
        <v>172</v>
      </c>
      <c r="I9" s="53"/>
      <c r="J9" s="63">
        <f t="shared" si="1"/>
        <v>11</v>
      </c>
      <c r="K9" s="64"/>
      <c r="L9" s="63">
        <f t="shared" si="2"/>
        <v>12.076053442959918</v>
      </c>
      <c r="M9" s="64"/>
      <c r="N9" s="63">
        <f t="shared" si="3"/>
        <v>9.806157354618016</v>
      </c>
      <c r="O9" s="64"/>
      <c r="Q9" s="5"/>
      <c r="R9" s="4"/>
    </row>
    <row r="10" spans="1:18" ht="36.75" customHeight="1">
      <c r="A10" s="8" t="s">
        <v>10</v>
      </c>
      <c r="B10" s="9"/>
      <c r="C10" s="10"/>
      <c r="D10" s="57">
        <f t="shared" si="0"/>
        <v>2</v>
      </c>
      <c r="E10" s="53"/>
      <c r="F10" s="57">
        <v>2</v>
      </c>
      <c r="G10" s="53"/>
      <c r="H10" s="57">
        <v>0</v>
      </c>
      <c r="I10" s="53"/>
      <c r="J10" s="63">
        <f t="shared" si="1"/>
        <v>0.05405405405405406</v>
      </c>
      <c r="K10" s="64"/>
      <c r="L10" s="63">
        <f t="shared" si="2"/>
        <v>0.10277492291880781</v>
      </c>
      <c r="M10" s="64"/>
      <c r="N10" s="63">
        <f t="shared" si="3"/>
        <v>0</v>
      </c>
      <c r="O10" s="64"/>
      <c r="Q10" s="5"/>
      <c r="R10" s="4"/>
    </row>
    <row r="11" spans="1:18" ht="36.75" customHeight="1">
      <c r="A11" s="8" t="s">
        <v>11</v>
      </c>
      <c r="B11" s="9"/>
      <c r="C11" s="10"/>
      <c r="D11" s="57">
        <f t="shared" si="0"/>
        <v>12</v>
      </c>
      <c r="E11" s="53"/>
      <c r="F11" s="57">
        <v>11</v>
      </c>
      <c r="G11" s="53"/>
      <c r="H11" s="57">
        <v>1</v>
      </c>
      <c r="I11" s="53"/>
      <c r="J11" s="63">
        <f t="shared" si="1"/>
        <v>0.3243243243243243</v>
      </c>
      <c r="K11" s="64"/>
      <c r="L11" s="63">
        <f t="shared" si="2"/>
        <v>0.5652620760534429</v>
      </c>
      <c r="M11" s="64"/>
      <c r="N11" s="63">
        <f t="shared" si="3"/>
        <v>0.05701254275940707</v>
      </c>
      <c r="O11" s="64"/>
      <c r="Q11" s="5"/>
      <c r="R11" s="4"/>
    </row>
    <row r="12" spans="1:18" ht="36.75" customHeight="1">
      <c r="A12" s="8" t="s">
        <v>12</v>
      </c>
      <c r="B12" s="9"/>
      <c r="C12" s="10"/>
      <c r="D12" s="57">
        <f t="shared" si="0"/>
        <v>29</v>
      </c>
      <c r="E12" s="53"/>
      <c r="F12" s="57">
        <v>28</v>
      </c>
      <c r="G12" s="53"/>
      <c r="H12" s="57">
        <v>1</v>
      </c>
      <c r="I12" s="53"/>
      <c r="J12" s="63">
        <f t="shared" si="1"/>
        <v>0.7837837837837838</v>
      </c>
      <c r="K12" s="64"/>
      <c r="L12" s="63">
        <f t="shared" si="2"/>
        <v>1.4388489208633095</v>
      </c>
      <c r="M12" s="64"/>
      <c r="N12" s="63">
        <f t="shared" si="3"/>
        <v>0.05701254275940707</v>
      </c>
      <c r="O12" s="64"/>
      <c r="Q12" s="5"/>
      <c r="R12" s="4"/>
    </row>
    <row r="13" spans="1:18" ht="36.75" customHeight="1">
      <c r="A13" s="8" t="s">
        <v>13</v>
      </c>
      <c r="B13" s="9"/>
      <c r="C13" s="10"/>
      <c r="D13" s="57">
        <f t="shared" si="0"/>
        <v>266</v>
      </c>
      <c r="E13" s="53"/>
      <c r="F13" s="57">
        <v>221</v>
      </c>
      <c r="G13" s="53"/>
      <c r="H13" s="57">
        <v>45</v>
      </c>
      <c r="I13" s="53"/>
      <c r="J13" s="63">
        <f t="shared" si="1"/>
        <v>7.1891891891891895</v>
      </c>
      <c r="K13" s="64"/>
      <c r="L13" s="63">
        <f t="shared" si="2"/>
        <v>11.356628982528264</v>
      </c>
      <c r="M13" s="64"/>
      <c r="N13" s="63">
        <f t="shared" si="3"/>
        <v>2.565564424173318</v>
      </c>
      <c r="O13" s="64"/>
      <c r="Q13" s="5"/>
      <c r="R13" s="4"/>
    </row>
    <row r="14" spans="1:18" ht="36.75" customHeight="1">
      <c r="A14" s="8" t="s">
        <v>14</v>
      </c>
      <c r="B14" s="9"/>
      <c r="C14" s="10"/>
      <c r="D14" s="57">
        <f t="shared" si="0"/>
        <v>77</v>
      </c>
      <c r="E14" s="53"/>
      <c r="F14" s="57">
        <v>39</v>
      </c>
      <c r="G14" s="53"/>
      <c r="H14" s="57">
        <v>38</v>
      </c>
      <c r="I14" s="53"/>
      <c r="J14" s="63">
        <f t="shared" si="1"/>
        <v>2.081081081081081</v>
      </c>
      <c r="K14" s="64"/>
      <c r="L14" s="63">
        <f t="shared" si="2"/>
        <v>2.004110996916752</v>
      </c>
      <c r="M14" s="64"/>
      <c r="N14" s="63">
        <f t="shared" si="3"/>
        <v>2.1664766248574687</v>
      </c>
      <c r="O14" s="64"/>
      <c r="Q14" s="5"/>
      <c r="R14" s="4"/>
    </row>
    <row r="15" spans="1:18" ht="36.75" customHeight="1" thickBot="1">
      <c r="A15" s="11" t="s">
        <v>15</v>
      </c>
      <c r="B15" s="12"/>
      <c r="C15" s="13"/>
      <c r="D15" s="58">
        <f t="shared" si="0"/>
        <v>2401</v>
      </c>
      <c r="E15" s="56"/>
      <c r="F15" s="58">
        <v>1154</v>
      </c>
      <c r="G15" s="56"/>
      <c r="H15" s="58">
        <v>1247</v>
      </c>
      <c r="I15" s="56"/>
      <c r="J15" s="65">
        <f t="shared" si="1"/>
        <v>64.8918918918919</v>
      </c>
      <c r="K15" s="66"/>
      <c r="L15" s="65">
        <f t="shared" si="2"/>
        <v>59.3011305241521</v>
      </c>
      <c r="M15" s="66"/>
      <c r="N15" s="65">
        <f t="shared" si="3"/>
        <v>71.09464082098062</v>
      </c>
      <c r="O15" s="66"/>
      <c r="Q15" s="5"/>
      <c r="R15" s="4"/>
    </row>
    <row r="16" spans="1:18" ht="36.75" customHeight="1" thickTop="1">
      <c r="A16" s="14" t="s">
        <v>2</v>
      </c>
      <c r="B16" s="15"/>
      <c r="C16" s="16"/>
      <c r="D16" s="59">
        <f>SUM(D6:E15)</f>
        <v>3700</v>
      </c>
      <c r="E16" s="60"/>
      <c r="F16" s="59">
        <f>SUM(F6:G15)</f>
        <v>1946</v>
      </c>
      <c r="G16" s="60"/>
      <c r="H16" s="59">
        <f>SUM(H6:I15)</f>
        <v>1754</v>
      </c>
      <c r="I16" s="60"/>
      <c r="J16" s="59">
        <f>SUM(J6:K15)</f>
        <v>100</v>
      </c>
      <c r="K16" s="60"/>
      <c r="L16" s="59">
        <f>SUM(L6:M15)</f>
        <v>100</v>
      </c>
      <c r="M16" s="60"/>
      <c r="N16" s="59">
        <f>SUM(N6:O15)</f>
        <v>100</v>
      </c>
      <c r="O16" s="60"/>
      <c r="Q16" s="5"/>
      <c r="R16" s="3"/>
    </row>
    <row r="17" spans="1:12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6" ht="18.7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"/>
      <c r="N20" s="2"/>
      <c r="O20" s="2"/>
      <c r="P20" s="2"/>
    </row>
    <row r="21" spans="1:16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7" customHeight="1">
      <c r="A22" s="30" t="s">
        <v>17</v>
      </c>
      <c r="B22" s="31"/>
      <c r="C22" s="32"/>
      <c r="D22" s="8" t="s">
        <v>18</v>
      </c>
      <c r="E22" s="39"/>
      <c r="F22" s="39"/>
      <c r="G22" s="40"/>
      <c r="H22" s="8" t="s">
        <v>19</v>
      </c>
      <c r="I22" s="39"/>
      <c r="J22" s="39"/>
      <c r="K22" s="40"/>
      <c r="L22" s="8" t="s">
        <v>20</v>
      </c>
      <c r="M22" s="39"/>
      <c r="N22" s="39"/>
      <c r="O22" s="40"/>
      <c r="P22" s="41" t="s">
        <v>21</v>
      </c>
    </row>
    <row r="23" spans="1:16" ht="13.5" customHeight="1">
      <c r="A23" s="33"/>
      <c r="B23" s="34"/>
      <c r="C23" s="35"/>
      <c r="D23" s="41" t="s">
        <v>24</v>
      </c>
      <c r="E23" s="41" t="s">
        <v>25</v>
      </c>
      <c r="F23" s="41" t="s">
        <v>26</v>
      </c>
      <c r="G23" s="41" t="s">
        <v>2</v>
      </c>
      <c r="H23" s="41" t="s">
        <v>24</v>
      </c>
      <c r="I23" s="41" t="s">
        <v>25</v>
      </c>
      <c r="J23" s="41" t="s">
        <v>26</v>
      </c>
      <c r="K23" s="41" t="s">
        <v>2</v>
      </c>
      <c r="L23" s="41" t="s">
        <v>24</v>
      </c>
      <c r="M23" s="41" t="s">
        <v>25</v>
      </c>
      <c r="N23" s="41" t="s">
        <v>26</v>
      </c>
      <c r="O23" s="41" t="s">
        <v>2</v>
      </c>
      <c r="P23" s="42"/>
    </row>
    <row r="24" spans="1:16" ht="13.5" customHeight="1">
      <c r="A24" s="33"/>
      <c r="B24" s="34"/>
      <c r="C24" s="35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51" customHeight="1">
      <c r="A25" s="36"/>
      <c r="B25" s="37"/>
      <c r="C25" s="3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22.5" customHeight="1">
      <c r="A26" s="41" t="s">
        <v>30</v>
      </c>
      <c r="B26" s="24" t="s">
        <v>22</v>
      </c>
      <c r="C26" s="44"/>
      <c r="D26" s="46">
        <v>23</v>
      </c>
      <c r="E26" s="46">
        <v>31</v>
      </c>
      <c r="F26" s="46">
        <v>15</v>
      </c>
      <c r="G26" s="46">
        <f>SUM(D26:F27)</f>
        <v>69</v>
      </c>
      <c r="H26" s="46">
        <v>58</v>
      </c>
      <c r="I26" s="46">
        <v>12</v>
      </c>
      <c r="J26" s="46">
        <v>7</v>
      </c>
      <c r="K26" s="46">
        <f>SUM(H26:J27)</f>
        <v>77</v>
      </c>
      <c r="L26" s="46">
        <v>20</v>
      </c>
      <c r="M26" s="46">
        <v>1</v>
      </c>
      <c r="N26" s="46">
        <v>1</v>
      </c>
      <c r="O26" s="46">
        <f>SUM(L26:N27)</f>
        <v>22</v>
      </c>
      <c r="P26" s="46">
        <f>SUM(G26,K26,O26)</f>
        <v>168</v>
      </c>
    </row>
    <row r="27" spans="1:16" ht="22.5" customHeight="1">
      <c r="A27" s="42"/>
      <c r="B27" s="27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22.5" customHeight="1">
      <c r="A28" s="42"/>
      <c r="B28" s="24" t="s">
        <v>23</v>
      </c>
      <c r="C28" s="48"/>
      <c r="D28" s="46">
        <v>23</v>
      </c>
      <c r="E28" s="46">
        <v>27</v>
      </c>
      <c r="F28" s="46">
        <v>11</v>
      </c>
      <c r="G28" s="46">
        <f>SUM(D28:F29)</f>
        <v>61</v>
      </c>
      <c r="H28" s="46">
        <v>57</v>
      </c>
      <c r="I28" s="46">
        <v>11</v>
      </c>
      <c r="J28" s="46">
        <v>5</v>
      </c>
      <c r="K28" s="46">
        <f>SUM(H28:J29)</f>
        <v>73</v>
      </c>
      <c r="L28" s="46">
        <v>17</v>
      </c>
      <c r="M28" s="46">
        <v>1</v>
      </c>
      <c r="N28" s="46">
        <v>1</v>
      </c>
      <c r="O28" s="46">
        <f>SUM(L28:N29)</f>
        <v>19</v>
      </c>
      <c r="P28" s="46">
        <f>SUM(G28,K28,O28)</f>
        <v>153</v>
      </c>
    </row>
    <row r="29" spans="1:16" ht="22.5" customHeight="1">
      <c r="A29" s="43"/>
      <c r="B29" s="27"/>
      <c r="C29" s="49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22.5" customHeight="1">
      <c r="A30" s="41" t="s">
        <v>27</v>
      </c>
      <c r="B30" s="24" t="s">
        <v>22</v>
      </c>
      <c r="C30" s="48"/>
      <c r="D30" s="46">
        <v>2</v>
      </c>
      <c r="E30" s="46">
        <v>2</v>
      </c>
      <c r="F30" s="46">
        <v>0</v>
      </c>
      <c r="G30" s="46">
        <f>SUM(D30:F31)</f>
        <v>4</v>
      </c>
      <c r="H30" s="46">
        <v>1</v>
      </c>
      <c r="I30" s="46">
        <v>1</v>
      </c>
      <c r="J30" s="46">
        <v>0</v>
      </c>
      <c r="K30" s="46">
        <f>SUM(H30:J31)</f>
        <v>2</v>
      </c>
      <c r="L30" s="46">
        <v>1</v>
      </c>
      <c r="M30" s="46">
        <v>0</v>
      </c>
      <c r="N30" s="46">
        <v>1</v>
      </c>
      <c r="O30" s="46">
        <f>SUM(L30:N31)</f>
        <v>2</v>
      </c>
      <c r="P30" s="46">
        <f>SUM(G30,K30,O30)</f>
        <v>8</v>
      </c>
    </row>
    <row r="31" spans="1:16" ht="22.5" customHeight="1">
      <c r="A31" s="42"/>
      <c r="B31" s="27"/>
      <c r="C31" s="4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22.5" customHeight="1">
      <c r="A32" s="42"/>
      <c r="B32" s="24" t="s">
        <v>23</v>
      </c>
      <c r="C32" s="48"/>
      <c r="D32" s="46">
        <v>2</v>
      </c>
      <c r="E32" s="46">
        <v>2</v>
      </c>
      <c r="F32" s="46">
        <v>0</v>
      </c>
      <c r="G32" s="46">
        <f>SUM(D32:F33)</f>
        <v>4</v>
      </c>
      <c r="H32" s="46">
        <v>1</v>
      </c>
      <c r="I32" s="46">
        <v>1</v>
      </c>
      <c r="J32" s="46">
        <v>0</v>
      </c>
      <c r="K32" s="46">
        <f>SUM(H32:J33)</f>
        <v>2</v>
      </c>
      <c r="L32" s="46">
        <v>1</v>
      </c>
      <c r="M32" s="46">
        <v>0</v>
      </c>
      <c r="N32" s="46">
        <v>1</v>
      </c>
      <c r="O32" s="46">
        <f>SUM(L32:N33)</f>
        <v>2</v>
      </c>
      <c r="P32" s="46">
        <f>SUM(G32,K32,O32)</f>
        <v>8</v>
      </c>
    </row>
    <row r="33" spans="1:16" ht="22.5" customHeight="1">
      <c r="A33" s="43"/>
      <c r="B33" s="27"/>
      <c r="C33" s="49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22.5" customHeight="1">
      <c r="A34" s="41" t="s">
        <v>2</v>
      </c>
      <c r="B34" s="24" t="s">
        <v>22</v>
      </c>
      <c r="C34" s="48"/>
      <c r="D34" s="46">
        <f>SUM(D26,D30)</f>
        <v>25</v>
      </c>
      <c r="E34" s="46">
        <f>SUM(E26,E30)</f>
        <v>33</v>
      </c>
      <c r="F34" s="46">
        <f>SUM(F26,F30)</f>
        <v>15</v>
      </c>
      <c r="G34" s="46">
        <f>SUM(D34:F35)</f>
        <v>73</v>
      </c>
      <c r="H34" s="46">
        <f>SUM(H26,H30)</f>
        <v>59</v>
      </c>
      <c r="I34" s="46">
        <f>SUM(I26,I30)</f>
        <v>13</v>
      </c>
      <c r="J34" s="46">
        <f>SUM(J26,J30)</f>
        <v>7</v>
      </c>
      <c r="K34" s="46">
        <f>SUM(H34:J35)</f>
        <v>79</v>
      </c>
      <c r="L34" s="46">
        <f>SUM(L26,L30)</f>
        <v>21</v>
      </c>
      <c r="M34" s="46">
        <f>SUM(M26,M30)</f>
        <v>1</v>
      </c>
      <c r="N34" s="46">
        <f>SUM(N26,N30)</f>
        <v>2</v>
      </c>
      <c r="O34" s="46">
        <f>SUM(O26,O30)</f>
        <v>24</v>
      </c>
      <c r="P34" s="46">
        <f>SUM(G34,K34,O34)</f>
        <v>176</v>
      </c>
    </row>
    <row r="35" spans="1:16" ht="22.5" customHeight="1">
      <c r="A35" s="42"/>
      <c r="B35" s="27"/>
      <c r="C35" s="49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22.5" customHeight="1">
      <c r="A36" s="42"/>
      <c r="B36" s="24" t="s">
        <v>23</v>
      </c>
      <c r="C36" s="48"/>
      <c r="D36" s="46">
        <f>SUM(D28,D32)</f>
        <v>25</v>
      </c>
      <c r="E36" s="46">
        <f>SUM(E28,E32)</f>
        <v>29</v>
      </c>
      <c r="F36" s="46">
        <f>SUM(F28,F32)</f>
        <v>11</v>
      </c>
      <c r="G36" s="46">
        <f>SUM(D36:F37)</f>
        <v>65</v>
      </c>
      <c r="H36" s="46">
        <f>SUM(H28,H32)</f>
        <v>58</v>
      </c>
      <c r="I36" s="46">
        <f>SUM(I28,I32)</f>
        <v>12</v>
      </c>
      <c r="J36" s="46">
        <f>SUM(J28,J32)</f>
        <v>5</v>
      </c>
      <c r="K36" s="46">
        <f>SUM(H36:J37)</f>
        <v>75</v>
      </c>
      <c r="L36" s="46">
        <f>SUM(L28,L32)</f>
        <v>18</v>
      </c>
      <c r="M36" s="46">
        <f>SUM(M28,M32)</f>
        <v>1</v>
      </c>
      <c r="N36" s="46">
        <f>SUM(N28,N32)</f>
        <v>2</v>
      </c>
      <c r="O36" s="46">
        <f>SUM(O28,O32)</f>
        <v>21</v>
      </c>
      <c r="P36" s="46">
        <f>SUM(G36,K36,O36)</f>
        <v>161</v>
      </c>
    </row>
    <row r="37" spans="1:16" ht="22.5" customHeight="1">
      <c r="A37" s="43"/>
      <c r="B37" s="27"/>
      <c r="C37" s="49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.75">
      <c r="A39" s="50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mergeCells count="193">
    <mergeCell ref="N13:O13"/>
    <mergeCell ref="N14:O14"/>
    <mergeCell ref="N15:O15"/>
    <mergeCell ref="N16:O16"/>
    <mergeCell ref="L14:M14"/>
    <mergeCell ref="L15:M15"/>
    <mergeCell ref="L16:M16"/>
    <mergeCell ref="N6:O6"/>
    <mergeCell ref="N7:O7"/>
    <mergeCell ref="N8:O8"/>
    <mergeCell ref="N9:O9"/>
    <mergeCell ref="N10:O10"/>
    <mergeCell ref="N11:O11"/>
    <mergeCell ref="N12:O12"/>
    <mergeCell ref="L10:M10"/>
    <mergeCell ref="L11:M11"/>
    <mergeCell ref="L12:M12"/>
    <mergeCell ref="L13:M13"/>
    <mergeCell ref="L6:M6"/>
    <mergeCell ref="L7:M7"/>
    <mergeCell ref="L8:M8"/>
    <mergeCell ref="L9:M9"/>
    <mergeCell ref="J13:K13"/>
    <mergeCell ref="J14:K14"/>
    <mergeCell ref="J15:K15"/>
    <mergeCell ref="J16:K16"/>
    <mergeCell ref="H14:I14"/>
    <mergeCell ref="H15:I15"/>
    <mergeCell ref="H16:I16"/>
    <mergeCell ref="J6:K6"/>
    <mergeCell ref="J7:K7"/>
    <mergeCell ref="J8:K8"/>
    <mergeCell ref="J9:K9"/>
    <mergeCell ref="J10:K10"/>
    <mergeCell ref="J11:K11"/>
    <mergeCell ref="J12:K12"/>
    <mergeCell ref="H10:I10"/>
    <mergeCell ref="H11:I11"/>
    <mergeCell ref="H12:I12"/>
    <mergeCell ref="H13:I13"/>
    <mergeCell ref="H6:I6"/>
    <mergeCell ref="H7:I7"/>
    <mergeCell ref="H8:I8"/>
    <mergeCell ref="H9:I9"/>
    <mergeCell ref="F13:G13"/>
    <mergeCell ref="F14:G14"/>
    <mergeCell ref="F15:G15"/>
    <mergeCell ref="F16:G16"/>
    <mergeCell ref="D14:E14"/>
    <mergeCell ref="D15:E15"/>
    <mergeCell ref="D16:E16"/>
    <mergeCell ref="F6:G6"/>
    <mergeCell ref="F7:G7"/>
    <mergeCell ref="F8:G8"/>
    <mergeCell ref="F9:G9"/>
    <mergeCell ref="F10:G10"/>
    <mergeCell ref="F11:G11"/>
    <mergeCell ref="F12:G12"/>
    <mergeCell ref="D10:E10"/>
    <mergeCell ref="D11:E11"/>
    <mergeCell ref="D12:E12"/>
    <mergeCell ref="D13:E13"/>
    <mergeCell ref="D6:E6"/>
    <mergeCell ref="D7:E7"/>
    <mergeCell ref="D8:E8"/>
    <mergeCell ref="D9:E9"/>
    <mergeCell ref="D3:I3"/>
    <mergeCell ref="J3:O3"/>
    <mergeCell ref="D4:E4"/>
    <mergeCell ref="F4:G4"/>
    <mergeCell ref="H4:I4"/>
    <mergeCell ref="J4:K4"/>
    <mergeCell ref="L4:M4"/>
    <mergeCell ref="N4:O4"/>
    <mergeCell ref="N36:N37"/>
    <mergeCell ref="O36:O37"/>
    <mergeCell ref="P36:P37"/>
    <mergeCell ref="A39:P39"/>
    <mergeCell ref="J36:J37"/>
    <mergeCell ref="K36:K37"/>
    <mergeCell ref="L36:L37"/>
    <mergeCell ref="M36:M37"/>
    <mergeCell ref="N34:N35"/>
    <mergeCell ref="O34:O35"/>
    <mergeCell ref="P34:P35"/>
    <mergeCell ref="B36:C37"/>
    <mergeCell ref="D36:D37"/>
    <mergeCell ref="E36:E37"/>
    <mergeCell ref="F36:F37"/>
    <mergeCell ref="G36:G37"/>
    <mergeCell ref="H36:H37"/>
    <mergeCell ref="I36:I37"/>
    <mergeCell ref="J34:J35"/>
    <mergeCell ref="K34:K35"/>
    <mergeCell ref="L34:L35"/>
    <mergeCell ref="M34:M35"/>
    <mergeCell ref="O32:O33"/>
    <mergeCell ref="P32:P33"/>
    <mergeCell ref="A34:A37"/>
    <mergeCell ref="B34:C35"/>
    <mergeCell ref="D34:D35"/>
    <mergeCell ref="E34:E35"/>
    <mergeCell ref="F34:F35"/>
    <mergeCell ref="G34:G35"/>
    <mergeCell ref="H34:H35"/>
    <mergeCell ref="I34:I35"/>
    <mergeCell ref="K32:K33"/>
    <mergeCell ref="L32:L33"/>
    <mergeCell ref="M32:M33"/>
    <mergeCell ref="N32:N33"/>
    <mergeCell ref="G32:G33"/>
    <mergeCell ref="H32:H33"/>
    <mergeCell ref="I32:I33"/>
    <mergeCell ref="J32:J33"/>
    <mergeCell ref="B32:C33"/>
    <mergeCell ref="D32:D33"/>
    <mergeCell ref="E32:E33"/>
    <mergeCell ref="F32:F33"/>
    <mergeCell ref="M30:M31"/>
    <mergeCell ref="N30:N31"/>
    <mergeCell ref="O30:O31"/>
    <mergeCell ref="P30:P31"/>
    <mergeCell ref="I30:I31"/>
    <mergeCell ref="J30:J31"/>
    <mergeCell ref="K30:K31"/>
    <mergeCell ref="L30:L31"/>
    <mergeCell ref="N28:N29"/>
    <mergeCell ref="O28:O29"/>
    <mergeCell ref="P28:P29"/>
    <mergeCell ref="A30:A33"/>
    <mergeCell ref="B30:C31"/>
    <mergeCell ref="D30:D31"/>
    <mergeCell ref="E30:E31"/>
    <mergeCell ref="F30:F31"/>
    <mergeCell ref="G30:G31"/>
    <mergeCell ref="H30:H31"/>
    <mergeCell ref="J28:J29"/>
    <mergeCell ref="K28:K29"/>
    <mergeCell ref="L28:L29"/>
    <mergeCell ref="M28:M29"/>
    <mergeCell ref="N26:N27"/>
    <mergeCell ref="O26:O27"/>
    <mergeCell ref="P26:P27"/>
    <mergeCell ref="B28:C29"/>
    <mergeCell ref="D28:D29"/>
    <mergeCell ref="E28:E29"/>
    <mergeCell ref="F28:F29"/>
    <mergeCell ref="G28:G29"/>
    <mergeCell ref="H28:H29"/>
    <mergeCell ref="I28:I29"/>
    <mergeCell ref="J26:J27"/>
    <mergeCell ref="K26:K27"/>
    <mergeCell ref="L26:L27"/>
    <mergeCell ref="M26:M27"/>
    <mergeCell ref="F26:F27"/>
    <mergeCell ref="G26:G27"/>
    <mergeCell ref="H26:H27"/>
    <mergeCell ref="I26:I27"/>
    <mergeCell ref="A26:A29"/>
    <mergeCell ref="B26:C27"/>
    <mergeCell ref="D26:D27"/>
    <mergeCell ref="E26:E27"/>
    <mergeCell ref="P22:P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A1:L1"/>
    <mergeCell ref="A3:C4"/>
    <mergeCell ref="A20:L20"/>
    <mergeCell ref="A22:C25"/>
    <mergeCell ref="D22:G22"/>
    <mergeCell ref="H22:K22"/>
    <mergeCell ref="L22:O22"/>
    <mergeCell ref="M23:M25"/>
    <mergeCell ref="N23:N25"/>
    <mergeCell ref="O23:O25"/>
    <mergeCell ref="A7:C7"/>
    <mergeCell ref="A8:C8"/>
    <mergeCell ref="A9:C9"/>
    <mergeCell ref="A5:C6"/>
    <mergeCell ref="A14:C14"/>
    <mergeCell ref="A15:C15"/>
    <mergeCell ref="A16:C16"/>
    <mergeCell ref="A10:C10"/>
    <mergeCell ref="A11:C11"/>
    <mergeCell ref="A12:C12"/>
    <mergeCell ref="A13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2002-10-24T03:15:33Z</cp:lastPrinted>
  <dcterms:created xsi:type="dcterms:W3CDTF">2002-10-22T08:42:37Z</dcterms:created>
  <dcterms:modified xsi:type="dcterms:W3CDTF">2004-03-01T05:26:38Z</dcterms:modified>
  <cp:category/>
  <cp:version/>
  <cp:contentType/>
  <cp:contentStatus/>
</cp:coreProperties>
</file>