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1">'その２'!$A$1:$N$82</definedName>
    <definedName name="_xlnm.Print_Area" localSheetId="2">'その３'!$A$1:$N$82</definedName>
  </definedNames>
  <calcPr fullCalcOnLoad="1"/>
</workbook>
</file>

<file path=xl/sharedStrings.xml><?xml version="1.0" encoding="utf-8"?>
<sst xmlns="http://schemas.openxmlformats.org/spreadsheetml/2006/main" count="543" uniqueCount="240">
  <si>
    <t>者</t>
  </si>
  <si>
    <t>負傷</t>
  </si>
  <si>
    <t>重 症</t>
  </si>
  <si>
    <t>6月23日～7月3日</t>
  </si>
  <si>
    <t>豪雨災害</t>
  </si>
  <si>
    <t>竜巻災害</t>
  </si>
  <si>
    <t>7月26日～30日</t>
  </si>
  <si>
    <t>死         者</t>
  </si>
  <si>
    <t>行 方 不 明</t>
  </si>
  <si>
    <t xml:space="preserve">  人</t>
  </si>
  <si>
    <t xml:space="preserve">  人</t>
  </si>
  <si>
    <t>軽 傷</t>
  </si>
  <si>
    <t xml:space="preserve">  棟</t>
  </si>
  <si>
    <t>全   　　　壊</t>
  </si>
  <si>
    <t>世帯</t>
  </si>
  <si>
    <t>半   　　　壊</t>
  </si>
  <si>
    <t>一 部 破 損</t>
  </si>
  <si>
    <t>世帯</t>
  </si>
  <si>
    <t>床 上 浸 水</t>
  </si>
  <si>
    <t>世帯</t>
  </si>
  <si>
    <t>床 下 浸 水</t>
  </si>
  <si>
    <t>世帯</t>
  </si>
  <si>
    <t>非</t>
  </si>
  <si>
    <t xml:space="preserve">  棟</t>
  </si>
  <si>
    <t>の</t>
  </si>
  <si>
    <t>橋  り  ょ  う</t>
  </si>
  <si>
    <t>河        川</t>
  </si>
  <si>
    <t>他</t>
  </si>
  <si>
    <t>被 害 船 舶</t>
  </si>
  <si>
    <t xml:space="preserve">  隻</t>
  </si>
  <si>
    <t>水        道</t>
  </si>
  <si>
    <t xml:space="preserve">  戸</t>
  </si>
  <si>
    <t>電            話</t>
  </si>
  <si>
    <t>電            気</t>
  </si>
  <si>
    <t>ガ            ス</t>
  </si>
  <si>
    <t>そ</t>
  </si>
  <si>
    <t>の</t>
  </si>
  <si>
    <t>倒        木</t>
  </si>
  <si>
    <t>他</t>
  </si>
  <si>
    <t>建      物</t>
  </si>
  <si>
    <t>危      険</t>
  </si>
  <si>
    <t>死生</t>
  </si>
  <si>
    <t>そ  の  他</t>
  </si>
  <si>
    <t>り 災 世 帯 数</t>
  </si>
  <si>
    <t xml:space="preserve">  人</t>
  </si>
  <si>
    <t>公共土木施設</t>
  </si>
  <si>
    <t>その他の公共施設</t>
  </si>
  <si>
    <t>そ</t>
  </si>
  <si>
    <t>の</t>
  </si>
  <si>
    <t>林 地 被 害</t>
  </si>
  <si>
    <t>他</t>
  </si>
  <si>
    <t>そ   の   他</t>
  </si>
  <si>
    <t>被  害  総  額</t>
  </si>
  <si>
    <t>都道府県災</t>
  </si>
  <si>
    <t>設   置</t>
  </si>
  <si>
    <t>解   散</t>
  </si>
  <si>
    <t>消防職員出動延人数</t>
  </si>
  <si>
    <t>住</t>
  </si>
  <si>
    <t>家</t>
  </si>
  <si>
    <t xml:space="preserve">  ha</t>
  </si>
  <si>
    <t>農 産 被 害</t>
  </si>
  <si>
    <t>林 産 被 害</t>
  </si>
  <si>
    <t>畜 産 被 害</t>
  </si>
  <si>
    <t>水 産 被 害</t>
  </si>
  <si>
    <t>商 工 被 害</t>
  </si>
  <si>
    <t>県 営 林 被 害</t>
  </si>
  <si>
    <t>害対策本部</t>
  </si>
  <si>
    <t>災害対策本部設置市町村</t>
  </si>
  <si>
    <t>災害救助法適用市町村</t>
  </si>
  <si>
    <t>田</t>
  </si>
  <si>
    <t xml:space="preserve">  ha</t>
  </si>
  <si>
    <t>冠    水</t>
  </si>
  <si>
    <t>そ</t>
  </si>
  <si>
    <t>学        校</t>
  </si>
  <si>
    <t>病        院</t>
  </si>
  <si>
    <t>道        路</t>
  </si>
  <si>
    <t>港        湾</t>
  </si>
  <si>
    <t>砂        防</t>
  </si>
  <si>
    <t>清 掃 施 設</t>
  </si>
  <si>
    <t xml:space="preserve"> 箇所</t>
  </si>
  <si>
    <t>崖 く ず れ</t>
  </si>
  <si>
    <t xml:space="preserve"> 箇所</t>
  </si>
  <si>
    <t xml:space="preserve"> 回線</t>
  </si>
  <si>
    <t xml:space="preserve">  戸</t>
  </si>
  <si>
    <t xml:space="preserve"> 箇所</t>
  </si>
  <si>
    <t>車        両</t>
  </si>
  <si>
    <t xml:space="preserve"> 世帯</t>
  </si>
  <si>
    <t xml:space="preserve"> 千円</t>
  </si>
  <si>
    <t xml:space="preserve"> 千円</t>
  </si>
  <si>
    <t xml:space="preserve"> 千円</t>
  </si>
  <si>
    <t xml:space="preserve"> 千円</t>
  </si>
  <si>
    <t>小            計</t>
  </si>
  <si>
    <t xml:space="preserve"> 団体</t>
  </si>
  <si>
    <t xml:space="preserve"> 千円</t>
  </si>
  <si>
    <t xml:space="preserve"> 千円</t>
  </si>
  <si>
    <t xml:space="preserve"> 千円</t>
  </si>
  <si>
    <t>消防団員出動延人数</t>
  </si>
  <si>
    <t>人的被害</t>
  </si>
  <si>
    <t>公共施設被害者市町村数</t>
  </si>
  <si>
    <t xml:space="preserve">  人</t>
  </si>
  <si>
    <t>　住　家　被　害</t>
  </si>
  <si>
    <t xml:space="preserve">  棟</t>
  </si>
  <si>
    <t xml:space="preserve"> 人</t>
  </si>
  <si>
    <t>公共建物</t>
  </si>
  <si>
    <t>そ  の  他</t>
  </si>
  <si>
    <t>流失・埋没</t>
  </si>
  <si>
    <t>畑</t>
  </si>
  <si>
    <t xml:space="preserve"> 箇所</t>
  </si>
  <si>
    <t>鉄 道 普 通</t>
  </si>
  <si>
    <t>ﾌﾞﾛｯｸ弊等</t>
  </si>
  <si>
    <t>火災</t>
  </si>
  <si>
    <t xml:space="preserve">  件</t>
  </si>
  <si>
    <t>り  災  者  数</t>
  </si>
  <si>
    <t>公立文教施設</t>
  </si>
  <si>
    <t>農林水産業施設</t>
  </si>
  <si>
    <t xml:space="preserve"> 千円</t>
  </si>
  <si>
    <t>6月6日～7日</t>
  </si>
  <si>
    <t>　　月　　日</t>
  </si>
  <si>
    <t>大雨災害</t>
  </si>
  <si>
    <t>台風第５号</t>
  </si>
  <si>
    <t>　　　　　　団体</t>
  </si>
  <si>
    <t>　　　４９　団体</t>
  </si>
  <si>
    <t>　　　　１　団体</t>
  </si>
  <si>
    <t>★</t>
  </si>
  <si>
    <t>★印の災害については、人的被害（死者・行方不明者）、住家被害（全焼・半焼）が顕著であったものや、県において災害警戒本部等の体制をとったもので本誌｢第３　平成１１年中の主な災害｣にも掲載している災害である。</t>
  </si>
  <si>
    <t>（　　　　　　　　　）</t>
  </si>
  <si>
    <t>１　災害による被害総括</t>
  </si>
  <si>
    <t>大雨災害</t>
  </si>
  <si>
    <t>人的被害</t>
  </si>
  <si>
    <t>死         者</t>
  </si>
  <si>
    <t xml:space="preserve">  人</t>
  </si>
  <si>
    <t>行 方 不 明</t>
  </si>
  <si>
    <t>負傷</t>
  </si>
  <si>
    <t>重 症</t>
  </si>
  <si>
    <t>者</t>
  </si>
  <si>
    <t>軽 傷</t>
  </si>
  <si>
    <t>　住　家　被　害</t>
  </si>
  <si>
    <t xml:space="preserve">  棟</t>
  </si>
  <si>
    <t>全   　　　壊</t>
  </si>
  <si>
    <t>世帯</t>
  </si>
  <si>
    <t>半   　　　壊</t>
  </si>
  <si>
    <t>一 部 破 損</t>
  </si>
  <si>
    <t>床 上 浸 水</t>
  </si>
  <si>
    <t>床 下 浸 水</t>
  </si>
  <si>
    <t xml:space="preserve"> 人</t>
  </si>
  <si>
    <t>非</t>
  </si>
  <si>
    <t>公共建物</t>
  </si>
  <si>
    <t>住</t>
  </si>
  <si>
    <t>家</t>
  </si>
  <si>
    <t>そ  の  他</t>
  </si>
  <si>
    <t>田</t>
  </si>
  <si>
    <t>流失・埋没</t>
  </si>
  <si>
    <t xml:space="preserve">  ha</t>
  </si>
  <si>
    <t>冠    水</t>
  </si>
  <si>
    <t xml:space="preserve">  ha</t>
  </si>
  <si>
    <t>畑</t>
  </si>
  <si>
    <t>そ</t>
  </si>
  <si>
    <t>学        校</t>
  </si>
  <si>
    <t xml:space="preserve"> 箇所</t>
  </si>
  <si>
    <t>病        院</t>
  </si>
  <si>
    <t>道        路</t>
  </si>
  <si>
    <t>の</t>
  </si>
  <si>
    <t>橋  り  ょ  う</t>
  </si>
  <si>
    <t>河        川</t>
  </si>
  <si>
    <t>港        湾</t>
  </si>
  <si>
    <t>砂        防</t>
  </si>
  <si>
    <t>他</t>
  </si>
  <si>
    <t>清 掃 施 設</t>
  </si>
  <si>
    <t>崖 く ず れ</t>
  </si>
  <si>
    <t>鉄 道 普 通</t>
  </si>
  <si>
    <t>被 害 船 舶</t>
  </si>
  <si>
    <t xml:space="preserve">  隻</t>
  </si>
  <si>
    <t>水        道</t>
  </si>
  <si>
    <t xml:space="preserve">  戸</t>
  </si>
  <si>
    <t>電            話</t>
  </si>
  <si>
    <t xml:space="preserve"> 回線</t>
  </si>
  <si>
    <t>電            気</t>
  </si>
  <si>
    <t>ガ            ス</t>
  </si>
  <si>
    <t>そ</t>
  </si>
  <si>
    <t>ﾌﾞﾛｯｸ弊等</t>
  </si>
  <si>
    <t>車        両</t>
  </si>
  <si>
    <t>の</t>
  </si>
  <si>
    <t>倒        木</t>
  </si>
  <si>
    <t>火災</t>
  </si>
  <si>
    <t>建      物</t>
  </si>
  <si>
    <t xml:space="preserve">  件</t>
  </si>
  <si>
    <t>危      険</t>
  </si>
  <si>
    <t>死生</t>
  </si>
  <si>
    <t>り 災 世 帯 数</t>
  </si>
  <si>
    <t xml:space="preserve"> 世帯</t>
  </si>
  <si>
    <t>り  災  者  数</t>
  </si>
  <si>
    <t xml:space="preserve">  人</t>
  </si>
  <si>
    <t>公立文教施設</t>
  </si>
  <si>
    <t xml:space="preserve"> 千円</t>
  </si>
  <si>
    <t>（　　　　　　　　　）</t>
  </si>
  <si>
    <t>農林水産業施設</t>
  </si>
  <si>
    <t>公共土木施設</t>
  </si>
  <si>
    <t>その他の公共施設</t>
  </si>
  <si>
    <t>小            計</t>
  </si>
  <si>
    <t>公共施設被害者市町村数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</si>
  <si>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</si>
  <si>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</si>
  <si>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</si>
  <si>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</si>
  <si>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</si>
  <si>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</si>
  <si>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</si>
  <si>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</si>
  <si>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</si>
  <si>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</si>
  <si>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</si>
  <si>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</si>
  <si>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都道府県災</t>
  </si>
  <si>
    <t>設   置</t>
  </si>
  <si>
    <t>　　月　　日</t>
  </si>
  <si>
    <t>害対策本部</t>
  </si>
  <si>
    <t>解   散</t>
  </si>
  <si>
    <t>災害対策本部設置市町村</t>
  </si>
  <si>
    <t>　　　　　　団体</t>
  </si>
  <si>
    <t>　　　　１　団体</t>
  </si>
  <si>
    <t>災害救助法適用市町村</t>
  </si>
  <si>
    <t>消防職員出動延人数</t>
  </si>
  <si>
    <t>消防団員出動延人数</t>
  </si>
  <si>
    <t>★印の災害については、人的被害（死者・行方不明者）、住家被害（全焼・半焼）が顕著であったものや、県において災害警戒本部等の体制をとったもので本誌｢第３　平成１１年中の主な災害｣にも掲載している災害である。</t>
  </si>
  <si>
    <t>★</t>
  </si>
  <si>
    <t>8月26日～27日</t>
  </si>
  <si>
    <t>8月31日～9月1日</t>
  </si>
  <si>
    <t>台風第１８号</t>
  </si>
  <si>
    <t>計</t>
  </si>
  <si>
    <t>9月23日～24日</t>
  </si>
  <si>
    <t xml:space="preserve"> </t>
  </si>
  <si>
    <t>９月２３日２２時００分</t>
  </si>
  <si>
    <t>９月２４日１５時３０分</t>
  </si>
  <si>
    <t>　　　４１　団体</t>
  </si>
  <si>
    <t>　　　９１　団体</t>
  </si>
  <si>
    <t>　　　　２　団体</t>
  </si>
  <si>
    <t xml:space="preserve">  ha</t>
  </si>
  <si>
    <t>ガ            ス</t>
  </si>
  <si>
    <t>そ</t>
  </si>
  <si>
    <t>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</si>
</sst>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  <numFmt numFmtId="178" formatCode="\(\$#,##0\)"/>
    <numFmt numFmtId="179" formatCode="#,##0_);\(#,##0\)"/>
    <numFmt numFmtId="180" formatCode="#,##0.0;[Red]\-#,##0.0"/>
    <numFmt numFmtId="181" formatCode="#,##0.000;[Red]\-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ＪＳ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6"/>
      <name val="ＪＳ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38" fontId="4" fillId="0" borderId="19" xfId="16" applyFont="1" applyBorder="1" applyAlignment="1">
      <alignment horizontal="center" vertical="center"/>
    </xf>
    <xf numFmtId="38" fontId="4" fillId="0" borderId="20" xfId="16" applyFont="1" applyBorder="1" applyAlignment="1">
      <alignment horizontal="center" vertical="center"/>
    </xf>
    <xf numFmtId="38" fontId="4" fillId="0" borderId="21" xfId="16" applyFont="1" applyBorder="1" applyAlignment="1">
      <alignment horizontal="center" vertical="center"/>
    </xf>
    <xf numFmtId="38" fontId="4" fillId="0" borderId="22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/>
    </xf>
    <xf numFmtId="38" fontId="4" fillId="0" borderId="24" xfId="16" applyFont="1" applyBorder="1" applyAlignment="1">
      <alignment horizontal="center" vertical="center"/>
    </xf>
    <xf numFmtId="38" fontId="4" fillId="0" borderId="25" xfId="16" applyFont="1" applyBorder="1" applyAlignment="1">
      <alignment horizontal="center" vertical="center"/>
    </xf>
    <xf numFmtId="177" fontId="4" fillId="0" borderId="19" xfId="16" applyNumberFormat="1" applyFont="1" applyBorder="1" applyAlignment="1">
      <alignment horizontal="center" vertical="center"/>
    </xf>
    <xf numFmtId="38" fontId="4" fillId="0" borderId="26" xfId="16" applyFont="1" applyBorder="1" applyAlignment="1">
      <alignment horizontal="center" vertical="center"/>
    </xf>
    <xf numFmtId="38" fontId="4" fillId="0" borderId="27" xfId="16" applyFont="1" applyBorder="1" applyAlignment="1">
      <alignment horizontal="center" vertical="center"/>
    </xf>
    <xf numFmtId="38" fontId="4" fillId="0" borderId="28" xfId="16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6" fontId="4" fillId="0" borderId="28" xfId="0" applyNumberFormat="1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180" fontId="4" fillId="0" borderId="21" xfId="16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0" fontId="5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4" xfId="0" applyFont="1" applyBorder="1" applyAlignment="1">
      <alignment horizontal="distributed" vertical="center" textRotation="255" wrapText="1"/>
    </xf>
    <xf numFmtId="0" fontId="3" fillId="0" borderId="14" xfId="0" applyFont="1" applyBorder="1" applyAlignment="1">
      <alignment horizontal="distributed" vertical="center" textRotation="255"/>
    </xf>
    <xf numFmtId="0" fontId="3" fillId="0" borderId="16" xfId="0" applyFont="1" applyBorder="1" applyAlignment="1">
      <alignment horizontal="distributed" vertical="center" textRotation="255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7" xfId="0" applyFont="1" applyBorder="1" applyAlignment="1">
      <alignment horizontal="distributed" vertical="center" textRotation="255"/>
    </xf>
    <xf numFmtId="0" fontId="3" fillId="0" borderId="3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43" xfId="0" applyFont="1" applyBorder="1" applyAlignment="1">
      <alignment horizontal="distributed" vertical="center" textRotation="255" wrapText="1"/>
    </xf>
    <xf numFmtId="0" fontId="3" fillId="0" borderId="16" xfId="0" applyFont="1" applyBorder="1" applyAlignment="1">
      <alignment horizontal="distributed" vertical="center" textRotation="255" wrapText="1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7" width="5.75390625" style="49" customWidth="1"/>
    <col min="8" max="8" width="6.625" style="49" customWidth="1"/>
    <col min="9" max="10" width="5.75390625" style="49" hidden="1" customWidth="1"/>
    <col min="11" max="14" width="32.50390625" style="46" customWidth="1"/>
    <col min="15" max="37" width="10.00390625" style="49" customWidth="1"/>
    <col min="38" max="16384" width="1.625" style="49" customWidth="1"/>
  </cols>
  <sheetData>
    <row r="1" spans="1:14" s="48" customFormat="1" ht="44.25" customHeight="1" thickBot="1">
      <c r="A1" s="47" t="s">
        <v>126</v>
      </c>
      <c r="K1" s="45"/>
      <c r="L1" s="50" t="s">
        <v>123</v>
      </c>
      <c r="M1" s="45"/>
      <c r="N1" s="45"/>
    </row>
    <row r="2" spans="1:14" ht="24" customHeight="1">
      <c r="A2" s="56"/>
      <c r="B2" s="57"/>
      <c r="C2" s="57"/>
      <c r="D2" s="57"/>
      <c r="E2" s="57"/>
      <c r="F2" s="57"/>
      <c r="G2" s="57"/>
      <c r="H2" s="57"/>
      <c r="I2" s="57"/>
      <c r="J2" s="58"/>
      <c r="K2" s="29" t="s">
        <v>118</v>
      </c>
      <c r="L2" s="29" t="s">
        <v>4</v>
      </c>
      <c r="M2" s="29" t="s">
        <v>119</v>
      </c>
      <c r="N2" s="41" t="s">
        <v>5</v>
      </c>
    </row>
    <row r="3" spans="1:14" ht="24" customHeight="1" thickBot="1">
      <c r="A3" s="59"/>
      <c r="B3" s="60"/>
      <c r="C3" s="60"/>
      <c r="D3" s="60"/>
      <c r="E3" s="60"/>
      <c r="F3" s="60"/>
      <c r="G3" s="60"/>
      <c r="H3" s="60"/>
      <c r="I3" s="60"/>
      <c r="J3" s="61"/>
      <c r="K3" s="42" t="s">
        <v>116</v>
      </c>
      <c r="L3" s="42" t="s">
        <v>3</v>
      </c>
      <c r="M3" s="42" t="s">
        <v>6</v>
      </c>
      <c r="N3" s="43">
        <v>36761</v>
      </c>
    </row>
    <row r="4" spans="1:14" ht="24" customHeight="1">
      <c r="A4" s="62" t="s">
        <v>97</v>
      </c>
      <c r="B4" s="65" t="s">
        <v>7</v>
      </c>
      <c r="C4" s="66"/>
      <c r="D4" s="66"/>
      <c r="E4" s="66"/>
      <c r="F4" s="66"/>
      <c r="G4" s="67"/>
      <c r="H4" s="68" t="s">
        <v>99</v>
      </c>
      <c r="I4" s="69"/>
      <c r="J4" s="70"/>
      <c r="K4" s="30"/>
      <c r="L4" s="30">
        <v>2</v>
      </c>
      <c r="M4" s="30"/>
      <c r="N4" s="31"/>
    </row>
    <row r="5" spans="1:14" ht="24" customHeight="1">
      <c r="A5" s="63"/>
      <c r="B5" s="71" t="s">
        <v>8</v>
      </c>
      <c r="C5" s="72"/>
      <c r="D5" s="72"/>
      <c r="E5" s="72"/>
      <c r="F5" s="72"/>
      <c r="G5" s="73"/>
      <c r="H5" s="2" t="s">
        <v>9</v>
      </c>
      <c r="I5" s="3"/>
      <c r="J5" s="4"/>
      <c r="K5" s="32"/>
      <c r="L5" s="32"/>
      <c r="M5" s="32"/>
      <c r="N5" s="38"/>
    </row>
    <row r="6" spans="1:14" ht="24" customHeight="1">
      <c r="A6" s="63"/>
      <c r="B6" s="74" t="s">
        <v>1</v>
      </c>
      <c r="C6" s="75"/>
      <c r="D6" s="76"/>
      <c r="E6" s="71" t="s">
        <v>2</v>
      </c>
      <c r="F6" s="72"/>
      <c r="G6" s="73"/>
      <c r="H6" s="2" t="s">
        <v>10</v>
      </c>
      <c r="I6" s="3"/>
      <c r="J6" s="4"/>
      <c r="K6" s="32"/>
      <c r="L6" s="32">
        <v>3</v>
      </c>
      <c r="M6" s="32"/>
      <c r="N6" s="38"/>
    </row>
    <row r="7" spans="1:14" ht="24" customHeight="1">
      <c r="A7" s="64"/>
      <c r="B7" s="65" t="s">
        <v>0</v>
      </c>
      <c r="C7" s="66"/>
      <c r="D7" s="67"/>
      <c r="E7" s="71" t="s">
        <v>11</v>
      </c>
      <c r="F7" s="72"/>
      <c r="G7" s="73"/>
      <c r="H7" s="2" t="s">
        <v>10</v>
      </c>
      <c r="I7" s="3"/>
      <c r="J7" s="4"/>
      <c r="K7" s="32"/>
      <c r="L7" s="32">
        <v>3</v>
      </c>
      <c r="M7" s="32"/>
      <c r="N7" s="38"/>
    </row>
    <row r="8" spans="1:14" ht="24" customHeight="1">
      <c r="A8" s="81" t="s">
        <v>100</v>
      </c>
      <c r="B8" s="11"/>
      <c r="C8" s="11"/>
      <c r="D8" s="11"/>
      <c r="E8" s="11"/>
      <c r="F8" s="11"/>
      <c r="G8" s="11"/>
      <c r="H8" s="2" t="s">
        <v>12</v>
      </c>
      <c r="I8" s="3"/>
      <c r="J8" s="4"/>
      <c r="K8" s="32"/>
      <c r="L8" s="32">
        <v>7</v>
      </c>
      <c r="M8" s="32"/>
      <c r="N8" s="38"/>
    </row>
    <row r="9" spans="1:14" ht="24" customHeight="1">
      <c r="A9" s="63"/>
      <c r="B9" s="77" t="s">
        <v>13</v>
      </c>
      <c r="C9" s="78"/>
      <c r="D9" s="78"/>
      <c r="E9" s="78"/>
      <c r="F9" s="78"/>
      <c r="G9" s="79"/>
      <c r="H9" s="2" t="s">
        <v>14</v>
      </c>
      <c r="I9" s="3"/>
      <c r="J9" s="4"/>
      <c r="K9" s="32"/>
      <c r="L9" s="32">
        <v>7</v>
      </c>
      <c r="M9" s="32"/>
      <c r="N9" s="38"/>
    </row>
    <row r="10" spans="1:14" ht="24" customHeight="1">
      <c r="A10" s="63"/>
      <c r="B10" s="11"/>
      <c r="C10" s="11"/>
      <c r="D10" s="11"/>
      <c r="E10" s="11"/>
      <c r="F10" s="11"/>
      <c r="G10" s="11"/>
      <c r="H10" s="2" t="s">
        <v>99</v>
      </c>
      <c r="I10" s="3"/>
      <c r="J10" s="4"/>
      <c r="K10" s="32"/>
      <c r="L10" s="32">
        <v>25</v>
      </c>
      <c r="M10" s="32"/>
      <c r="N10" s="38"/>
    </row>
    <row r="11" spans="1:14" ht="24" customHeight="1">
      <c r="A11" s="63"/>
      <c r="B11" s="5"/>
      <c r="C11" s="6"/>
      <c r="D11" s="6"/>
      <c r="E11" s="6"/>
      <c r="F11" s="6"/>
      <c r="G11" s="7"/>
      <c r="H11" s="2" t="s">
        <v>101</v>
      </c>
      <c r="I11" s="3"/>
      <c r="J11" s="4"/>
      <c r="K11" s="32"/>
      <c r="L11" s="32">
        <v>6</v>
      </c>
      <c r="M11" s="32"/>
      <c r="N11" s="38"/>
    </row>
    <row r="12" spans="1:14" ht="24" customHeight="1">
      <c r="A12" s="63"/>
      <c r="B12" s="77" t="s">
        <v>15</v>
      </c>
      <c r="C12" s="78"/>
      <c r="D12" s="78"/>
      <c r="E12" s="78"/>
      <c r="F12" s="78"/>
      <c r="G12" s="79"/>
      <c r="H12" s="2" t="s">
        <v>14</v>
      </c>
      <c r="I12" s="3"/>
      <c r="J12" s="4"/>
      <c r="K12" s="32"/>
      <c r="L12" s="32">
        <v>6</v>
      </c>
      <c r="M12" s="32"/>
      <c r="N12" s="38"/>
    </row>
    <row r="13" spans="1:14" ht="24" customHeight="1">
      <c r="A13" s="63"/>
      <c r="B13" s="8"/>
      <c r="C13" s="9"/>
      <c r="D13" s="9"/>
      <c r="E13" s="9"/>
      <c r="F13" s="9"/>
      <c r="G13" s="10"/>
      <c r="H13" s="2" t="s">
        <v>99</v>
      </c>
      <c r="I13" s="3"/>
      <c r="J13" s="4"/>
      <c r="K13" s="32"/>
      <c r="L13" s="32">
        <v>24</v>
      </c>
      <c r="M13" s="32"/>
      <c r="N13" s="38"/>
    </row>
    <row r="14" spans="1:14" ht="24" customHeight="1">
      <c r="A14" s="63"/>
      <c r="B14" s="11"/>
      <c r="C14" s="11"/>
      <c r="D14" s="11"/>
      <c r="E14" s="11"/>
      <c r="F14" s="11"/>
      <c r="G14" s="11"/>
      <c r="H14" s="2" t="s">
        <v>101</v>
      </c>
      <c r="I14" s="3"/>
      <c r="J14" s="4"/>
      <c r="K14" s="32"/>
      <c r="L14" s="32">
        <v>27</v>
      </c>
      <c r="M14" s="32">
        <v>6</v>
      </c>
      <c r="N14" s="38">
        <v>1</v>
      </c>
    </row>
    <row r="15" spans="1:14" ht="24" customHeight="1">
      <c r="A15" s="63"/>
      <c r="B15" s="77" t="s">
        <v>16</v>
      </c>
      <c r="C15" s="78"/>
      <c r="D15" s="78"/>
      <c r="E15" s="78"/>
      <c r="F15" s="78"/>
      <c r="G15" s="79"/>
      <c r="H15" s="2" t="s">
        <v>17</v>
      </c>
      <c r="I15" s="3"/>
      <c r="J15" s="4"/>
      <c r="K15" s="32"/>
      <c r="L15" s="32">
        <v>31</v>
      </c>
      <c r="M15" s="32">
        <v>6</v>
      </c>
      <c r="N15" s="38">
        <v>1</v>
      </c>
    </row>
    <row r="16" spans="1:14" ht="24" customHeight="1">
      <c r="A16" s="63"/>
      <c r="B16" s="11"/>
      <c r="C16" s="11"/>
      <c r="D16" s="11"/>
      <c r="E16" s="11"/>
      <c r="F16" s="11"/>
      <c r="G16" s="11"/>
      <c r="H16" s="2" t="s">
        <v>99</v>
      </c>
      <c r="I16" s="3"/>
      <c r="J16" s="4"/>
      <c r="K16" s="32"/>
      <c r="L16" s="32">
        <v>105</v>
      </c>
      <c r="M16" s="32">
        <v>17</v>
      </c>
      <c r="N16" s="38">
        <v>2</v>
      </c>
    </row>
    <row r="17" spans="1:14" ht="24" customHeight="1">
      <c r="A17" s="63"/>
      <c r="B17" s="5"/>
      <c r="C17" s="6"/>
      <c r="D17" s="6"/>
      <c r="E17" s="6"/>
      <c r="F17" s="6"/>
      <c r="G17" s="7"/>
      <c r="H17" s="2" t="s">
        <v>101</v>
      </c>
      <c r="I17" s="3"/>
      <c r="J17" s="4"/>
      <c r="K17" s="32"/>
      <c r="L17" s="32">
        <v>1273</v>
      </c>
      <c r="M17" s="32"/>
      <c r="N17" s="38"/>
    </row>
    <row r="18" spans="1:14" ht="24" customHeight="1">
      <c r="A18" s="63"/>
      <c r="B18" s="77" t="s">
        <v>18</v>
      </c>
      <c r="C18" s="80"/>
      <c r="D18" s="80"/>
      <c r="E18" s="80"/>
      <c r="F18" s="80"/>
      <c r="G18" s="79"/>
      <c r="H18" s="2" t="s">
        <v>19</v>
      </c>
      <c r="I18" s="3"/>
      <c r="J18" s="4"/>
      <c r="K18" s="32"/>
      <c r="L18" s="32">
        <v>1566</v>
      </c>
      <c r="M18" s="32"/>
      <c r="N18" s="38"/>
    </row>
    <row r="19" spans="1:14" ht="24" customHeight="1">
      <c r="A19" s="63"/>
      <c r="B19" s="8"/>
      <c r="C19" s="9"/>
      <c r="D19" s="9"/>
      <c r="E19" s="9"/>
      <c r="F19" s="9"/>
      <c r="G19" s="10"/>
      <c r="H19" s="2" t="s">
        <v>99</v>
      </c>
      <c r="I19" s="3"/>
      <c r="J19" s="4"/>
      <c r="K19" s="32"/>
      <c r="L19" s="32">
        <v>3747</v>
      </c>
      <c r="M19" s="32"/>
      <c r="N19" s="38"/>
    </row>
    <row r="20" spans="1:14" ht="24" customHeight="1">
      <c r="A20" s="63"/>
      <c r="B20" s="11"/>
      <c r="C20" s="11"/>
      <c r="D20" s="11"/>
      <c r="E20" s="11"/>
      <c r="F20" s="11"/>
      <c r="G20" s="11"/>
      <c r="H20" s="2" t="s">
        <v>101</v>
      </c>
      <c r="I20" s="3"/>
      <c r="J20" s="4"/>
      <c r="K20" s="32"/>
      <c r="L20" s="32">
        <v>4890</v>
      </c>
      <c r="M20" s="32"/>
      <c r="N20" s="38"/>
    </row>
    <row r="21" spans="1:14" ht="24" customHeight="1">
      <c r="A21" s="63"/>
      <c r="B21" s="77" t="s">
        <v>20</v>
      </c>
      <c r="C21" s="78"/>
      <c r="D21" s="78"/>
      <c r="E21" s="78"/>
      <c r="F21" s="78"/>
      <c r="G21" s="79"/>
      <c r="H21" s="2" t="s">
        <v>21</v>
      </c>
      <c r="I21" s="3"/>
      <c r="J21" s="4"/>
      <c r="K21" s="32"/>
      <c r="L21" s="32">
        <v>5434</v>
      </c>
      <c r="M21" s="32"/>
      <c r="N21" s="38"/>
    </row>
    <row r="22" spans="1:14" ht="24" customHeight="1">
      <c r="A22" s="64"/>
      <c r="B22" s="8"/>
      <c r="C22" s="9"/>
      <c r="D22" s="9"/>
      <c r="E22" s="9"/>
      <c r="F22" s="9"/>
      <c r="G22" s="10"/>
      <c r="H22" s="2" t="s">
        <v>102</v>
      </c>
      <c r="I22" s="3"/>
      <c r="J22" s="4"/>
      <c r="K22" s="32"/>
      <c r="L22" s="32">
        <v>14068</v>
      </c>
      <c r="M22" s="32"/>
      <c r="N22" s="38"/>
    </row>
    <row r="23" spans="1:14" ht="24" customHeight="1">
      <c r="A23" s="14" t="s">
        <v>22</v>
      </c>
      <c r="B23" s="6"/>
      <c r="C23" s="71" t="s">
        <v>103</v>
      </c>
      <c r="D23" s="72"/>
      <c r="E23" s="72"/>
      <c r="F23" s="72"/>
      <c r="G23" s="73"/>
      <c r="H23" s="2" t="s">
        <v>23</v>
      </c>
      <c r="I23" s="3"/>
      <c r="J23" s="4"/>
      <c r="K23" s="32"/>
      <c r="L23" s="32">
        <v>3</v>
      </c>
      <c r="M23" s="32"/>
      <c r="N23" s="38"/>
    </row>
    <row r="24" spans="1:14" ht="24" customHeight="1">
      <c r="A24" s="15" t="s">
        <v>57</v>
      </c>
      <c r="B24" s="9" t="s">
        <v>58</v>
      </c>
      <c r="C24" s="71" t="s">
        <v>104</v>
      </c>
      <c r="D24" s="72"/>
      <c r="E24" s="72"/>
      <c r="F24" s="72"/>
      <c r="G24" s="73"/>
      <c r="H24" s="2" t="s">
        <v>101</v>
      </c>
      <c r="I24" s="3"/>
      <c r="J24" s="4"/>
      <c r="K24" s="32"/>
      <c r="L24" s="32">
        <v>43</v>
      </c>
      <c r="M24" s="32">
        <v>5</v>
      </c>
      <c r="N24" s="38">
        <v>1</v>
      </c>
    </row>
    <row r="25" spans="1:14" ht="24" customHeight="1">
      <c r="A25" s="19"/>
      <c r="B25" s="5" t="s">
        <v>69</v>
      </c>
      <c r="C25" s="7"/>
      <c r="D25" s="71" t="s">
        <v>105</v>
      </c>
      <c r="E25" s="72"/>
      <c r="F25" s="72"/>
      <c r="G25" s="73"/>
      <c r="H25" s="2" t="s">
        <v>70</v>
      </c>
      <c r="I25" s="3"/>
      <c r="J25" s="4"/>
      <c r="K25" s="32"/>
      <c r="L25" s="32">
        <v>101</v>
      </c>
      <c r="M25" s="32"/>
      <c r="N25" s="38"/>
    </row>
    <row r="26" spans="1:14" ht="24" customHeight="1">
      <c r="A26" s="16"/>
      <c r="B26" s="8"/>
      <c r="C26" s="10"/>
      <c r="D26" s="71" t="s">
        <v>71</v>
      </c>
      <c r="E26" s="72"/>
      <c r="F26" s="72"/>
      <c r="G26" s="73"/>
      <c r="H26" s="2" t="s">
        <v>59</v>
      </c>
      <c r="I26" s="3"/>
      <c r="J26" s="4"/>
      <c r="K26" s="32">
        <v>1.3</v>
      </c>
      <c r="L26" s="32">
        <v>2444</v>
      </c>
      <c r="M26" s="32"/>
      <c r="N26" s="38"/>
    </row>
    <row r="27" spans="1:14" ht="24" customHeight="1">
      <c r="A27" s="16"/>
      <c r="B27" s="5" t="s">
        <v>106</v>
      </c>
      <c r="C27" s="7"/>
      <c r="D27" s="74" t="s">
        <v>105</v>
      </c>
      <c r="E27" s="75"/>
      <c r="F27" s="75"/>
      <c r="G27" s="76"/>
      <c r="H27" s="2" t="s">
        <v>70</v>
      </c>
      <c r="I27" s="3"/>
      <c r="J27" s="4"/>
      <c r="K27" s="32"/>
      <c r="L27" s="32">
        <v>34</v>
      </c>
      <c r="M27" s="32"/>
      <c r="N27" s="38"/>
    </row>
    <row r="28" spans="1:14" ht="24" customHeight="1">
      <c r="A28" s="16" t="s">
        <v>72</v>
      </c>
      <c r="B28" s="8"/>
      <c r="C28" s="10"/>
      <c r="D28" s="65" t="s">
        <v>71</v>
      </c>
      <c r="E28" s="66"/>
      <c r="F28" s="66"/>
      <c r="G28" s="67"/>
      <c r="H28" s="2" t="s">
        <v>59</v>
      </c>
      <c r="I28" s="3"/>
      <c r="J28" s="4"/>
      <c r="K28" s="32"/>
      <c r="L28" s="32">
        <v>90</v>
      </c>
      <c r="M28" s="32"/>
      <c r="N28" s="38"/>
    </row>
    <row r="29" spans="1:14" ht="24" customHeight="1">
      <c r="A29" s="16"/>
      <c r="B29" s="71" t="s">
        <v>73</v>
      </c>
      <c r="C29" s="72"/>
      <c r="D29" s="72"/>
      <c r="E29" s="72"/>
      <c r="F29" s="72"/>
      <c r="G29" s="73"/>
      <c r="H29" s="2" t="s">
        <v>107</v>
      </c>
      <c r="I29" s="3"/>
      <c r="J29" s="4"/>
      <c r="K29" s="32"/>
      <c r="L29" s="32">
        <v>28</v>
      </c>
      <c r="M29" s="32"/>
      <c r="N29" s="38"/>
    </row>
    <row r="30" spans="1:14" ht="24" customHeight="1">
      <c r="A30" s="17"/>
      <c r="B30" s="71" t="s">
        <v>74</v>
      </c>
      <c r="C30" s="72"/>
      <c r="D30" s="72"/>
      <c r="E30" s="72"/>
      <c r="F30" s="72"/>
      <c r="G30" s="73"/>
      <c r="H30" s="2" t="s">
        <v>107</v>
      </c>
      <c r="I30" s="3"/>
      <c r="J30" s="4"/>
      <c r="K30" s="32"/>
      <c r="L30" s="32"/>
      <c r="M30" s="32"/>
      <c r="N30" s="38"/>
    </row>
    <row r="31" spans="1:14" ht="24" customHeight="1">
      <c r="A31" s="17"/>
      <c r="B31" s="71" t="s">
        <v>75</v>
      </c>
      <c r="C31" s="72"/>
      <c r="D31" s="72"/>
      <c r="E31" s="72"/>
      <c r="F31" s="72"/>
      <c r="G31" s="73"/>
      <c r="H31" s="2" t="s">
        <v>107</v>
      </c>
      <c r="I31" s="3"/>
      <c r="J31" s="4"/>
      <c r="K31" s="32">
        <v>15</v>
      </c>
      <c r="L31" s="32">
        <v>754</v>
      </c>
      <c r="M31" s="32"/>
      <c r="N31" s="38"/>
    </row>
    <row r="32" spans="1:14" ht="24" customHeight="1">
      <c r="A32" s="16" t="s">
        <v>24</v>
      </c>
      <c r="B32" s="71" t="s">
        <v>25</v>
      </c>
      <c r="C32" s="72"/>
      <c r="D32" s="72"/>
      <c r="E32" s="72"/>
      <c r="F32" s="72"/>
      <c r="G32" s="73"/>
      <c r="H32" s="2" t="s">
        <v>107</v>
      </c>
      <c r="I32" s="3"/>
      <c r="J32" s="4"/>
      <c r="K32" s="32"/>
      <c r="L32" s="32">
        <v>8</v>
      </c>
      <c r="M32" s="32"/>
      <c r="N32" s="38"/>
    </row>
    <row r="33" spans="1:14" ht="24" customHeight="1">
      <c r="A33" s="16"/>
      <c r="B33" s="71" t="s">
        <v>26</v>
      </c>
      <c r="C33" s="72"/>
      <c r="D33" s="72"/>
      <c r="E33" s="72"/>
      <c r="F33" s="72"/>
      <c r="G33" s="73"/>
      <c r="H33" s="2" t="s">
        <v>107</v>
      </c>
      <c r="I33" s="3"/>
      <c r="J33" s="4"/>
      <c r="K33" s="32">
        <v>14</v>
      </c>
      <c r="L33" s="32">
        <v>455</v>
      </c>
      <c r="M33" s="32"/>
      <c r="N33" s="38"/>
    </row>
    <row r="34" spans="1:14" ht="24" customHeight="1">
      <c r="A34" s="16"/>
      <c r="B34" s="71" t="s">
        <v>76</v>
      </c>
      <c r="C34" s="72"/>
      <c r="D34" s="72"/>
      <c r="E34" s="72"/>
      <c r="F34" s="72"/>
      <c r="G34" s="73"/>
      <c r="H34" s="2" t="s">
        <v>107</v>
      </c>
      <c r="I34" s="3"/>
      <c r="J34" s="4"/>
      <c r="K34" s="32"/>
      <c r="L34" s="32">
        <v>2</v>
      </c>
      <c r="M34" s="32"/>
      <c r="N34" s="38"/>
    </row>
    <row r="35" spans="1:14" ht="24" customHeight="1">
      <c r="A35" s="16"/>
      <c r="B35" s="71" t="s">
        <v>77</v>
      </c>
      <c r="C35" s="72"/>
      <c r="D35" s="72"/>
      <c r="E35" s="72"/>
      <c r="F35" s="72"/>
      <c r="G35" s="73"/>
      <c r="H35" s="2" t="s">
        <v>107</v>
      </c>
      <c r="I35" s="3"/>
      <c r="J35" s="4"/>
      <c r="K35" s="32"/>
      <c r="L35" s="32"/>
      <c r="M35" s="32"/>
      <c r="N35" s="38"/>
    </row>
    <row r="36" spans="1:14" ht="24" customHeight="1">
      <c r="A36" s="16" t="s">
        <v>27</v>
      </c>
      <c r="B36" s="71" t="s">
        <v>78</v>
      </c>
      <c r="C36" s="72"/>
      <c r="D36" s="72"/>
      <c r="E36" s="72"/>
      <c r="F36" s="72"/>
      <c r="G36" s="73"/>
      <c r="H36" s="2" t="s">
        <v>79</v>
      </c>
      <c r="I36" s="3"/>
      <c r="J36" s="4"/>
      <c r="K36" s="32"/>
      <c r="L36" s="32">
        <v>11</v>
      </c>
      <c r="M36" s="32"/>
      <c r="N36" s="38"/>
    </row>
    <row r="37" spans="1:14" ht="24" customHeight="1">
      <c r="A37" s="17"/>
      <c r="B37" s="71" t="s">
        <v>80</v>
      </c>
      <c r="C37" s="72"/>
      <c r="D37" s="72"/>
      <c r="E37" s="72"/>
      <c r="F37" s="72"/>
      <c r="G37" s="73"/>
      <c r="H37" s="2" t="s">
        <v>79</v>
      </c>
      <c r="I37" s="3"/>
      <c r="J37" s="4"/>
      <c r="K37" s="32">
        <v>1</v>
      </c>
      <c r="L37" s="32">
        <v>685</v>
      </c>
      <c r="M37" s="32">
        <v>1</v>
      </c>
      <c r="N37" s="38"/>
    </row>
    <row r="38" spans="1:14" ht="24" customHeight="1">
      <c r="A38" s="16"/>
      <c r="B38" s="71" t="s">
        <v>108</v>
      </c>
      <c r="C38" s="72"/>
      <c r="D38" s="72"/>
      <c r="E38" s="72"/>
      <c r="F38" s="72"/>
      <c r="G38" s="73"/>
      <c r="H38" s="2" t="s">
        <v>81</v>
      </c>
      <c r="I38" s="3"/>
      <c r="J38" s="4"/>
      <c r="K38" s="32"/>
      <c r="L38" s="32">
        <v>2</v>
      </c>
      <c r="M38" s="32"/>
      <c r="N38" s="38"/>
    </row>
    <row r="39" spans="1:14" ht="24" customHeight="1">
      <c r="A39" s="16"/>
      <c r="B39" s="71" t="s">
        <v>28</v>
      </c>
      <c r="C39" s="72"/>
      <c r="D39" s="72"/>
      <c r="E39" s="72"/>
      <c r="F39" s="72"/>
      <c r="G39" s="73"/>
      <c r="H39" s="2" t="s">
        <v>29</v>
      </c>
      <c r="I39" s="3"/>
      <c r="J39" s="4"/>
      <c r="K39" s="32"/>
      <c r="L39" s="32"/>
      <c r="M39" s="32"/>
      <c r="N39" s="38"/>
    </row>
    <row r="40" spans="1:14" ht="24" customHeight="1">
      <c r="A40" s="18"/>
      <c r="B40" s="71" t="s">
        <v>30</v>
      </c>
      <c r="C40" s="72"/>
      <c r="D40" s="72"/>
      <c r="E40" s="72"/>
      <c r="F40" s="72"/>
      <c r="G40" s="73"/>
      <c r="H40" s="2" t="s">
        <v>31</v>
      </c>
      <c r="I40" s="3"/>
      <c r="J40" s="4"/>
      <c r="K40" s="32"/>
      <c r="L40" s="32">
        <v>1091</v>
      </c>
      <c r="M40" s="32"/>
      <c r="N40" s="38"/>
    </row>
    <row r="41" spans="1:14" ht="24" customHeight="1">
      <c r="A41" s="82" t="s">
        <v>32</v>
      </c>
      <c r="B41" s="72"/>
      <c r="C41" s="72"/>
      <c r="D41" s="72"/>
      <c r="E41" s="72"/>
      <c r="F41" s="72"/>
      <c r="G41" s="73"/>
      <c r="H41" s="2" t="s">
        <v>82</v>
      </c>
      <c r="I41" s="3"/>
      <c r="J41" s="4"/>
      <c r="K41" s="32"/>
      <c r="L41" s="32"/>
      <c r="M41" s="32"/>
      <c r="N41" s="38"/>
    </row>
    <row r="42" spans="1:14" ht="24" customHeight="1">
      <c r="A42" s="82" t="s">
        <v>33</v>
      </c>
      <c r="B42" s="72"/>
      <c r="C42" s="72"/>
      <c r="D42" s="72"/>
      <c r="E42" s="72"/>
      <c r="F42" s="72"/>
      <c r="G42" s="73"/>
      <c r="H42" s="2" t="s">
        <v>83</v>
      </c>
      <c r="I42" s="3"/>
      <c r="J42" s="4"/>
      <c r="K42" s="32"/>
      <c r="L42" s="32">
        <v>23700</v>
      </c>
      <c r="M42" s="32"/>
      <c r="N42" s="38">
        <v>3</v>
      </c>
    </row>
    <row r="43" spans="1:14" ht="24" customHeight="1">
      <c r="A43" s="82" t="s">
        <v>34</v>
      </c>
      <c r="B43" s="72"/>
      <c r="C43" s="72"/>
      <c r="D43" s="72"/>
      <c r="E43" s="72"/>
      <c r="F43" s="72"/>
      <c r="G43" s="73"/>
      <c r="H43" s="2" t="s">
        <v>83</v>
      </c>
      <c r="I43" s="3"/>
      <c r="J43" s="4"/>
      <c r="K43" s="32">
        <v>1</v>
      </c>
      <c r="L43" s="32">
        <v>0</v>
      </c>
      <c r="M43" s="32">
        <v>1</v>
      </c>
      <c r="N43" s="38">
        <v>2</v>
      </c>
    </row>
    <row r="44" spans="1:14" ht="24" customHeight="1">
      <c r="A44" s="19" t="s">
        <v>35</v>
      </c>
      <c r="B44" s="71" t="s">
        <v>109</v>
      </c>
      <c r="C44" s="72"/>
      <c r="D44" s="72"/>
      <c r="E44" s="72"/>
      <c r="F44" s="72"/>
      <c r="G44" s="73"/>
      <c r="H44" s="2" t="s">
        <v>84</v>
      </c>
      <c r="I44" s="3"/>
      <c r="J44" s="4"/>
      <c r="K44" s="32"/>
      <c r="L44" s="32">
        <v>51</v>
      </c>
      <c r="M44" s="32"/>
      <c r="N44" s="38"/>
    </row>
    <row r="45" spans="1:14" ht="24" customHeight="1">
      <c r="A45" s="17"/>
      <c r="B45" s="74" t="s">
        <v>85</v>
      </c>
      <c r="C45" s="75"/>
      <c r="D45" s="75"/>
      <c r="E45" s="75"/>
      <c r="F45" s="75"/>
      <c r="G45" s="76"/>
      <c r="H45" s="20"/>
      <c r="I45" s="21"/>
      <c r="J45" s="22"/>
      <c r="K45" s="33"/>
      <c r="L45" s="33"/>
      <c r="M45" s="33">
        <v>5</v>
      </c>
      <c r="N45" s="34"/>
    </row>
    <row r="46" spans="1:14" ht="24" customHeight="1">
      <c r="A46" s="16" t="s">
        <v>36</v>
      </c>
      <c r="B46" s="77" t="s">
        <v>37</v>
      </c>
      <c r="C46" s="80"/>
      <c r="D46" s="80"/>
      <c r="E46" s="80"/>
      <c r="F46" s="80"/>
      <c r="G46" s="79"/>
      <c r="H46" s="23"/>
      <c r="I46" s="21"/>
      <c r="J46" s="22"/>
      <c r="K46" s="35"/>
      <c r="L46" s="35"/>
      <c r="M46" s="35"/>
      <c r="N46" s="36"/>
    </row>
    <row r="47" spans="1:14" ht="24" customHeight="1">
      <c r="A47" s="16"/>
      <c r="B47" s="12"/>
      <c r="C47" s="11"/>
      <c r="D47" s="11"/>
      <c r="E47" s="11"/>
      <c r="F47" s="11"/>
      <c r="G47" s="13"/>
      <c r="H47" s="23"/>
      <c r="I47" s="21"/>
      <c r="J47" s="22"/>
      <c r="K47" s="35"/>
      <c r="L47" s="35"/>
      <c r="M47" s="35"/>
      <c r="N47" s="36"/>
    </row>
    <row r="48" spans="1:14" ht="24" customHeight="1">
      <c r="A48" s="16" t="s">
        <v>38</v>
      </c>
      <c r="B48" s="8"/>
      <c r="C48" s="9"/>
      <c r="D48" s="9"/>
      <c r="E48" s="9"/>
      <c r="F48" s="9"/>
      <c r="G48" s="10"/>
      <c r="H48" s="24"/>
      <c r="I48" s="21"/>
      <c r="J48" s="22"/>
      <c r="K48" s="30"/>
      <c r="L48" s="30"/>
      <c r="M48" s="30"/>
      <c r="N48" s="31"/>
    </row>
    <row r="49" spans="1:14" ht="24" customHeight="1">
      <c r="A49" s="83" t="s">
        <v>110</v>
      </c>
      <c r="B49" s="76"/>
      <c r="C49" s="71" t="s">
        <v>39</v>
      </c>
      <c r="D49" s="72"/>
      <c r="E49" s="72"/>
      <c r="F49" s="72"/>
      <c r="G49" s="73"/>
      <c r="H49" s="2" t="s">
        <v>111</v>
      </c>
      <c r="I49" s="3"/>
      <c r="J49" s="4"/>
      <c r="K49" s="32"/>
      <c r="L49" s="32"/>
      <c r="M49" s="32"/>
      <c r="N49" s="38"/>
    </row>
    <row r="50" spans="1:14" ht="24" customHeight="1">
      <c r="A50" s="17"/>
      <c r="B50" s="13"/>
      <c r="C50" s="71" t="s">
        <v>40</v>
      </c>
      <c r="D50" s="72"/>
      <c r="E50" s="72"/>
      <c r="F50" s="72"/>
      <c r="G50" s="73"/>
      <c r="H50" s="2" t="s">
        <v>111</v>
      </c>
      <c r="I50" s="3"/>
      <c r="J50" s="4"/>
      <c r="K50" s="32"/>
      <c r="L50" s="32"/>
      <c r="M50" s="32"/>
      <c r="N50" s="38"/>
    </row>
    <row r="51" spans="1:14" ht="24" customHeight="1">
      <c r="A51" s="84" t="s">
        <v>41</v>
      </c>
      <c r="B51" s="67"/>
      <c r="C51" s="71" t="s">
        <v>42</v>
      </c>
      <c r="D51" s="72"/>
      <c r="E51" s="72"/>
      <c r="F51" s="72"/>
      <c r="G51" s="73"/>
      <c r="H51" s="2" t="s">
        <v>111</v>
      </c>
      <c r="I51" s="3"/>
      <c r="J51" s="4"/>
      <c r="K51" s="32"/>
      <c r="L51" s="32"/>
      <c r="M51" s="32"/>
      <c r="N51" s="38"/>
    </row>
    <row r="52" spans="1:14" ht="24" customHeight="1">
      <c r="A52" s="82" t="s">
        <v>43</v>
      </c>
      <c r="B52" s="72"/>
      <c r="C52" s="72"/>
      <c r="D52" s="72"/>
      <c r="E52" s="72"/>
      <c r="F52" s="72"/>
      <c r="G52" s="73"/>
      <c r="H52" s="2" t="s">
        <v>86</v>
      </c>
      <c r="I52" s="3"/>
      <c r="J52" s="4"/>
      <c r="K52" s="32"/>
      <c r="L52" s="32">
        <v>290</v>
      </c>
      <c r="M52" s="32"/>
      <c r="N52" s="38"/>
    </row>
    <row r="53" spans="1:14" ht="24" customHeight="1">
      <c r="A53" s="82" t="s">
        <v>112</v>
      </c>
      <c r="B53" s="72"/>
      <c r="C53" s="72"/>
      <c r="D53" s="72"/>
      <c r="E53" s="72"/>
      <c r="F53" s="72"/>
      <c r="G53" s="73"/>
      <c r="H53" s="2" t="s">
        <v>44</v>
      </c>
      <c r="I53" s="3"/>
      <c r="J53" s="4"/>
      <c r="K53" s="32"/>
      <c r="L53" s="32">
        <v>798</v>
      </c>
      <c r="M53" s="32"/>
      <c r="N53" s="38"/>
    </row>
    <row r="54" spans="1:14" ht="24" customHeight="1">
      <c r="A54" s="83" t="s">
        <v>113</v>
      </c>
      <c r="B54" s="75"/>
      <c r="C54" s="75"/>
      <c r="D54" s="75"/>
      <c r="E54" s="75"/>
      <c r="F54" s="75"/>
      <c r="G54" s="76"/>
      <c r="H54" s="20" t="s">
        <v>87</v>
      </c>
      <c r="I54" s="25"/>
      <c r="J54" s="26"/>
      <c r="K54" s="33"/>
      <c r="L54" s="33">
        <v>36239</v>
      </c>
      <c r="M54" s="33"/>
      <c r="N54" s="34"/>
    </row>
    <row r="55" spans="1:14" ht="24" customHeight="1">
      <c r="A55" s="84"/>
      <c r="B55" s="66"/>
      <c r="C55" s="66"/>
      <c r="D55" s="66"/>
      <c r="E55" s="66"/>
      <c r="F55" s="66"/>
      <c r="G55" s="67"/>
      <c r="H55" s="24"/>
      <c r="I55" s="27"/>
      <c r="J55" s="28"/>
      <c r="K55" s="30" t="s">
        <v>125</v>
      </c>
      <c r="L55" s="30" t="s">
        <v>125</v>
      </c>
      <c r="M55" s="30" t="s">
        <v>125</v>
      </c>
      <c r="N55" s="31" t="s">
        <v>125</v>
      </c>
    </row>
    <row r="56" spans="1:14" ht="24" customHeight="1">
      <c r="A56" s="83" t="s">
        <v>114</v>
      </c>
      <c r="B56" s="75"/>
      <c r="C56" s="75"/>
      <c r="D56" s="75"/>
      <c r="E56" s="75"/>
      <c r="F56" s="75"/>
      <c r="G56" s="76"/>
      <c r="H56" s="20" t="s">
        <v>88</v>
      </c>
      <c r="I56" s="25"/>
      <c r="J56" s="26"/>
      <c r="K56" s="33">
        <v>132445</v>
      </c>
      <c r="L56" s="33">
        <v>3532746</v>
      </c>
      <c r="M56" s="33"/>
      <c r="N56" s="34"/>
    </row>
    <row r="57" spans="1:14" ht="24" customHeight="1">
      <c r="A57" s="84"/>
      <c r="B57" s="66"/>
      <c r="C57" s="66"/>
      <c r="D57" s="66"/>
      <c r="E57" s="66"/>
      <c r="F57" s="66"/>
      <c r="G57" s="67"/>
      <c r="H57" s="24"/>
      <c r="I57" s="27"/>
      <c r="J57" s="28"/>
      <c r="K57" s="30" t="s">
        <v>125</v>
      </c>
      <c r="L57" s="30" t="s">
        <v>125</v>
      </c>
      <c r="M57" s="30" t="s">
        <v>125</v>
      </c>
      <c r="N57" s="31" t="s">
        <v>125</v>
      </c>
    </row>
    <row r="58" spans="1:14" ht="24" customHeight="1">
      <c r="A58" s="83" t="s">
        <v>45</v>
      </c>
      <c r="B58" s="75"/>
      <c r="C58" s="75"/>
      <c r="D58" s="75"/>
      <c r="E58" s="75"/>
      <c r="F58" s="75"/>
      <c r="G58" s="76"/>
      <c r="H58" s="20" t="s">
        <v>89</v>
      </c>
      <c r="I58" s="25"/>
      <c r="J58" s="26"/>
      <c r="K58" s="33">
        <v>238812</v>
      </c>
      <c r="L58" s="33">
        <v>4832726</v>
      </c>
      <c r="M58" s="33"/>
      <c r="N58" s="34"/>
    </row>
    <row r="59" spans="1:14" ht="24" customHeight="1">
      <c r="A59" s="84"/>
      <c r="B59" s="66"/>
      <c r="C59" s="66"/>
      <c r="D59" s="66"/>
      <c r="E59" s="66"/>
      <c r="F59" s="66"/>
      <c r="G59" s="67"/>
      <c r="H59" s="24"/>
      <c r="I59" s="27"/>
      <c r="J59" s="28"/>
      <c r="K59" s="30" t="s">
        <v>125</v>
      </c>
      <c r="L59" s="30" t="s">
        <v>125</v>
      </c>
      <c r="M59" s="30" t="s">
        <v>125</v>
      </c>
      <c r="N59" s="31" t="s">
        <v>125</v>
      </c>
    </row>
    <row r="60" spans="1:14" ht="24" customHeight="1">
      <c r="A60" s="83" t="s">
        <v>46</v>
      </c>
      <c r="B60" s="75"/>
      <c r="C60" s="75"/>
      <c r="D60" s="75"/>
      <c r="E60" s="75"/>
      <c r="F60" s="75"/>
      <c r="G60" s="76"/>
      <c r="H60" s="20" t="s">
        <v>90</v>
      </c>
      <c r="I60" s="25"/>
      <c r="J60" s="26"/>
      <c r="K60" s="33"/>
      <c r="L60" s="33">
        <v>126210</v>
      </c>
      <c r="M60" s="33"/>
      <c r="N60" s="34"/>
    </row>
    <row r="61" spans="1:14" ht="24" customHeight="1">
      <c r="A61" s="84"/>
      <c r="B61" s="66"/>
      <c r="C61" s="66"/>
      <c r="D61" s="66"/>
      <c r="E61" s="66"/>
      <c r="F61" s="66"/>
      <c r="G61" s="67"/>
      <c r="H61" s="24"/>
      <c r="I61" s="27"/>
      <c r="J61" s="28"/>
      <c r="K61" s="30" t="s">
        <v>125</v>
      </c>
      <c r="L61" s="30" t="s">
        <v>125</v>
      </c>
      <c r="M61" s="30" t="s">
        <v>125</v>
      </c>
      <c r="N61" s="31" t="s">
        <v>125</v>
      </c>
    </row>
    <row r="62" spans="1:14" ht="24" customHeight="1">
      <c r="A62" s="83" t="s">
        <v>91</v>
      </c>
      <c r="B62" s="75"/>
      <c r="C62" s="75"/>
      <c r="D62" s="75"/>
      <c r="E62" s="75"/>
      <c r="F62" s="75"/>
      <c r="G62" s="76"/>
      <c r="H62" s="20" t="s">
        <v>115</v>
      </c>
      <c r="I62" s="25"/>
      <c r="J62" s="26"/>
      <c r="K62" s="33">
        <v>371257</v>
      </c>
      <c r="L62" s="33">
        <v>8527921</v>
      </c>
      <c r="M62" s="33"/>
      <c r="N62" s="34"/>
    </row>
    <row r="63" spans="1:14" ht="24" customHeight="1">
      <c r="A63" s="85"/>
      <c r="B63" s="80"/>
      <c r="C63" s="80"/>
      <c r="D63" s="80"/>
      <c r="E63" s="80"/>
      <c r="F63" s="80"/>
      <c r="G63" s="79"/>
      <c r="H63" s="24"/>
      <c r="I63" s="27"/>
      <c r="J63" s="28"/>
      <c r="K63" s="30" t="s">
        <v>125</v>
      </c>
      <c r="L63" s="30" t="s">
        <v>125</v>
      </c>
      <c r="M63" s="30" t="s">
        <v>125</v>
      </c>
      <c r="N63" s="31" t="s">
        <v>125</v>
      </c>
    </row>
    <row r="64" spans="1:14" ht="24" customHeight="1">
      <c r="A64" s="18"/>
      <c r="B64" s="71" t="s">
        <v>98</v>
      </c>
      <c r="C64" s="72"/>
      <c r="D64" s="72"/>
      <c r="E64" s="72"/>
      <c r="F64" s="72"/>
      <c r="G64" s="73"/>
      <c r="H64" s="2" t="s">
        <v>92</v>
      </c>
      <c r="I64" s="3"/>
      <c r="J64" s="4"/>
      <c r="K64" s="32">
        <v>9</v>
      </c>
      <c r="L64" s="32">
        <v>63</v>
      </c>
      <c r="M64" s="32"/>
      <c r="N64" s="38"/>
    </row>
    <row r="65" spans="1:14" ht="24" customHeight="1">
      <c r="A65" s="19"/>
      <c r="B65" s="71" t="s">
        <v>60</v>
      </c>
      <c r="C65" s="72"/>
      <c r="D65" s="72"/>
      <c r="E65" s="72"/>
      <c r="F65" s="72"/>
      <c r="G65" s="73"/>
      <c r="H65" s="2" t="s">
        <v>93</v>
      </c>
      <c r="I65" s="3"/>
      <c r="J65" s="4"/>
      <c r="K65" s="32"/>
      <c r="L65" s="32">
        <v>375289</v>
      </c>
      <c r="M65" s="32">
        <v>23364</v>
      </c>
      <c r="N65" s="38">
        <v>581</v>
      </c>
    </row>
    <row r="66" spans="1:14" ht="24" customHeight="1">
      <c r="A66" s="16" t="s">
        <v>47</v>
      </c>
      <c r="B66" s="71" t="s">
        <v>61</v>
      </c>
      <c r="C66" s="72"/>
      <c r="D66" s="72"/>
      <c r="E66" s="72"/>
      <c r="F66" s="72"/>
      <c r="G66" s="73"/>
      <c r="H66" s="2" t="s">
        <v>93</v>
      </c>
      <c r="I66" s="3"/>
      <c r="J66" s="4"/>
      <c r="K66" s="32"/>
      <c r="L66" s="32">
        <v>7621</v>
      </c>
      <c r="M66" s="32"/>
      <c r="N66" s="38"/>
    </row>
    <row r="67" spans="1:14" ht="24" customHeight="1">
      <c r="A67" s="17"/>
      <c r="B67" s="71" t="s">
        <v>62</v>
      </c>
      <c r="C67" s="72"/>
      <c r="D67" s="72"/>
      <c r="E67" s="72"/>
      <c r="F67" s="72"/>
      <c r="G67" s="73"/>
      <c r="H67" s="2" t="s">
        <v>93</v>
      </c>
      <c r="I67" s="3"/>
      <c r="J67" s="4"/>
      <c r="K67" s="32"/>
      <c r="L67" s="32">
        <v>2189</v>
      </c>
      <c r="M67" s="32"/>
      <c r="N67" s="38"/>
    </row>
    <row r="68" spans="1:14" ht="24" customHeight="1">
      <c r="A68" s="16"/>
      <c r="B68" s="71" t="s">
        <v>63</v>
      </c>
      <c r="C68" s="72"/>
      <c r="D68" s="72"/>
      <c r="E68" s="72"/>
      <c r="F68" s="72"/>
      <c r="G68" s="73"/>
      <c r="H68" s="2" t="s">
        <v>93</v>
      </c>
      <c r="I68" s="3"/>
      <c r="J68" s="4"/>
      <c r="K68" s="32"/>
      <c r="L68" s="32">
        <v>3230</v>
      </c>
      <c r="M68" s="32"/>
      <c r="N68" s="38"/>
    </row>
    <row r="69" spans="1:14" ht="24" customHeight="1">
      <c r="A69" s="16" t="s">
        <v>48</v>
      </c>
      <c r="B69" s="71" t="s">
        <v>64</v>
      </c>
      <c r="C69" s="72"/>
      <c r="D69" s="72"/>
      <c r="E69" s="72"/>
      <c r="F69" s="72"/>
      <c r="G69" s="73"/>
      <c r="H69" s="2" t="s">
        <v>94</v>
      </c>
      <c r="I69" s="3"/>
      <c r="J69" s="4"/>
      <c r="K69" s="32"/>
      <c r="L69" s="32">
        <v>2551532</v>
      </c>
      <c r="M69" s="32"/>
      <c r="N69" s="38"/>
    </row>
    <row r="70" spans="1:14" ht="24" customHeight="1">
      <c r="A70" s="17"/>
      <c r="B70" s="71" t="s">
        <v>49</v>
      </c>
      <c r="C70" s="72"/>
      <c r="D70" s="72"/>
      <c r="E70" s="72"/>
      <c r="F70" s="72"/>
      <c r="G70" s="73"/>
      <c r="H70" s="2" t="s">
        <v>93</v>
      </c>
      <c r="I70" s="3"/>
      <c r="J70" s="4"/>
      <c r="K70" s="32">
        <v>20000</v>
      </c>
      <c r="L70" s="32">
        <v>4112500</v>
      </c>
      <c r="M70" s="32"/>
      <c r="N70" s="38"/>
    </row>
    <row r="71" spans="1:14" ht="24" customHeight="1">
      <c r="A71" s="17"/>
      <c r="B71" s="71" t="s">
        <v>65</v>
      </c>
      <c r="C71" s="72"/>
      <c r="D71" s="72"/>
      <c r="E71" s="72"/>
      <c r="F71" s="72"/>
      <c r="G71" s="73"/>
      <c r="H71" s="2" t="s">
        <v>95</v>
      </c>
      <c r="I71" s="3"/>
      <c r="J71" s="4"/>
      <c r="K71" s="32"/>
      <c r="L71" s="32">
        <v>609</v>
      </c>
      <c r="M71" s="32"/>
      <c r="N71" s="38"/>
    </row>
    <row r="72" spans="1:14" ht="24" customHeight="1">
      <c r="A72" s="16" t="s">
        <v>50</v>
      </c>
      <c r="B72" s="11"/>
      <c r="C72" s="11"/>
      <c r="D72" s="11"/>
      <c r="E72" s="11"/>
      <c r="F72" s="11"/>
      <c r="G72" s="11"/>
      <c r="H72" s="20"/>
      <c r="I72" s="21"/>
      <c r="J72" s="22"/>
      <c r="K72" s="33"/>
      <c r="L72" s="33"/>
      <c r="M72" s="33"/>
      <c r="N72" s="34"/>
    </row>
    <row r="73" spans="1:14" ht="24" customHeight="1">
      <c r="A73" s="16"/>
      <c r="B73" s="11"/>
      <c r="C73" s="11"/>
      <c r="D73" s="11"/>
      <c r="E73" s="11"/>
      <c r="F73" s="11"/>
      <c r="G73" s="11"/>
      <c r="H73" s="23"/>
      <c r="I73" s="21"/>
      <c r="J73" s="22"/>
      <c r="K73" s="30"/>
      <c r="L73" s="30"/>
      <c r="M73" s="30"/>
      <c r="N73" s="31"/>
    </row>
    <row r="74" spans="1:14" ht="24" customHeight="1">
      <c r="A74" s="18"/>
      <c r="B74" s="71" t="s">
        <v>51</v>
      </c>
      <c r="C74" s="72"/>
      <c r="D74" s="72"/>
      <c r="E74" s="72"/>
      <c r="F74" s="72"/>
      <c r="G74" s="73"/>
      <c r="H74" s="2" t="s">
        <v>95</v>
      </c>
      <c r="I74" s="3"/>
      <c r="J74" s="4"/>
      <c r="K74" s="32"/>
      <c r="L74" s="32">
        <v>35600</v>
      </c>
      <c r="M74" s="32"/>
      <c r="N74" s="38"/>
    </row>
    <row r="75" spans="1:14" ht="24" customHeight="1">
      <c r="A75" s="82" t="s">
        <v>52</v>
      </c>
      <c r="B75" s="72"/>
      <c r="C75" s="72"/>
      <c r="D75" s="72"/>
      <c r="E75" s="72"/>
      <c r="F75" s="72"/>
      <c r="G75" s="73"/>
      <c r="H75" s="2" t="s">
        <v>93</v>
      </c>
      <c r="I75" s="3"/>
      <c r="J75" s="4"/>
      <c r="K75" s="32">
        <v>391257</v>
      </c>
      <c r="L75" s="32">
        <v>15616491</v>
      </c>
      <c r="M75" s="32">
        <f>SUM(M62,M65:M74)</f>
        <v>23364</v>
      </c>
      <c r="N75" s="38">
        <f>SUM(N62,N65:N74)</f>
        <v>581</v>
      </c>
    </row>
    <row r="76" spans="1:14" ht="24" customHeight="1">
      <c r="A76" s="86" t="s">
        <v>53</v>
      </c>
      <c r="B76" s="87"/>
      <c r="C76" s="87"/>
      <c r="D76" s="87"/>
      <c r="E76" s="87"/>
      <c r="F76" s="88"/>
      <c r="G76" s="92" t="s">
        <v>54</v>
      </c>
      <c r="H76" s="87"/>
      <c r="I76" s="87"/>
      <c r="J76" s="88"/>
      <c r="K76" s="32" t="s">
        <v>117</v>
      </c>
      <c r="L76" s="32" t="s">
        <v>117</v>
      </c>
      <c r="M76" s="32" t="s">
        <v>117</v>
      </c>
      <c r="N76" s="38" t="s">
        <v>117</v>
      </c>
    </row>
    <row r="77" spans="1:14" ht="24" customHeight="1">
      <c r="A77" s="86" t="s">
        <v>66</v>
      </c>
      <c r="B77" s="87"/>
      <c r="C77" s="87"/>
      <c r="D77" s="87"/>
      <c r="E77" s="87"/>
      <c r="F77" s="88"/>
      <c r="G77" s="92" t="s">
        <v>55</v>
      </c>
      <c r="H77" s="87"/>
      <c r="I77" s="87"/>
      <c r="J77" s="88"/>
      <c r="K77" s="32" t="s">
        <v>117</v>
      </c>
      <c r="L77" s="32" t="s">
        <v>117</v>
      </c>
      <c r="M77" s="32" t="s">
        <v>117</v>
      </c>
      <c r="N77" s="38" t="s">
        <v>117</v>
      </c>
    </row>
    <row r="78" spans="1:14" ht="24" customHeight="1">
      <c r="A78" s="86" t="s">
        <v>67</v>
      </c>
      <c r="B78" s="87"/>
      <c r="C78" s="87"/>
      <c r="D78" s="87"/>
      <c r="E78" s="87"/>
      <c r="F78" s="87"/>
      <c r="G78" s="87"/>
      <c r="H78" s="87"/>
      <c r="I78" s="87"/>
      <c r="J78" s="88"/>
      <c r="K78" s="32" t="s">
        <v>120</v>
      </c>
      <c r="L78" s="32" t="s">
        <v>121</v>
      </c>
      <c r="M78" s="32" t="s">
        <v>120</v>
      </c>
      <c r="N78" s="38" t="s">
        <v>122</v>
      </c>
    </row>
    <row r="79" spans="1:14" ht="24" customHeight="1">
      <c r="A79" s="86" t="s">
        <v>68</v>
      </c>
      <c r="B79" s="87"/>
      <c r="C79" s="87"/>
      <c r="D79" s="87"/>
      <c r="E79" s="87"/>
      <c r="F79" s="87"/>
      <c r="G79" s="87"/>
      <c r="H79" s="87"/>
      <c r="I79" s="87"/>
      <c r="J79" s="88"/>
      <c r="K79" s="32" t="s">
        <v>120</v>
      </c>
      <c r="L79" s="32" t="s">
        <v>122</v>
      </c>
      <c r="M79" s="32" t="s">
        <v>120</v>
      </c>
      <c r="N79" s="38" t="s">
        <v>120</v>
      </c>
    </row>
    <row r="80" spans="1:14" ht="24" customHeight="1">
      <c r="A80" s="86" t="s">
        <v>56</v>
      </c>
      <c r="B80" s="87"/>
      <c r="C80" s="87"/>
      <c r="D80" s="87"/>
      <c r="E80" s="87"/>
      <c r="F80" s="87"/>
      <c r="G80" s="87"/>
      <c r="H80" s="87"/>
      <c r="I80" s="87"/>
      <c r="J80" s="88"/>
      <c r="K80" s="32"/>
      <c r="L80" s="32">
        <v>3164</v>
      </c>
      <c r="M80" s="32">
        <v>51</v>
      </c>
      <c r="N80" s="38"/>
    </row>
    <row r="81" spans="1:14" ht="24" customHeight="1" thickBot="1">
      <c r="A81" s="89" t="s">
        <v>96</v>
      </c>
      <c r="B81" s="90"/>
      <c r="C81" s="90"/>
      <c r="D81" s="90"/>
      <c r="E81" s="90"/>
      <c r="F81" s="90"/>
      <c r="G81" s="90"/>
      <c r="H81" s="90"/>
      <c r="I81" s="90"/>
      <c r="J81" s="91"/>
      <c r="K81" s="39"/>
      <c r="L81" s="39">
        <v>5120</v>
      </c>
      <c r="M81" s="39"/>
      <c r="N81" s="40"/>
    </row>
    <row r="82" spans="1:14" ht="50.25" customHeight="1">
      <c r="A82" s="54" t="s">
        <v>124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</sheetData>
  <mergeCells count="71">
    <mergeCell ref="A80:J80"/>
    <mergeCell ref="A81:J81"/>
    <mergeCell ref="B44:G44"/>
    <mergeCell ref="B45:G45"/>
    <mergeCell ref="A76:F76"/>
    <mergeCell ref="A77:F77"/>
    <mergeCell ref="A78:J78"/>
    <mergeCell ref="A79:J79"/>
    <mergeCell ref="G76:J76"/>
    <mergeCell ref="G77:J77"/>
    <mergeCell ref="B70:G70"/>
    <mergeCell ref="B71:G71"/>
    <mergeCell ref="B74:G74"/>
    <mergeCell ref="A75:G75"/>
    <mergeCell ref="B66:G66"/>
    <mergeCell ref="B67:G67"/>
    <mergeCell ref="B68:G68"/>
    <mergeCell ref="B69:G69"/>
    <mergeCell ref="A58:G59"/>
    <mergeCell ref="A60:G61"/>
    <mergeCell ref="A62:G63"/>
    <mergeCell ref="B65:G65"/>
    <mergeCell ref="B64:G64"/>
    <mergeCell ref="A52:G52"/>
    <mergeCell ref="A53:G53"/>
    <mergeCell ref="A54:G55"/>
    <mergeCell ref="A56:G57"/>
    <mergeCell ref="B46:G46"/>
    <mergeCell ref="C49:G49"/>
    <mergeCell ref="C50:G50"/>
    <mergeCell ref="C51:G51"/>
    <mergeCell ref="A49:B49"/>
    <mergeCell ref="A51:B51"/>
    <mergeCell ref="B40:G40"/>
    <mergeCell ref="A41:G41"/>
    <mergeCell ref="A42:G42"/>
    <mergeCell ref="A43:G43"/>
    <mergeCell ref="B36:G36"/>
    <mergeCell ref="B37:G37"/>
    <mergeCell ref="B38:G38"/>
    <mergeCell ref="B39:G39"/>
    <mergeCell ref="B32:G32"/>
    <mergeCell ref="B33:G33"/>
    <mergeCell ref="B34:G34"/>
    <mergeCell ref="B35:G35"/>
    <mergeCell ref="A8:A22"/>
    <mergeCell ref="C23:G23"/>
    <mergeCell ref="C24:G24"/>
    <mergeCell ref="D26:G26"/>
    <mergeCell ref="B7:D7"/>
    <mergeCell ref="E6:G6"/>
    <mergeCell ref="E7:G7"/>
    <mergeCell ref="B12:G12"/>
    <mergeCell ref="D27:G27"/>
    <mergeCell ref="D28:G28"/>
    <mergeCell ref="B29:G29"/>
    <mergeCell ref="B30:G30"/>
    <mergeCell ref="B9:G9"/>
    <mergeCell ref="B15:G15"/>
    <mergeCell ref="B18:G18"/>
    <mergeCell ref="B21:G21"/>
    <mergeCell ref="A82:N82"/>
    <mergeCell ref="A2:J2"/>
    <mergeCell ref="A3:J3"/>
    <mergeCell ref="A4:A7"/>
    <mergeCell ref="B4:G4"/>
    <mergeCell ref="H4:J4"/>
    <mergeCell ref="B5:G5"/>
    <mergeCell ref="B6:D6"/>
    <mergeCell ref="B31:G31"/>
    <mergeCell ref="D25:G25"/>
  </mergeCells>
  <printOptions horizontalCentered="1" verticalCentered="1"/>
  <pageMargins left="0.5511811023622047" right="0.5511811023622047" top="0.31496062992125984" bottom="0.31496062992125984" header="0.5118110236220472" footer="0.5118110236220472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7" width="5.75390625" style="49" customWidth="1"/>
    <col min="8" max="8" width="6.625" style="49" customWidth="1"/>
    <col min="9" max="10" width="5.75390625" style="49" hidden="1" customWidth="1"/>
    <col min="11" max="14" width="32.50390625" style="46" customWidth="1"/>
    <col min="15" max="37" width="10.00390625" style="49" customWidth="1"/>
    <col min="38" max="16384" width="1.625" style="49" customWidth="1"/>
  </cols>
  <sheetData>
    <row r="1" spans="1:12" ht="44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L1" s="50" t="s">
        <v>224</v>
      </c>
    </row>
    <row r="2" spans="1:14" ht="24" customHeight="1">
      <c r="A2" s="56"/>
      <c r="B2" s="57"/>
      <c r="C2" s="57"/>
      <c r="D2" s="57"/>
      <c r="E2" s="57"/>
      <c r="F2" s="57"/>
      <c r="G2" s="57"/>
      <c r="H2" s="57"/>
      <c r="I2" s="57"/>
      <c r="J2" s="58"/>
      <c r="K2" s="29" t="s">
        <v>127</v>
      </c>
      <c r="L2" s="29" t="s">
        <v>127</v>
      </c>
      <c r="M2" s="29" t="s">
        <v>127</v>
      </c>
      <c r="N2" s="41" t="s">
        <v>127</v>
      </c>
    </row>
    <row r="3" spans="1:14" ht="24" customHeight="1" thickBot="1">
      <c r="A3" s="59"/>
      <c r="B3" s="60"/>
      <c r="C3" s="60"/>
      <c r="D3" s="60"/>
      <c r="E3" s="60"/>
      <c r="F3" s="60"/>
      <c r="G3" s="60"/>
      <c r="H3" s="60"/>
      <c r="I3" s="60"/>
      <c r="J3" s="61"/>
      <c r="K3" s="42" t="s">
        <v>225</v>
      </c>
      <c r="L3" s="42" t="s">
        <v>226</v>
      </c>
      <c r="M3" s="44">
        <v>36779</v>
      </c>
      <c r="N3" s="43">
        <v>36790</v>
      </c>
    </row>
    <row r="4" spans="1:14" ht="24" customHeight="1">
      <c r="A4" s="62" t="s">
        <v>128</v>
      </c>
      <c r="B4" s="65" t="s">
        <v>129</v>
      </c>
      <c r="C4" s="66"/>
      <c r="D4" s="66"/>
      <c r="E4" s="66"/>
      <c r="F4" s="66"/>
      <c r="G4" s="67"/>
      <c r="H4" s="68" t="s">
        <v>130</v>
      </c>
      <c r="I4" s="69"/>
      <c r="J4" s="70"/>
      <c r="K4" s="30"/>
      <c r="L4" s="30"/>
      <c r="M4" s="30"/>
      <c r="N4" s="31"/>
    </row>
    <row r="5" spans="1:14" ht="24" customHeight="1">
      <c r="A5" s="63"/>
      <c r="B5" s="71" t="s">
        <v>131</v>
      </c>
      <c r="C5" s="72"/>
      <c r="D5" s="72"/>
      <c r="E5" s="72"/>
      <c r="F5" s="72"/>
      <c r="G5" s="73"/>
      <c r="H5" s="2" t="s">
        <v>130</v>
      </c>
      <c r="I5" s="3"/>
      <c r="J5" s="4"/>
      <c r="K5" s="32"/>
      <c r="L5" s="32"/>
      <c r="M5" s="32"/>
      <c r="N5" s="38"/>
    </row>
    <row r="6" spans="1:14" ht="24" customHeight="1">
      <c r="A6" s="63"/>
      <c r="B6" s="74" t="s">
        <v>132</v>
      </c>
      <c r="C6" s="75"/>
      <c r="D6" s="76"/>
      <c r="E6" s="71" t="s">
        <v>133</v>
      </c>
      <c r="F6" s="72"/>
      <c r="G6" s="73"/>
      <c r="H6" s="2" t="s">
        <v>130</v>
      </c>
      <c r="I6" s="3"/>
      <c r="J6" s="4"/>
      <c r="K6" s="32"/>
      <c r="L6" s="32"/>
      <c r="M6" s="32"/>
      <c r="N6" s="38"/>
    </row>
    <row r="7" spans="1:14" ht="24" customHeight="1">
      <c r="A7" s="64"/>
      <c r="B7" s="65" t="s">
        <v>134</v>
      </c>
      <c r="C7" s="66"/>
      <c r="D7" s="67"/>
      <c r="E7" s="71" t="s">
        <v>135</v>
      </c>
      <c r="F7" s="72"/>
      <c r="G7" s="73"/>
      <c r="H7" s="2" t="s">
        <v>130</v>
      </c>
      <c r="I7" s="3"/>
      <c r="J7" s="4"/>
      <c r="K7" s="32"/>
      <c r="L7" s="32"/>
      <c r="M7" s="32"/>
      <c r="N7" s="38"/>
    </row>
    <row r="8" spans="1:14" ht="24" customHeight="1">
      <c r="A8" s="81" t="s">
        <v>136</v>
      </c>
      <c r="B8" s="11"/>
      <c r="C8" s="11"/>
      <c r="D8" s="11"/>
      <c r="E8" s="11"/>
      <c r="F8" s="11"/>
      <c r="G8" s="11"/>
      <c r="H8" s="2" t="s">
        <v>137</v>
      </c>
      <c r="I8" s="3"/>
      <c r="J8" s="4"/>
      <c r="K8" s="32"/>
      <c r="L8" s="32"/>
      <c r="M8" s="32"/>
      <c r="N8" s="38"/>
    </row>
    <row r="9" spans="1:14" ht="24" customHeight="1">
      <c r="A9" s="63"/>
      <c r="B9" s="77" t="s">
        <v>138</v>
      </c>
      <c r="C9" s="78"/>
      <c r="D9" s="78"/>
      <c r="E9" s="78"/>
      <c r="F9" s="78"/>
      <c r="G9" s="79"/>
      <c r="H9" s="2" t="s">
        <v>139</v>
      </c>
      <c r="I9" s="3"/>
      <c r="J9" s="4"/>
      <c r="K9" s="32"/>
      <c r="L9" s="32"/>
      <c r="M9" s="32"/>
      <c r="N9" s="38"/>
    </row>
    <row r="10" spans="1:14" ht="24" customHeight="1">
      <c r="A10" s="63"/>
      <c r="B10" s="11"/>
      <c r="C10" s="11"/>
      <c r="D10" s="11"/>
      <c r="E10" s="11"/>
      <c r="F10" s="11"/>
      <c r="G10" s="11"/>
      <c r="H10" s="2" t="s">
        <v>130</v>
      </c>
      <c r="I10" s="3"/>
      <c r="J10" s="4"/>
      <c r="K10" s="32"/>
      <c r="L10" s="32"/>
      <c r="M10" s="32"/>
      <c r="N10" s="38"/>
    </row>
    <row r="11" spans="1:14" ht="24" customHeight="1">
      <c r="A11" s="63"/>
      <c r="B11" s="5"/>
      <c r="C11" s="6"/>
      <c r="D11" s="6"/>
      <c r="E11" s="6"/>
      <c r="F11" s="6"/>
      <c r="G11" s="7"/>
      <c r="H11" s="2" t="s">
        <v>137</v>
      </c>
      <c r="I11" s="3"/>
      <c r="J11" s="4"/>
      <c r="K11" s="32"/>
      <c r="L11" s="32"/>
      <c r="M11" s="32"/>
      <c r="N11" s="38"/>
    </row>
    <row r="12" spans="1:14" ht="24" customHeight="1">
      <c r="A12" s="63"/>
      <c r="B12" s="77" t="s">
        <v>140</v>
      </c>
      <c r="C12" s="78"/>
      <c r="D12" s="78"/>
      <c r="E12" s="78"/>
      <c r="F12" s="78"/>
      <c r="G12" s="79"/>
      <c r="H12" s="2" t="s">
        <v>139</v>
      </c>
      <c r="I12" s="3"/>
      <c r="J12" s="4"/>
      <c r="K12" s="32"/>
      <c r="L12" s="32"/>
      <c r="M12" s="32"/>
      <c r="N12" s="38"/>
    </row>
    <row r="13" spans="1:14" ht="24" customHeight="1">
      <c r="A13" s="63"/>
      <c r="B13" s="8"/>
      <c r="C13" s="9"/>
      <c r="D13" s="9"/>
      <c r="E13" s="9"/>
      <c r="F13" s="9"/>
      <c r="G13" s="10"/>
      <c r="H13" s="2" t="s">
        <v>130</v>
      </c>
      <c r="I13" s="3"/>
      <c r="J13" s="4"/>
      <c r="K13" s="32"/>
      <c r="L13" s="32"/>
      <c r="M13" s="32"/>
      <c r="N13" s="38"/>
    </row>
    <row r="14" spans="1:14" ht="24" customHeight="1">
      <c r="A14" s="63"/>
      <c r="B14" s="11"/>
      <c r="C14" s="11"/>
      <c r="D14" s="11"/>
      <c r="E14" s="11"/>
      <c r="F14" s="11"/>
      <c r="G14" s="11"/>
      <c r="H14" s="2" t="s">
        <v>137</v>
      </c>
      <c r="I14" s="3"/>
      <c r="J14" s="4"/>
      <c r="K14" s="32"/>
      <c r="L14" s="32"/>
      <c r="M14" s="32"/>
      <c r="N14" s="38"/>
    </row>
    <row r="15" spans="1:14" ht="24" customHeight="1">
      <c r="A15" s="63"/>
      <c r="B15" s="77" t="s">
        <v>141</v>
      </c>
      <c r="C15" s="78"/>
      <c r="D15" s="78"/>
      <c r="E15" s="78"/>
      <c r="F15" s="78"/>
      <c r="G15" s="79"/>
      <c r="H15" s="2" t="s">
        <v>139</v>
      </c>
      <c r="I15" s="3"/>
      <c r="J15" s="4"/>
      <c r="K15" s="32"/>
      <c r="L15" s="32"/>
      <c r="M15" s="32"/>
      <c r="N15" s="38"/>
    </row>
    <row r="16" spans="1:14" ht="24" customHeight="1">
      <c r="A16" s="63"/>
      <c r="B16" s="11"/>
      <c r="C16" s="11"/>
      <c r="D16" s="11"/>
      <c r="E16" s="11"/>
      <c r="F16" s="11"/>
      <c r="G16" s="11"/>
      <c r="H16" s="2" t="s">
        <v>130</v>
      </c>
      <c r="I16" s="3"/>
      <c r="J16" s="4"/>
      <c r="K16" s="32"/>
      <c r="L16" s="32"/>
      <c r="M16" s="32"/>
      <c r="N16" s="38"/>
    </row>
    <row r="17" spans="1:14" ht="24" customHeight="1">
      <c r="A17" s="63"/>
      <c r="B17" s="5"/>
      <c r="C17" s="6"/>
      <c r="D17" s="6"/>
      <c r="E17" s="6"/>
      <c r="F17" s="6"/>
      <c r="G17" s="7"/>
      <c r="H17" s="2" t="s">
        <v>137</v>
      </c>
      <c r="I17" s="3"/>
      <c r="J17" s="4"/>
      <c r="K17" s="32">
        <v>2</v>
      </c>
      <c r="L17" s="32"/>
      <c r="M17" s="32"/>
      <c r="N17" s="38"/>
    </row>
    <row r="18" spans="1:14" ht="24" customHeight="1">
      <c r="A18" s="63"/>
      <c r="B18" s="77" t="s">
        <v>142</v>
      </c>
      <c r="C18" s="80"/>
      <c r="D18" s="80"/>
      <c r="E18" s="80"/>
      <c r="F18" s="80"/>
      <c r="G18" s="79"/>
      <c r="H18" s="2" t="s">
        <v>139</v>
      </c>
      <c r="I18" s="3"/>
      <c r="J18" s="4"/>
      <c r="K18" s="32">
        <v>2</v>
      </c>
      <c r="L18" s="32"/>
      <c r="M18" s="32"/>
      <c r="N18" s="38"/>
    </row>
    <row r="19" spans="1:14" ht="24" customHeight="1">
      <c r="A19" s="63"/>
      <c r="B19" s="8"/>
      <c r="C19" s="9"/>
      <c r="D19" s="9"/>
      <c r="E19" s="9"/>
      <c r="F19" s="9"/>
      <c r="G19" s="10"/>
      <c r="H19" s="2" t="s">
        <v>130</v>
      </c>
      <c r="I19" s="3"/>
      <c r="J19" s="4"/>
      <c r="K19" s="32">
        <v>8</v>
      </c>
      <c r="L19" s="32"/>
      <c r="M19" s="32"/>
      <c r="N19" s="38"/>
    </row>
    <row r="20" spans="1:14" ht="24" customHeight="1">
      <c r="A20" s="63"/>
      <c r="B20" s="11"/>
      <c r="C20" s="11"/>
      <c r="D20" s="11"/>
      <c r="E20" s="11"/>
      <c r="F20" s="11"/>
      <c r="G20" s="11"/>
      <c r="H20" s="2" t="s">
        <v>137</v>
      </c>
      <c r="I20" s="3"/>
      <c r="J20" s="4"/>
      <c r="K20" s="32">
        <v>16</v>
      </c>
      <c r="L20" s="32"/>
      <c r="M20" s="32">
        <v>24</v>
      </c>
      <c r="N20" s="38"/>
    </row>
    <row r="21" spans="1:14" ht="24" customHeight="1">
      <c r="A21" s="63"/>
      <c r="B21" s="77" t="s">
        <v>143</v>
      </c>
      <c r="C21" s="78"/>
      <c r="D21" s="78"/>
      <c r="E21" s="78"/>
      <c r="F21" s="78"/>
      <c r="G21" s="79"/>
      <c r="H21" s="2" t="s">
        <v>139</v>
      </c>
      <c r="I21" s="3"/>
      <c r="J21" s="4"/>
      <c r="K21" s="32">
        <v>17</v>
      </c>
      <c r="L21" s="32"/>
      <c r="M21" s="32">
        <v>24</v>
      </c>
      <c r="N21" s="38"/>
    </row>
    <row r="22" spans="1:14" ht="24" customHeight="1">
      <c r="A22" s="64"/>
      <c r="B22" s="8"/>
      <c r="C22" s="9"/>
      <c r="D22" s="9"/>
      <c r="E22" s="9"/>
      <c r="F22" s="9"/>
      <c r="G22" s="10"/>
      <c r="H22" s="2" t="s">
        <v>144</v>
      </c>
      <c r="I22" s="3"/>
      <c r="J22" s="4"/>
      <c r="K22" s="32">
        <v>64</v>
      </c>
      <c r="L22" s="32"/>
      <c r="M22" s="32">
        <v>63</v>
      </c>
      <c r="N22" s="38"/>
    </row>
    <row r="23" spans="1:14" ht="24" customHeight="1">
      <c r="A23" s="14" t="s">
        <v>145</v>
      </c>
      <c r="B23" s="6"/>
      <c r="C23" s="71" t="s">
        <v>146</v>
      </c>
      <c r="D23" s="72"/>
      <c r="E23" s="72"/>
      <c r="F23" s="72"/>
      <c r="G23" s="73"/>
      <c r="H23" s="2" t="s">
        <v>137</v>
      </c>
      <c r="I23" s="3"/>
      <c r="J23" s="4"/>
      <c r="K23" s="32"/>
      <c r="L23" s="32"/>
      <c r="M23" s="32"/>
      <c r="N23" s="38"/>
    </row>
    <row r="24" spans="1:14" ht="24" customHeight="1">
      <c r="A24" s="15" t="s">
        <v>147</v>
      </c>
      <c r="B24" s="9" t="s">
        <v>148</v>
      </c>
      <c r="C24" s="71" t="s">
        <v>149</v>
      </c>
      <c r="D24" s="72"/>
      <c r="E24" s="72"/>
      <c r="F24" s="72"/>
      <c r="G24" s="73"/>
      <c r="H24" s="2" t="s">
        <v>137</v>
      </c>
      <c r="I24" s="3"/>
      <c r="J24" s="4"/>
      <c r="K24" s="32"/>
      <c r="L24" s="32"/>
      <c r="M24" s="32"/>
      <c r="N24" s="38"/>
    </row>
    <row r="25" spans="1:14" ht="24" customHeight="1">
      <c r="A25" s="19"/>
      <c r="B25" s="5" t="s">
        <v>150</v>
      </c>
      <c r="C25" s="7"/>
      <c r="D25" s="71" t="s">
        <v>151</v>
      </c>
      <c r="E25" s="72"/>
      <c r="F25" s="72"/>
      <c r="G25" s="73"/>
      <c r="H25" s="2" t="s">
        <v>152</v>
      </c>
      <c r="I25" s="3"/>
      <c r="J25" s="4"/>
      <c r="K25" s="32"/>
      <c r="L25" s="32"/>
      <c r="M25" s="32"/>
      <c r="N25" s="38"/>
    </row>
    <row r="26" spans="1:14" ht="24" customHeight="1">
      <c r="A26" s="16"/>
      <c r="B26" s="8"/>
      <c r="C26" s="10"/>
      <c r="D26" s="71" t="s">
        <v>153</v>
      </c>
      <c r="E26" s="72"/>
      <c r="F26" s="72"/>
      <c r="G26" s="73"/>
      <c r="H26" s="2" t="s">
        <v>154</v>
      </c>
      <c r="I26" s="3"/>
      <c r="J26" s="4"/>
      <c r="K26" s="32"/>
      <c r="L26" s="32"/>
      <c r="M26" s="32"/>
      <c r="N26" s="38"/>
    </row>
    <row r="27" spans="1:14" ht="24" customHeight="1">
      <c r="A27" s="16"/>
      <c r="B27" s="5" t="s">
        <v>155</v>
      </c>
      <c r="C27" s="7"/>
      <c r="D27" s="74" t="s">
        <v>151</v>
      </c>
      <c r="E27" s="75"/>
      <c r="F27" s="75"/>
      <c r="G27" s="76"/>
      <c r="H27" s="2" t="s">
        <v>152</v>
      </c>
      <c r="I27" s="3"/>
      <c r="J27" s="4"/>
      <c r="K27" s="32"/>
      <c r="L27" s="32"/>
      <c r="M27" s="32"/>
      <c r="N27" s="38"/>
    </row>
    <row r="28" spans="1:14" ht="24" customHeight="1">
      <c r="A28" s="16" t="s">
        <v>156</v>
      </c>
      <c r="B28" s="8"/>
      <c r="C28" s="10"/>
      <c r="D28" s="65" t="s">
        <v>153</v>
      </c>
      <c r="E28" s="66"/>
      <c r="F28" s="66"/>
      <c r="G28" s="67"/>
      <c r="H28" s="2" t="s">
        <v>154</v>
      </c>
      <c r="I28" s="3"/>
      <c r="J28" s="4"/>
      <c r="K28" s="32"/>
      <c r="L28" s="32"/>
      <c r="M28" s="32"/>
      <c r="N28" s="38"/>
    </row>
    <row r="29" spans="1:14" ht="24" customHeight="1">
      <c r="A29" s="16"/>
      <c r="B29" s="71" t="s">
        <v>157</v>
      </c>
      <c r="C29" s="72"/>
      <c r="D29" s="72"/>
      <c r="E29" s="72"/>
      <c r="F29" s="72"/>
      <c r="G29" s="73"/>
      <c r="H29" s="2" t="s">
        <v>158</v>
      </c>
      <c r="I29" s="3"/>
      <c r="J29" s="4"/>
      <c r="K29" s="32"/>
      <c r="L29" s="32"/>
      <c r="M29" s="32"/>
      <c r="N29" s="38"/>
    </row>
    <row r="30" spans="1:14" ht="24" customHeight="1">
      <c r="A30" s="17"/>
      <c r="B30" s="71" t="s">
        <v>159</v>
      </c>
      <c r="C30" s="72"/>
      <c r="D30" s="72"/>
      <c r="E30" s="72"/>
      <c r="F30" s="72"/>
      <c r="G30" s="73"/>
      <c r="H30" s="2" t="s">
        <v>158</v>
      </c>
      <c r="I30" s="3"/>
      <c r="J30" s="4"/>
      <c r="K30" s="32"/>
      <c r="L30" s="32"/>
      <c r="M30" s="32"/>
      <c r="N30" s="38"/>
    </row>
    <row r="31" spans="1:14" ht="24" customHeight="1">
      <c r="A31" s="17"/>
      <c r="B31" s="71" t="s">
        <v>160</v>
      </c>
      <c r="C31" s="72"/>
      <c r="D31" s="72"/>
      <c r="E31" s="72"/>
      <c r="F31" s="72"/>
      <c r="G31" s="73"/>
      <c r="H31" s="2" t="s">
        <v>158</v>
      </c>
      <c r="I31" s="3"/>
      <c r="J31" s="4"/>
      <c r="K31" s="32">
        <v>14</v>
      </c>
      <c r="L31" s="32">
        <v>10</v>
      </c>
      <c r="M31" s="32"/>
      <c r="N31" s="38"/>
    </row>
    <row r="32" spans="1:14" ht="24" customHeight="1">
      <c r="A32" s="16" t="s">
        <v>161</v>
      </c>
      <c r="B32" s="71" t="s">
        <v>162</v>
      </c>
      <c r="C32" s="72"/>
      <c r="D32" s="72"/>
      <c r="E32" s="72"/>
      <c r="F32" s="72"/>
      <c r="G32" s="73"/>
      <c r="H32" s="2" t="s">
        <v>158</v>
      </c>
      <c r="I32" s="3"/>
      <c r="J32" s="4"/>
      <c r="K32" s="32"/>
      <c r="L32" s="32"/>
      <c r="M32" s="32"/>
      <c r="N32" s="38"/>
    </row>
    <row r="33" spans="1:14" ht="24" customHeight="1">
      <c r="A33" s="16"/>
      <c r="B33" s="71" t="s">
        <v>163</v>
      </c>
      <c r="C33" s="72"/>
      <c r="D33" s="72"/>
      <c r="E33" s="72"/>
      <c r="F33" s="72"/>
      <c r="G33" s="73"/>
      <c r="H33" s="2" t="s">
        <v>158</v>
      </c>
      <c r="I33" s="3"/>
      <c r="J33" s="4"/>
      <c r="K33" s="32">
        <v>2</v>
      </c>
      <c r="L33" s="32">
        <v>6</v>
      </c>
      <c r="M33" s="32">
        <v>1</v>
      </c>
      <c r="N33" s="38"/>
    </row>
    <row r="34" spans="1:14" ht="24" customHeight="1">
      <c r="A34" s="16"/>
      <c r="B34" s="71" t="s">
        <v>164</v>
      </c>
      <c r="C34" s="72"/>
      <c r="D34" s="72"/>
      <c r="E34" s="72"/>
      <c r="F34" s="72"/>
      <c r="G34" s="73"/>
      <c r="H34" s="2" t="s">
        <v>158</v>
      </c>
      <c r="I34" s="3"/>
      <c r="J34" s="4"/>
      <c r="K34" s="32"/>
      <c r="L34" s="32"/>
      <c r="M34" s="32"/>
      <c r="N34" s="38"/>
    </row>
    <row r="35" spans="1:14" ht="24" customHeight="1">
      <c r="A35" s="16"/>
      <c r="B35" s="71" t="s">
        <v>165</v>
      </c>
      <c r="C35" s="72"/>
      <c r="D35" s="72"/>
      <c r="E35" s="72"/>
      <c r="F35" s="72"/>
      <c r="G35" s="73"/>
      <c r="H35" s="2" t="s">
        <v>158</v>
      </c>
      <c r="I35" s="3"/>
      <c r="J35" s="4"/>
      <c r="K35" s="32"/>
      <c r="L35" s="32"/>
      <c r="M35" s="32"/>
      <c r="N35" s="38"/>
    </row>
    <row r="36" spans="1:14" ht="24" customHeight="1">
      <c r="A36" s="16" t="s">
        <v>166</v>
      </c>
      <c r="B36" s="71" t="s">
        <v>167</v>
      </c>
      <c r="C36" s="72"/>
      <c r="D36" s="72"/>
      <c r="E36" s="72"/>
      <c r="F36" s="72"/>
      <c r="G36" s="73"/>
      <c r="H36" s="2" t="s">
        <v>158</v>
      </c>
      <c r="I36" s="3"/>
      <c r="J36" s="4"/>
      <c r="K36" s="32"/>
      <c r="L36" s="32"/>
      <c r="M36" s="32"/>
      <c r="N36" s="38"/>
    </row>
    <row r="37" spans="1:14" ht="24" customHeight="1">
      <c r="A37" s="17"/>
      <c r="B37" s="71" t="s">
        <v>168</v>
      </c>
      <c r="C37" s="72"/>
      <c r="D37" s="72"/>
      <c r="E37" s="72"/>
      <c r="F37" s="72"/>
      <c r="G37" s="73"/>
      <c r="H37" s="2" t="s">
        <v>158</v>
      </c>
      <c r="I37" s="3"/>
      <c r="J37" s="4"/>
      <c r="K37" s="32"/>
      <c r="L37" s="32"/>
      <c r="M37" s="32"/>
      <c r="N37" s="38"/>
    </row>
    <row r="38" spans="1:14" ht="24" customHeight="1">
      <c r="A38" s="16"/>
      <c r="B38" s="71" t="s">
        <v>169</v>
      </c>
      <c r="C38" s="72"/>
      <c r="D38" s="72"/>
      <c r="E38" s="72"/>
      <c r="F38" s="72"/>
      <c r="G38" s="73"/>
      <c r="H38" s="2" t="s">
        <v>158</v>
      </c>
      <c r="I38" s="3"/>
      <c r="J38" s="4"/>
      <c r="K38" s="32"/>
      <c r="L38" s="32"/>
      <c r="M38" s="32"/>
      <c r="N38" s="38"/>
    </row>
    <row r="39" spans="1:14" ht="24" customHeight="1">
      <c r="A39" s="16"/>
      <c r="B39" s="71" t="s">
        <v>170</v>
      </c>
      <c r="C39" s="72"/>
      <c r="D39" s="72"/>
      <c r="E39" s="72"/>
      <c r="F39" s="72"/>
      <c r="G39" s="73"/>
      <c r="H39" s="2" t="s">
        <v>171</v>
      </c>
      <c r="I39" s="3"/>
      <c r="J39" s="4"/>
      <c r="K39" s="32"/>
      <c r="L39" s="32"/>
      <c r="M39" s="32"/>
      <c r="N39" s="38"/>
    </row>
    <row r="40" spans="1:14" ht="24" customHeight="1">
      <c r="A40" s="18"/>
      <c r="B40" s="71" t="s">
        <v>172</v>
      </c>
      <c r="C40" s="72"/>
      <c r="D40" s="72"/>
      <c r="E40" s="72"/>
      <c r="F40" s="72"/>
      <c r="G40" s="73"/>
      <c r="H40" s="2" t="s">
        <v>173</v>
      </c>
      <c r="I40" s="3"/>
      <c r="J40" s="4"/>
      <c r="K40" s="32"/>
      <c r="L40" s="32"/>
      <c r="M40" s="32"/>
      <c r="N40" s="38"/>
    </row>
    <row r="41" spans="1:14" ht="24" customHeight="1">
      <c r="A41" s="82" t="s">
        <v>174</v>
      </c>
      <c r="B41" s="72"/>
      <c r="C41" s="72"/>
      <c r="D41" s="72"/>
      <c r="E41" s="72"/>
      <c r="F41" s="72"/>
      <c r="G41" s="73"/>
      <c r="H41" s="2" t="s">
        <v>175</v>
      </c>
      <c r="I41" s="3"/>
      <c r="J41" s="4"/>
      <c r="K41" s="32"/>
      <c r="L41" s="32"/>
      <c r="M41" s="32"/>
      <c r="N41" s="38"/>
    </row>
    <row r="42" spans="1:14" ht="24" customHeight="1">
      <c r="A42" s="82" t="s">
        <v>176</v>
      </c>
      <c r="B42" s="72"/>
      <c r="C42" s="72"/>
      <c r="D42" s="72"/>
      <c r="E42" s="72"/>
      <c r="F42" s="72"/>
      <c r="G42" s="73"/>
      <c r="H42" s="2" t="s">
        <v>173</v>
      </c>
      <c r="I42" s="3"/>
      <c r="J42" s="4"/>
      <c r="K42" s="32"/>
      <c r="L42" s="32"/>
      <c r="M42" s="32"/>
      <c r="N42" s="38"/>
    </row>
    <row r="43" spans="1:14" ht="24" customHeight="1">
      <c r="A43" s="82" t="s">
        <v>177</v>
      </c>
      <c r="B43" s="72"/>
      <c r="C43" s="72"/>
      <c r="D43" s="72"/>
      <c r="E43" s="72"/>
      <c r="F43" s="72"/>
      <c r="G43" s="73"/>
      <c r="H43" s="2" t="s">
        <v>173</v>
      </c>
      <c r="I43" s="3"/>
      <c r="J43" s="4"/>
      <c r="K43" s="32"/>
      <c r="L43" s="32"/>
      <c r="M43" s="32"/>
      <c r="N43" s="38"/>
    </row>
    <row r="44" spans="1:14" ht="24" customHeight="1">
      <c r="A44" s="19" t="s">
        <v>178</v>
      </c>
      <c r="B44" s="71" t="s">
        <v>179</v>
      </c>
      <c r="C44" s="72"/>
      <c r="D44" s="72"/>
      <c r="E44" s="72"/>
      <c r="F44" s="72"/>
      <c r="G44" s="73"/>
      <c r="H44" s="2" t="s">
        <v>158</v>
      </c>
      <c r="I44" s="3"/>
      <c r="J44" s="4"/>
      <c r="K44" s="32"/>
      <c r="L44" s="32"/>
      <c r="M44" s="32"/>
      <c r="N44" s="38"/>
    </row>
    <row r="45" spans="1:14" ht="24" customHeight="1">
      <c r="A45" s="17"/>
      <c r="B45" s="74" t="s">
        <v>180</v>
      </c>
      <c r="C45" s="75"/>
      <c r="D45" s="75"/>
      <c r="E45" s="75"/>
      <c r="F45" s="75"/>
      <c r="G45" s="76"/>
      <c r="H45" s="20"/>
      <c r="I45" s="21"/>
      <c r="J45" s="22"/>
      <c r="K45" s="33"/>
      <c r="L45" s="33"/>
      <c r="M45" s="33"/>
      <c r="N45" s="34">
        <v>2</v>
      </c>
    </row>
    <row r="46" spans="1:14" ht="24" customHeight="1">
      <c r="A46" s="16" t="s">
        <v>181</v>
      </c>
      <c r="B46" s="77" t="s">
        <v>182</v>
      </c>
      <c r="C46" s="80"/>
      <c r="D46" s="80"/>
      <c r="E46" s="80"/>
      <c r="F46" s="80"/>
      <c r="G46" s="79"/>
      <c r="H46" s="23"/>
      <c r="I46" s="21"/>
      <c r="J46" s="22"/>
      <c r="K46" s="35"/>
      <c r="L46" s="35"/>
      <c r="M46" s="35"/>
      <c r="N46" s="36"/>
    </row>
    <row r="47" spans="1:14" ht="24" customHeight="1">
      <c r="A47" s="16"/>
      <c r="B47" s="12"/>
      <c r="C47" s="11"/>
      <c r="D47" s="11"/>
      <c r="E47" s="11"/>
      <c r="F47" s="11"/>
      <c r="G47" s="13"/>
      <c r="H47" s="23"/>
      <c r="I47" s="21"/>
      <c r="J47" s="22"/>
      <c r="K47" s="35"/>
      <c r="L47" s="35"/>
      <c r="M47" s="35"/>
      <c r="N47" s="36"/>
    </row>
    <row r="48" spans="1:14" ht="24" customHeight="1">
      <c r="A48" s="16" t="s">
        <v>166</v>
      </c>
      <c r="B48" s="8"/>
      <c r="C48" s="9"/>
      <c r="D48" s="9"/>
      <c r="E48" s="9"/>
      <c r="F48" s="9"/>
      <c r="G48" s="10"/>
      <c r="H48" s="24"/>
      <c r="I48" s="21"/>
      <c r="J48" s="22"/>
      <c r="K48" s="30"/>
      <c r="L48" s="30"/>
      <c r="M48" s="30"/>
      <c r="N48" s="31"/>
    </row>
    <row r="49" spans="1:14" ht="24" customHeight="1">
      <c r="A49" s="83" t="s">
        <v>183</v>
      </c>
      <c r="B49" s="76"/>
      <c r="C49" s="71" t="s">
        <v>184</v>
      </c>
      <c r="D49" s="72"/>
      <c r="E49" s="72"/>
      <c r="F49" s="72"/>
      <c r="G49" s="73"/>
      <c r="H49" s="2" t="s">
        <v>185</v>
      </c>
      <c r="I49" s="3"/>
      <c r="J49" s="4"/>
      <c r="K49" s="32"/>
      <c r="L49" s="32"/>
      <c r="M49" s="32"/>
      <c r="N49" s="38"/>
    </row>
    <row r="50" spans="1:14" ht="24" customHeight="1">
      <c r="A50" s="17"/>
      <c r="B50" s="13"/>
      <c r="C50" s="71" t="s">
        <v>186</v>
      </c>
      <c r="D50" s="72"/>
      <c r="E50" s="72"/>
      <c r="F50" s="72"/>
      <c r="G50" s="73"/>
      <c r="H50" s="2" t="s">
        <v>185</v>
      </c>
      <c r="I50" s="3"/>
      <c r="J50" s="4"/>
      <c r="K50" s="32"/>
      <c r="L50" s="32"/>
      <c r="M50" s="32"/>
      <c r="N50" s="38"/>
    </row>
    <row r="51" spans="1:14" ht="24" customHeight="1">
      <c r="A51" s="84" t="s">
        <v>187</v>
      </c>
      <c r="B51" s="67"/>
      <c r="C51" s="71" t="s">
        <v>149</v>
      </c>
      <c r="D51" s="72"/>
      <c r="E51" s="72"/>
      <c r="F51" s="72"/>
      <c r="G51" s="73"/>
      <c r="H51" s="2" t="s">
        <v>185</v>
      </c>
      <c r="I51" s="3"/>
      <c r="J51" s="4"/>
      <c r="K51" s="32"/>
      <c r="L51" s="32"/>
      <c r="M51" s="32"/>
      <c r="N51" s="38"/>
    </row>
    <row r="52" spans="1:14" ht="24" customHeight="1">
      <c r="A52" s="82" t="s">
        <v>188</v>
      </c>
      <c r="B52" s="72"/>
      <c r="C52" s="72"/>
      <c r="D52" s="72"/>
      <c r="E52" s="72"/>
      <c r="F52" s="72"/>
      <c r="G52" s="73"/>
      <c r="H52" s="2" t="s">
        <v>189</v>
      </c>
      <c r="I52" s="3"/>
      <c r="J52" s="4"/>
      <c r="K52" s="32"/>
      <c r="L52" s="32"/>
      <c r="M52" s="32"/>
      <c r="N52" s="38"/>
    </row>
    <row r="53" spans="1:14" ht="24" customHeight="1">
      <c r="A53" s="82" t="s">
        <v>190</v>
      </c>
      <c r="B53" s="72"/>
      <c r="C53" s="72"/>
      <c r="D53" s="72"/>
      <c r="E53" s="72"/>
      <c r="F53" s="72"/>
      <c r="G53" s="73"/>
      <c r="H53" s="2" t="s">
        <v>191</v>
      </c>
      <c r="I53" s="3"/>
      <c r="J53" s="4"/>
      <c r="K53" s="32"/>
      <c r="L53" s="32"/>
      <c r="M53" s="32"/>
      <c r="N53" s="38"/>
    </row>
    <row r="54" spans="1:14" ht="24" customHeight="1">
      <c r="A54" s="83" t="s">
        <v>192</v>
      </c>
      <c r="B54" s="75"/>
      <c r="C54" s="75"/>
      <c r="D54" s="75"/>
      <c r="E54" s="75"/>
      <c r="F54" s="75"/>
      <c r="G54" s="76"/>
      <c r="H54" s="20" t="s">
        <v>193</v>
      </c>
      <c r="I54" s="25"/>
      <c r="J54" s="26"/>
      <c r="K54" s="33"/>
      <c r="L54" s="33"/>
      <c r="M54" s="33"/>
      <c r="N54" s="34"/>
    </row>
    <row r="55" spans="1:14" ht="24" customHeight="1">
      <c r="A55" s="84"/>
      <c r="B55" s="66"/>
      <c r="C55" s="66"/>
      <c r="D55" s="66"/>
      <c r="E55" s="66"/>
      <c r="F55" s="66"/>
      <c r="G55" s="67"/>
      <c r="H55" s="24"/>
      <c r="I55" s="27"/>
      <c r="J55" s="28"/>
      <c r="K55" s="30" t="s">
        <v>194</v>
      </c>
      <c r="L55" s="30" t="s">
        <v>194</v>
      </c>
      <c r="M55" s="30" t="s">
        <v>194</v>
      </c>
      <c r="N55" s="31" t="s">
        <v>194</v>
      </c>
    </row>
    <row r="56" spans="1:14" ht="24" customHeight="1">
      <c r="A56" s="83" t="s">
        <v>195</v>
      </c>
      <c r="B56" s="75"/>
      <c r="C56" s="75"/>
      <c r="D56" s="75"/>
      <c r="E56" s="75"/>
      <c r="F56" s="75"/>
      <c r="G56" s="76"/>
      <c r="H56" s="20" t="s">
        <v>193</v>
      </c>
      <c r="I56" s="25"/>
      <c r="J56" s="26"/>
      <c r="K56" s="33"/>
      <c r="L56" s="33"/>
      <c r="M56" s="33"/>
      <c r="N56" s="34"/>
    </row>
    <row r="57" spans="1:14" ht="24" customHeight="1">
      <c r="A57" s="84"/>
      <c r="B57" s="66"/>
      <c r="C57" s="66"/>
      <c r="D57" s="66"/>
      <c r="E57" s="66"/>
      <c r="F57" s="66"/>
      <c r="G57" s="67"/>
      <c r="H57" s="24"/>
      <c r="I57" s="27"/>
      <c r="J57" s="28"/>
      <c r="K57" s="30" t="s">
        <v>194</v>
      </c>
      <c r="L57" s="30" t="s">
        <v>194</v>
      </c>
      <c r="M57" s="30" t="s">
        <v>194</v>
      </c>
      <c r="N57" s="31" t="s">
        <v>194</v>
      </c>
    </row>
    <row r="58" spans="1:14" ht="24" customHeight="1">
      <c r="A58" s="83" t="s">
        <v>196</v>
      </c>
      <c r="B58" s="75"/>
      <c r="C58" s="75"/>
      <c r="D58" s="75"/>
      <c r="E58" s="75"/>
      <c r="F58" s="75"/>
      <c r="G58" s="76"/>
      <c r="H58" s="20" t="s">
        <v>193</v>
      </c>
      <c r="I58" s="25"/>
      <c r="J58" s="26"/>
      <c r="K58" s="33"/>
      <c r="L58" s="33">
        <v>155277</v>
      </c>
      <c r="M58" s="33">
        <v>15954</v>
      </c>
      <c r="N58" s="34"/>
    </row>
    <row r="59" spans="1:14" ht="24" customHeight="1">
      <c r="A59" s="84"/>
      <c r="B59" s="66"/>
      <c r="C59" s="66"/>
      <c r="D59" s="66"/>
      <c r="E59" s="66"/>
      <c r="F59" s="66"/>
      <c r="G59" s="67"/>
      <c r="H59" s="24"/>
      <c r="I59" s="27"/>
      <c r="J59" s="28"/>
      <c r="K59" s="30" t="s">
        <v>194</v>
      </c>
      <c r="L59" s="30" t="s">
        <v>194</v>
      </c>
      <c r="M59" s="30" t="s">
        <v>194</v>
      </c>
      <c r="N59" s="31" t="s">
        <v>194</v>
      </c>
    </row>
    <row r="60" spans="1:14" ht="24" customHeight="1">
      <c r="A60" s="83" t="s">
        <v>197</v>
      </c>
      <c r="B60" s="75"/>
      <c r="C60" s="75"/>
      <c r="D60" s="75"/>
      <c r="E60" s="75"/>
      <c r="F60" s="75"/>
      <c r="G60" s="76"/>
      <c r="H60" s="20" t="s">
        <v>193</v>
      </c>
      <c r="I60" s="25"/>
      <c r="J60" s="26"/>
      <c r="K60" s="33"/>
      <c r="L60" s="33"/>
      <c r="M60" s="33"/>
      <c r="N60" s="34"/>
    </row>
    <row r="61" spans="1:14" ht="24" customHeight="1">
      <c r="A61" s="84"/>
      <c r="B61" s="66"/>
      <c r="C61" s="66"/>
      <c r="D61" s="66"/>
      <c r="E61" s="66"/>
      <c r="F61" s="66"/>
      <c r="G61" s="67"/>
      <c r="H61" s="24"/>
      <c r="I61" s="27"/>
      <c r="J61" s="28"/>
      <c r="K61" s="30" t="s">
        <v>194</v>
      </c>
      <c r="L61" s="30" t="s">
        <v>194</v>
      </c>
      <c r="M61" s="30" t="s">
        <v>194</v>
      </c>
      <c r="N61" s="31" t="s">
        <v>194</v>
      </c>
    </row>
    <row r="62" spans="1:14" ht="24" customHeight="1">
      <c r="A62" s="83" t="s">
        <v>198</v>
      </c>
      <c r="B62" s="75"/>
      <c r="C62" s="75"/>
      <c r="D62" s="75"/>
      <c r="E62" s="75"/>
      <c r="F62" s="75"/>
      <c r="G62" s="76"/>
      <c r="H62" s="20" t="s">
        <v>193</v>
      </c>
      <c r="I62" s="25"/>
      <c r="J62" s="26"/>
      <c r="K62" s="33"/>
      <c r="L62" s="33">
        <v>155277</v>
      </c>
      <c r="M62" s="33">
        <v>15954</v>
      </c>
      <c r="N62" s="34"/>
    </row>
    <row r="63" spans="1:14" ht="24" customHeight="1">
      <c r="A63" s="85"/>
      <c r="B63" s="80"/>
      <c r="C63" s="80"/>
      <c r="D63" s="80"/>
      <c r="E63" s="80"/>
      <c r="F63" s="80"/>
      <c r="G63" s="79"/>
      <c r="H63" s="24"/>
      <c r="I63" s="27"/>
      <c r="J63" s="28"/>
      <c r="K63" s="30" t="s">
        <v>194</v>
      </c>
      <c r="L63" s="30" t="s">
        <v>194</v>
      </c>
      <c r="M63" s="30" t="s">
        <v>194</v>
      </c>
      <c r="N63" s="31" t="s">
        <v>194</v>
      </c>
    </row>
    <row r="64" spans="1:14" ht="24" customHeight="1">
      <c r="A64" s="18"/>
      <c r="B64" s="71" t="s">
        <v>199</v>
      </c>
      <c r="C64" s="72"/>
      <c r="D64" s="72"/>
      <c r="E64" s="72"/>
      <c r="F64" s="72"/>
      <c r="G64" s="73"/>
      <c r="H64" s="2" t="s">
        <v>200</v>
      </c>
      <c r="I64" s="3"/>
      <c r="J64" s="4"/>
      <c r="K64" s="32"/>
      <c r="L64" s="32">
        <v>6</v>
      </c>
      <c r="M64" s="32">
        <v>1</v>
      </c>
      <c r="N64" s="38"/>
    </row>
    <row r="65" spans="1:14" ht="24" customHeight="1">
      <c r="A65" s="19"/>
      <c r="B65" s="71" t="s">
        <v>201</v>
      </c>
      <c r="C65" s="72"/>
      <c r="D65" s="72"/>
      <c r="E65" s="72"/>
      <c r="F65" s="72"/>
      <c r="G65" s="73"/>
      <c r="H65" s="2" t="s">
        <v>193</v>
      </c>
      <c r="I65" s="3"/>
      <c r="J65" s="4"/>
      <c r="K65" s="32"/>
      <c r="L65" s="32"/>
      <c r="M65" s="32"/>
      <c r="N65" s="38"/>
    </row>
    <row r="66" spans="1:14" ht="24" customHeight="1">
      <c r="A66" s="16" t="s">
        <v>202</v>
      </c>
      <c r="B66" s="71" t="s">
        <v>203</v>
      </c>
      <c r="C66" s="72"/>
      <c r="D66" s="72"/>
      <c r="E66" s="72"/>
      <c r="F66" s="72"/>
      <c r="G66" s="73"/>
      <c r="H66" s="2" t="s">
        <v>193</v>
      </c>
      <c r="I66" s="3"/>
      <c r="J66" s="4"/>
      <c r="K66" s="32"/>
      <c r="L66" s="32"/>
      <c r="M66" s="32"/>
      <c r="N66" s="38"/>
    </row>
    <row r="67" spans="1:14" ht="24" customHeight="1">
      <c r="A67" s="17"/>
      <c r="B67" s="71" t="s">
        <v>204</v>
      </c>
      <c r="C67" s="72"/>
      <c r="D67" s="72"/>
      <c r="E67" s="72"/>
      <c r="F67" s="72"/>
      <c r="G67" s="73"/>
      <c r="H67" s="2" t="s">
        <v>193</v>
      </c>
      <c r="I67" s="3"/>
      <c r="J67" s="4"/>
      <c r="K67" s="32"/>
      <c r="L67" s="32"/>
      <c r="M67" s="32"/>
      <c r="N67" s="38"/>
    </row>
    <row r="68" spans="1:14" ht="24" customHeight="1">
      <c r="A68" s="16"/>
      <c r="B68" s="71" t="s">
        <v>205</v>
      </c>
      <c r="C68" s="72"/>
      <c r="D68" s="72"/>
      <c r="E68" s="72"/>
      <c r="F68" s="72"/>
      <c r="G68" s="73"/>
      <c r="H68" s="2" t="s">
        <v>193</v>
      </c>
      <c r="I68" s="3"/>
      <c r="J68" s="4"/>
      <c r="K68" s="32"/>
      <c r="L68" s="32"/>
      <c r="M68" s="32"/>
      <c r="N68" s="38"/>
    </row>
    <row r="69" spans="1:14" ht="24" customHeight="1">
      <c r="A69" s="16" t="s">
        <v>206</v>
      </c>
      <c r="B69" s="71" t="s">
        <v>207</v>
      </c>
      <c r="C69" s="72"/>
      <c r="D69" s="72"/>
      <c r="E69" s="72"/>
      <c r="F69" s="72"/>
      <c r="G69" s="73"/>
      <c r="H69" s="2" t="s">
        <v>193</v>
      </c>
      <c r="I69" s="3"/>
      <c r="J69" s="4"/>
      <c r="K69" s="32"/>
      <c r="L69" s="32"/>
      <c r="M69" s="32"/>
      <c r="N69" s="38"/>
    </row>
    <row r="70" spans="1:14" ht="24" customHeight="1">
      <c r="A70" s="17"/>
      <c r="B70" s="71" t="s">
        <v>208</v>
      </c>
      <c r="C70" s="72"/>
      <c r="D70" s="72"/>
      <c r="E70" s="72"/>
      <c r="F70" s="72"/>
      <c r="G70" s="73"/>
      <c r="H70" s="2" t="s">
        <v>193</v>
      </c>
      <c r="I70" s="3"/>
      <c r="J70" s="4"/>
      <c r="K70" s="32"/>
      <c r="L70" s="32"/>
      <c r="M70" s="32"/>
      <c r="N70" s="38"/>
    </row>
    <row r="71" spans="1:14" ht="24" customHeight="1">
      <c r="A71" s="17"/>
      <c r="B71" s="71" t="s">
        <v>209</v>
      </c>
      <c r="C71" s="72"/>
      <c r="D71" s="72"/>
      <c r="E71" s="72"/>
      <c r="F71" s="72"/>
      <c r="G71" s="73"/>
      <c r="H71" s="2" t="s">
        <v>193</v>
      </c>
      <c r="I71" s="3"/>
      <c r="J71" s="4"/>
      <c r="K71" s="32"/>
      <c r="L71" s="32"/>
      <c r="M71" s="32"/>
      <c r="N71" s="38"/>
    </row>
    <row r="72" spans="1:14" ht="24" customHeight="1">
      <c r="A72" s="16" t="s">
        <v>166</v>
      </c>
      <c r="B72" s="11"/>
      <c r="C72" s="11"/>
      <c r="D72" s="11"/>
      <c r="E72" s="11"/>
      <c r="F72" s="11"/>
      <c r="G72" s="11"/>
      <c r="H72" s="20"/>
      <c r="I72" s="21"/>
      <c r="J72" s="22"/>
      <c r="K72" s="33"/>
      <c r="L72" s="33"/>
      <c r="M72" s="33"/>
      <c r="N72" s="34"/>
    </row>
    <row r="73" spans="1:14" ht="24" customHeight="1">
      <c r="A73" s="16"/>
      <c r="B73" s="11"/>
      <c r="C73" s="11"/>
      <c r="D73" s="11"/>
      <c r="E73" s="11"/>
      <c r="F73" s="11"/>
      <c r="G73" s="11"/>
      <c r="H73" s="23"/>
      <c r="I73" s="21"/>
      <c r="J73" s="22"/>
      <c r="K73" s="30"/>
      <c r="L73" s="30"/>
      <c r="M73" s="30"/>
      <c r="N73" s="31"/>
    </row>
    <row r="74" spans="1:14" ht="24" customHeight="1">
      <c r="A74" s="18"/>
      <c r="B74" s="71" t="s">
        <v>210</v>
      </c>
      <c r="C74" s="72"/>
      <c r="D74" s="72"/>
      <c r="E74" s="72"/>
      <c r="F74" s="72"/>
      <c r="G74" s="73"/>
      <c r="H74" s="2" t="s">
        <v>193</v>
      </c>
      <c r="I74" s="3"/>
      <c r="J74" s="4"/>
      <c r="K74" s="32"/>
      <c r="L74" s="32"/>
      <c r="M74" s="32"/>
      <c r="N74" s="38"/>
    </row>
    <row r="75" spans="1:14" ht="24" customHeight="1">
      <c r="A75" s="82" t="s">
        <v>211</v>
      </c>
      <c r="B75" s="72"/>
      <c r="C75" s="72"/>
      <c r="D75" s="72"/>
      <c r="E75" s="72"/>
      <c r="F75" s="72"/>
      <c r="G75" s="73"/>
      <c r="H75" s="2" t="s">
        <v>193</v>
      </c>
      <c r="I75" s="3"/>
      <c r="J75" s="4"/>
      <c r="K75" s="32">
        <f>SUM(K62,K65:K74)</f>
        <v>0</v>
      </c>
      <c r="L75" s="32">
        <f>SUM(L62,L65:L74)</f>
        <v>155277</v>
      </c>
      <c r="M75" s="32">
        <f>SUM(M62,M65:M74)</f>
        <v>15954</v>
      </c>
      <c r="N75" s="38">
        <f>SUM(N62,N65:N74)</f>
        <v>0</v>
      </c>
    </row>
    <row r="76" spans="1:14" ht="24" customHeight="1">
      <c r="A76" s="86" t="s">
        <v>212</v>
      </c>
      <c r="B76" s="87"/>
      <c r="C76" s="87"/>
      <c r="D76" s="87"/>
      <c r="E76" s="87"/>
      <c r="F76" s="88"/>
      <c r="G76" s="92" t="s">
        <v>213</v>
      </c>
      <c r="H76" s="87"/>
      <c r="I76" s="87"/>
      <c r="J76" s="88"/>
      <c r="K76" s="32" t="s">
        <v>214</v>
      </c>
      <c r="L76" s="32" t="s">
        <v>214</v>
      </c>
      <c r="M76" s="32" t="s">
        <v>214</v>
      </c>
      <c r="N76" s="38" t="s">
        <v>214</v>
      </c>
    </row>
    <row r="77" spans="1:14" ht="24" customHeight="1">
      <c r="A77" s="86" t="s">
        <v>215</v>
      </c>
      <c r="B77" s="87"/>
      <c r="C77" s="87"/>
      <c r="D77" s="87"/>
      <c r="E77" s="87"/>
      <c r="F77" s="88"/>
      <c r="G77" s="92" t="s">
        <v>216</v>
      </c>
      <c r="H77" s="87"/>
      <c r="I77" s="87"/>
      <c r="J77" s="88"/>
      <c r="K77" s="32" t="s">
        <v>214</v>
      </c>
      <c r="L77" s="32" t="s">
        <v>214</v>
      </c>
      <c r="M77" s="32" t="s">
        <v>214</v>
      </c>
      <c r="N77" s="38" t="s">
        <v>214</v>
      </c>
    </row>
    <row r="78" spans="1:14" ht="24" customHeight="1">
      <c r="A78" s="86" t="s">
        <v>217</v>
      </c>
      <c r="B78" s="87"/>
      <c r="C78" s="87"/>
      <c r="D78" s="87"/>
      <c r="E78" s="87"/>
      <c r="F78" s="87"/>
      <c r="G78" s="87"/>
      <c r="H78" s="87"/>
      <c r="I78" s="87"/>
      <c r="J78" s="88"/>
      <c r="K78" s="32" t="s">
        <v>218</v>
      </c>
      <c r="L78" s="32" t="s">
        <v>218</v>
      </c>
      <c r="M78" s="32" t="s">
        <v>218</v>
      </c>
      <c r="N78" s="38" t="s">
        <v>218</v>
      </c>
    </row>
    <row r="79" spans="1:14" ht="24" customHeight="1">
      <c r="A79" s="86" t="s">
        <v>220</v>
      </c>
      <c r="B79" s="87"/>
      <c r="C79" s="87"/>
      <c r="D79" s="87"/>
      <c r="E79" s="87"/>
      <c r="F79" s="87"/>
      <c r="G79" s="87"/>
      <c r="H79" s="87"/>
      <c r="I79" s="87"/>
      <c r="J79" s="88"/>
      <c r="K79" s="32" t="s">
        <v>218</v>
      </c>
      <c r="L79" s="32" t="s">
        <v>218</v>
      </c>
      <c r="M79" s="32" t="s">
        <v>218</v>
      </c>
      <c r="N79" s="38" t="s">
        <v>218</v>
      </c>
    </row>
    <row r="80" spans="1:14" ht="24" customHeight="1">
      <c r="A80" s="86" t="s">
        <v>221</v>
      </c>
      <c r="B80" s="87"/>
      <c r="C80" s="87"/>
      <c r="D80" s="87"/>
      <c r="E80" s="87"/>
      <c r="F80" s="87"/>
      <c r="G80" s="87"/>
      <c r="H80" s="87"/>
      <c r="I80" s="87"/>
      <c r="J80" s="88"/>
      <c r="K80" s="32"/>
      <c r="L80" s="32"/>
      <c r="M80" s="32">
        <v>20</v>
      </c>
      <c r="N80" s="38">
        <v>4</v>
      </c>
    </row>
    <row r="81" spans="1:14" ht="24" customHeight="1" thickBot="1">
      <c r="A81" s="89" t="s">
        <v>222</v>
      </c>
      <c r="B81" s="90"/>
      <c r="C81" s="90"/>
      <c r="D81" s="90"/>
      <c r="E81" s="90"/>
      <c r="F81" s="90"/>
      <c r="G81" s="90"/>
      <c r="H81" s="90"/>
      <c r="I81" s="90"/>
      <c r="J81" s="91"/>
      <c r="K81" s="39"/>
      <c r="L81" s="39"/>
      <c r="M81" s="39">
        <v>5</v>
      </c>
      <c r="N81" s="40"/>
    </row>
    <row r="82" spans="1:14" ht="49.5" customHeight="1">
      <c r="A82" s="54" t="s">
        <v>223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</sheetData>
  <mergeCells count="71">
    <mergeCell ref="A82:N82"/>
    <mergeCell ref="A78:J78"/>
    <mergeCell ref="A79:J79"/>
    <mergeCell ref="A80:J80"/>
    <mergeCell ref="A81:J81"/>
    <mergeCell ref="A75:G75"/>
    <mergeCell ref="A76:F76"/>
    <mergeCell ref="G76:J76"/>
    <mergeCell ref="A77:F77"/>
    <mergeCell ref="G77:J77"/>
    <mergeCell ref="B69:G69"/>
    <mergeCell ref="B70:G70"/>
    <mergeCell ref="B71:G71"/>
    <mergeCell ref="B74:G74"/>
    <mergeCell ref="B65:G65"/>
    <mergeCell ref="B66:G66"/>
    <mergeCell ref="B67:G67"/>
    <mergeCell ref="B68:G68"/>
    <mergeCell ref="A58:G59"/>
    <mergeCell ref="A60:G61"/>
    <mergeCell ref="A62:G63"/>
    <mergeCell ref="B64:G64"/>
    <mergeCell ref="A52:G52"/>
    <mergeCell ref="A53:G53"/>
    <mergeCell ref="A54:G55"/>
    <mergeCell ref="A56:G57"/>
    <mergeCell ref="A49:B49"/>
    <mergeCell ref="C49:G49"/>
    <mergeCell ref="C50:G50"/>
    <mergeCell ref="A51:B51"/>
    <mergeCell ref="C51:G51"/>
    <mergeCell ref="A43:G43"/>
    <mergeCell ref="B44:G44"/>
    <mergeCell ref="B45:G45"/>
    <mergeCell ref="B46:G46"/>
    <mergeCell ref="B39:G39"/>
    <mergeCell ref="B40:G40"/>
    <mergeCell ref="A41:G41"/>
    <mergeCell ref="A42:G42"/>
    <mergeCell ref="B35:G35"/>
    <mergeCell ref="B36:G36"/>
    <mergeCell ref="B37:G37"/>
    <mergeCell ref="B38:G38"/>
    <mergeCell ref="B31:G31"/>
    <mergeCell ref="B32:G32"/>
    <mergeCell ref="B33:G33"/>
    <mergeCell ref="B34:G34"/>
    <mergeCell ref="D27:G27"/>
    <mergeCell ref="D28:G28"/>
    <mergeCell ref="B29:G29"/>
    <mergeCell ref="B30:G30"/>
    <mergeCell ref="C23:G23"/>
    <mergeCell ref="C24:G24"/>
    <mergeCell ref="D25:G25"/>
    <mergeCell ref="D26:G26"/>
    <mergeCell ref="A8:A22"/>
    <mergeCell ref="B9:G9"/>
    <mergeCell ref="B12:G12"/>
    <mergeCell ref="B15:G15"/>
    <mergeCell ref="B18:G18"/>
    <mergeCell ref="B21:G21"/>
    <mergeCell ref="A2:J2"/>
    <mergeCell ref="A3:J3"/>
    <mergeCell ref="A4:A7"/>
    <mergeCell ref="B4:G4"/>
    <mergeCell ref="H4:J4"/>
    <mergeCell ref="B5:G5"/>
    <mergeCell ref="B6:D6"/>
    <mergeCell ref="E6:G6"/>
    <mergeCell ref="B7:D7"/>
    <mergeCell ref="E7:G7"/>
  </mergeCells>
  <printOptions horizontalCentered="1" verticalCentered="1"/>
  <pageMargins left="0.5511811023622047" right="0.5511811023622047" top="0.31496062992125984" bottom="0.31496062992125984" header="0.5118110236220472" footer="0.5118110236220472"/>
  <pageSetup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7" width="5.75390625" style="49" customWidth="1"/>
    <col min="8" max="8" width="6.625" style="49" customWidth="1"/>
    <col min="9" max="10" width="5.75390625" style="49" hidden="1" customWidth="1"/>
    <col min="11" max="14" width="32.50390625" style="46" customWidth="1"/>
    <col min="15" max="37" width="10.00390625" style="49" customWidth="1"/>
    <col min="38" max="16384" width="1.625" style="49" customWidth="1"/>
  </cols>
  <sheetData>
    <row r="1" spans="1:11" ht="44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224</v>
      </c>
    </row>
    <row r="2" spans="1:14" ht="24" customHeight="1">
      <c r="A2" s="56"/>
      <c r="B2" s="96"/>
      <c r="C2" s="96"/>
      <c r="D2" s="96"/>
      <c r="E2" s="96"/>
      <c r="F2" s="96"/>
      <c r="G2" s="96"/>
      <c r="H2" s="96"/>
      <c r="I2" s="96"/>
      <c r="J2" s="97"/>
      <c r="K2" s="29" t="s">
        <v>227</v>
      </c>
      <c r="L2" s="29" t="s">
        <v>127</v>
      </c>
      <c r="M2" s="94" t="s">
        <v>228</v>
      </c>
      <c r="N2" s="51"/>
    </row>
    <row r="3" spans="1:14" ht="24" customHeight="1" thickBot="1">
      <c r="A3" s="59"/>
      <c r="B3" s="60"/>
      <c r="C3" s="60"/>
      <c r="D3" s="60"/>
      <c r="E3" s="60"/>
      <c r="F3" s="60"/>
      <c r="G3" s="60"/>
      <c r="H3" s="60"/>
      <c r="I3" s="60"/>
      <c r="J3" s="61"/>
      <c r="K3" s="42" t="s">
        <v>229</v>
      </c>
      <c r="L3" s="44">
        <v>36831</v>
      </c>
      <c r="M3" s="95"/>
      <c r="N3" s="52"/>
    </row>
    <row r="4" spans="1:14" ht="24" customHeight="1">
      <c r="A4" s="98" t="s">
        <v>128</v>
      </c>
      <c r="B4" s="100" t="s">
        <v>129</v>
      </c>
      <c r="C4" s="101"/>
      <c r="D4" s="101"/>
      <c r="E4" s="101"/>
      <c r="F4" s="101"/>
      <c r="G4" s="102"/>
      <c r="H4" s="103" t="s">
        <v>130</v>
      </c>
      <c r="I4" s="104"/>
      <c r="J4" s="105"/>
      <c r="K4" s="30">
        <v>4</v>
      </c>
      <c r="L4" s="30"/>
      <c r="M4" s="31">
        <f>SUM(その１!K4:N4,その２!K4:N4,K4:L4)</f>
        <v>6</v>
      </c>
      <c r="N4" s="52"/>
    </row>
    <row r="5" spans="1:14" ht="24" customHeight="1">
      <c r="A5" s="62"/>
      <c r="B5" s="71" t="s">
        <v>131</v>
      </c>
      <c r="C5" s="72"/>
      <c r="D5" s="72"/>
      <c r="E5" s="72"/>
      <c r="F5" s="72"/>
      <c r="G5" s="73"/>
      <c r="H5" s="2" t="s">
        <v>130</v>
      </c>
      <c r="I5" s="3"/>
      <c r="J5" s="4"/>
      <c r="K5" s="32"/>
      <c r="L5" s="32"/>
      <c r="M5" s="31">
        <f>SUM(その１!K5:N5,その２!K5:N5,K5:L5)</f>
        <v>0</v>
      </c>
      <c r="N5" s="52"/>
    </row>
    <row r="6" spans="1:14" ht="24" customHeight="1">
      <c r="A6" s="62"/>
      <c r="B6" s="74" t="s">
        <v>132</v>
      </c>
      <c r="C6" s="75"/>
      <c r="D6" s="76"/>
      <c r="E6" s="71" t="s">
        <v>133</v>
      </c>
      <c r="F6" s="72"/>
      <c r="G6" s="73"/>
      <c r="H6" s="2" t="s">
        <v>130</v>
      </c>
      <c r="I6" s="3"/>
      <c r="J6" s="4"/>
      <c r="K6" s="32">
        <v>5</v>
      </c>
      <c r="L6" s="32"/>
      <c r="M6" s="31">
        <f>SUM(その１!K6:N6,その２!K6:N6,K6:L6)</f>
        <v>8</v>
      </c>
      <c r="N6" s="52"/>
    </row>
    <row r="7" spans="1:14" ht="24" customHeight="1">
      <c r="A7" s="99"/>
      <c r="B7" s="65" t="s">
        <v>134</v>
      </c>
      <c r="C7" s="66"/>
      <c r="D7" s="67"/>
      <c r="E7" s="71" t="s">
        <v>135</v>
      </c>
      <c r="F7" s="72"/>
      <c r="G7" s="73"/>
      <c r="H7" s="2" t="s">
        <v>130</v>
      </c>
      <c r="I7" s="3"/>
      <c r="J7" s="4"/>
      <c r="K7" s="32">
        <v>7</v>
      </c>
      <c r="L7" s="32"/>
      <c r="M7" s="31">
        <f>SUM(その１!K7:N7,その２!K7:N7,K7:L7)</f>
        <v>10</v>
      </c>
      <c r="N7" s="52"/>
    </row>
    <row r="8" spans="1:14" ht="24" customHeight="1">
      <c r="A8" s="81" t="s">
        <v>136</v>
      </c>
      <c r="B8" s="11"/>
      <c r="C8" s="11"/>
      <c r="D8" s="11"/>
      <c r="E8" s="11"/>
      <c r="F8" s="11"/>
      <c r="G8" s="11"/>
      <c r="H8" s="2" t="s">
        <v>137</v>
      </c>
      <c r="I8" s="3"/>
      <c r="J8" s="4"/>
      <c r="K8" s="32">
        <v>6</v>
      </c>
      <c r="L8" s="32"/>
      <c r="M8" s="31">
        <f>SUM(その１!K8:N8,その２!K8:N8,K8:L8)</f>
        <v>13</v>
      </c>
      <c r="N8" s="52"/>
    </row>
    <row r="9" spans="1:14" ht="24" customHeight="1">
      <c r="A9" s="63"/>
      <c r="B9" s="77" t="s">
        <v>138</v>
      </c>
      <c r="C9" s="78"/>
      <c r="D9" s="78"/>
      <c r="E9" s="78"/>
      <c r="F9" s="78"/>
      <c r="G9" s="79"/>
      <c r="H9" s="2" t="s">
        <v>139</v>
      </c>
      <c r="I9" s="3"/>
      <c r="J9" s="4"/>
      <c r="K9" s="32">
        <v>6</v>
      </c>
      <c r="L9" s="32"/>
      <c r="M9" s="31">
        <f>SUM(その１!K9:N9,その２!K9:N9,K9:L9)</f>
        <v>13</v>
      </c>
      <c r="N9" s="52"/>
    </row>
    <row r="10" spans="1:14" ht="24" customHeight="1">
      <c r="A10" s="63"/>
      <c r="B10" s="11"/>
      <c r="C10" s="11"/>
      <c r="D10" s="11"/>
      <c r="E10" s="11"/>
      <c r="F10" s="11"/>
      <c r="G10" s="11"/>
      <c r="H10" s="2" t="s">
        <v>130</v>
      </c>
      <c r="I10" s="3"/>
      <c r="J10" s="4"/>
      <c r="K10" s="32">
        <v>12</v>
      </c>
      <c r="L10" s="32"/>
      <c r="M10" s="31">
        <f>SUM(その１!K10:N10,その２!K10:N10,K10:L10)</f>
        <v>37</v>
      </c>
      <c r="N10" s="52"/>
    </row>
    <row r="11" spans="1:14" ht="24" customHeight="1">
      <c r="A11" s="63"/>
      <c r="B11" s="5"/>
      <c r="C11" s="6"/>
      <c r="D11" s="6"/>
      <c r="E11" s="6"/>
      <c r="F11" s="6"/>
      <c r="G11" s="7"/>
      <c r="H11" s="2" t="s">
        <v>137</v>
      </c>
      <c r="I11" s="3"/>
      <c r="J11" s="4"/>
      <c r="K11" s="32">
        <v>125</v>
      </c>
      <c r="L11" s="32"/>
      <c r="M11" s="31">
        <f>SUM(その１!K11:N11,その２!K11:N11,K11:L11)</f>
        <v>131</v>
      </c>
      <c r="N11" s="52"/>
    </row>
    <row r="12" spans="1:14" ht="24" customHeight="1">
      <c r="A12" s="63"/>
      <c r="B12" s="77" t="s">
        <v>140</v>
      </c>
      <c r="C12" s="78"/>
      <c r="D12" s="78"/>
      <c r="E12" s="78"/>
      <c r="F12" s="78"/>
      <c r="G12" s="79"/>
      <c r="H12" s="2" t="s">
        <v>139</v>
      </c>
      <c r="I12" s="3"/>
      <c r="J12" s="4"/>
      <c r="K12" s="32">
        <v>148</v>
      </c>
      <c r="L12" s="32"/>
      <c r="M12" s="31">
        <f>SUM(その１!K12:N12,その２!K12:N12,K12:L12)</f>
        <v>154</v>
      </c>
      <c r="N12" s="52"/>
    </row>
    <row r="13" spans="1:14" ht="24" customHeight="1">
      <c r="A13" s="63"/>
      <c r="B13" s="8"/>
      <c r="C13" s="9"/>
      <c r="D13" s="9"/>
      <c r="E13" s="9"/>
      <c r="F13" s="9"/>
      <c r="G13" s="10"/>
      <c r="H13" s="2" t="s">
        <v>130</v>
      </c>
      <c r="I13" s="3"/>
      <c r="J13" s="4"/>
      <c r="K13" s="32">
        <v>359</v>
      </c>
      <c r="L13" s="32"/>
      <c r="M13" s="31">
        <f>SUM(その１!K13:N13,その２!K13:N13,K13:L13)</f>
        <v>383</v>
      </c>
      <c r="N13" s="52"/>
    </row>
    <row r="14" spans="1:14" ht="24" customHeight="1">
      <c r="A14" s="63"/>
      <c r="B14" s="11"/>
      <c r="C14" s="11"/>
      <c r="D14" s="11"/>
      <c r="E14" s="11"/>
      <c r="F14" s="11"/>
      <c r="G14" s="11"/>
      <c r="H14" s="2" t="s">
        <v>137</v>
      </c>
      <c r="I14" s="3"/>
      <c r="J14" s="4"/>
      <c r="K14" s="32">
        <v>2855</v>
      </c>
      <c r="L14" s="32"/>
      <c r="M14" s="31">
        <f>SUM(その１!K14:N14,その２!K14:N14,K14:L14)</f>
        <v>2889</v>
      </c>
      <c r="N14" s="52"/>
    </row>
    <row r="15" spans="1:14" ht="24" customHeight="1">
      <c r="A15" s="63"/>
      <c r="B15" s="77" t="s">
        <v>141</v>
      </c>
      <c r="C15" s="78"/>
      <c r="D15" s="78"/>
      <c r="E15" s="78"/>
      <c r="F15" s="78"/>
      <c r="G15" s="79"/>
      <c r="H15" s="2" t="s">
        <v>139</v>
      </c>
      <c r="I15" s="3"/>
      <c r="J15" s="4"/>
      <c r="K15" s="32">
        <v>2912</v>
      </c>
      <c r="L15" s="32"/>
      <c r="M15" s="31">
        <f>SUM(その１!K15:N15,その２!K15:N15,K15:L15)</f>
        <v>2950</v>
      </c>
      <c r="N15" s="52"/>
    </row>
    <row r="16" spans="1:14" ht="24" customHeight="1">
      <c r="A16" s="63"/>
      <c r="B16" s="11"/>
      <c r="C16" s="11"/>
      <c r="D16" s="11"/>
      <c r="E16" s="11"/>
      <c r="F16" s="11"/>
      <c r="G16" s="11"/>
      <c r="H16" s="2" t="s">
        <v>130</v>
      </c>
      <c r="I16" s="3"/>
      <c r="J16" s="4"/>
      <c r="K16" s="32">
        <v>8338</v>
      </c>
      <c r="L16" s="32"/>
      <c r="M16" s="31">
        <f>SUM(その１!K16:N16,その２!K16:N16,K16:L16)</f>
        <v>8462</v>
      </c>
      <c r="N16" s="52"/>
    </row>
    <row r="17" spans="1:14" ht="24" customHeight="1">
      <c r="A17" s="63"/>
      <c r="B17" s="5"/>
      <c r="C17" s="6"/>
      <c r="D17" s="6"/>
      <c r="E17" s="6"/>
      <c r="F17" s="6"/>
      <c r="G17" s="7"/>
      <c r="H17" s="2" t="s">
        <v>137</v>
      </c>
      <c r="I17" s="3"/>
      <c r="J17" s="4"/>
      <c r="K17" s="32">
        <v>504</v>
      </c>
      <c r="L17" s="32"/>
      <c r="M17" s="31">
        <f>SUM(その１!K17:N17,その２!K17:N17,K17:L17)</f>
        <v>1779</v>
      </c>
      <c r="N17" s="52"/>
    </row>
    <row r="18" spans="1:14" ht="24" customHeight="1">
      <c r="A18" s="63"/>
      <c r="B18" s="77" t="s">
        <v>142</v>
      </c>
      <c r="C18" s="78"/>
      <c r="D18" s="78"/>
      <c r="E18" s="78"/>
      <c r="F18" s="78"/>
      <c r="G18" s="79"/>
      <c r="H18" s="2" t="s">
        <v>139</v>
      </c>
      <c r="I18" s="3"/>
      <c r="J18" s="4"/>
      <c r="K18" s="32">
        <v>514</v>
      </c>
      <c r="L18" s="32"/>
      <c r="M18" s="31">
        <f>SUM(その１!K18:N18,その２!K18:N18,K18:L18)</f>
        <v>2082</v>
      </c>
      <c r="N18" s="52"/>
    </row>
    <row r="19" spans="1:14" ht="24" customHeight="1">
      <c r="A19" s="63"/>
      <c r="B19" s="8"/>
      <c r="C19" s="9"/>
      <c r="D19" s="9"/>
      <c r="E19" s="9"/>
      <c r="F19" s="9"/>
      <c r="G19" s="10"/>
      <c r="H19" s="2" t="s">
        <v>130</v>
      </c>
      <c r="I19" s="3"/>
      <c r="J19" s="4"/>
      <c r="K19" s="32">
        <v>1372</v>
      </c>
      <c r="L19" s="32"/>
      <c r="M19" s="31">
        <f>SUM(その１!K19:N19,その２!K19:N19,K19:L19)</f>
        <v>5127</v>
      </c>
      <c r="N19" s="52"/>
    </row>
    <row r="20" spans="1:14" ht="24" customHeight="1">
      <c r="A20" s="63"/>
      <c r="B20" s="11"/>
      <c r="C20" s="11"/>
      <c r="D20" s="11"/>
      <c r="E20" s="11"/>
      <c r="F20" s="11"/>
      <c r="G20" s="11"/>
      <c r="H20" s="2" t="s">
        <v>137</v>
      </c>
      <c r="I20" s="3"/>
      <c r="J20" s="4"/>
      <c r="K20" s="32">
        <v>1026</v>
      </c>
      <c r="L20" s="32">
        <v>10</v>
      </c>
      <c r="M20" s="31">
        <f>SUM(その１!K20:N20,その２!K20:N20,K20:L20)</f>
        <v>5966</v>
      </c>
      <c r="N20" s="52"/>
    </row>
    <row r="21" spans="1:14" ht="24" customHeight="1">
      <c r="A21" s="63"/>
      <c r="B21" s="77" t="s">
        <v>143</v>
      </c>
      <c r="C21" s="78"/>
      <c r="D21" s="78"/>
      <c r="E21" s="78"/>
      <c r="F21" s="78"/>
      <c r="G21" s="79"/>
      <c r="H21" s="2" t="s">
        <v>139</v>
      </c>
      <c r="I21" s="3"/>
      <c r="J21" s="4"/>
      <c r="K21" s="32">
        <v>1027</v>
      </c>
      <c r="L21" s="32">
        <v>10</v>
      </c>
      <c r="M21" s="31">
        <f>SUM(その１!K21:N21,その２!K21:N21,K21:L21)</f>
        <v>6512</v>
      </c>
      <c r="N21" s="52"/>
    </row>
    <row r="22" spans="1:14" ht="24" customHeight="1">
      <c r="A22" s="64"/>
      <c r="B22" s="8"/>
      <c r="C22" s="9"/>
      <c r="D22" s="9"/>
      <c r="E22" s="9"/>
      <c r="F22" s="9"/>
      <c r="G22" s="10"/>
      <c r="H22" s="2" t="s">
        <v>144</v>
      </c>
      <c r="I22" s="3"/>
      <c r="J22" s="4"/>
      <c r="K22" s="32">
        <v>2767</v>
      </c>
      <c r="L22" s="32">
        <v>37</v>
      </c>
      <c r="M22" s="31">
        <f>SUM(その１!K22:N22,その２!K22:N22,K22:L22)</f>
        <v>16999</v>
      </c>
      <c r="N22" s="52"/>
    </row>
    <row r="23" spans="1:14" ht="24" customHeight="1">
      <c r="A23" s="14" t="s">
        <v>145</v>
      </c>
      <c r="B23" s="6"/>
      <c r="C23" s="71" t="s">
        <v>146</v>
      </c>
      <c r="D23" s="72"/>
      <c r="E23" s="72"/>
      <c r="F23" s="72"/>
      <c r="G23" s="73"/>
      <c r="H23" s="2" t="s">
        <v>137</v>
      </c>
      <c r="I23" s="3"/>
      <c r="J23" s="4"/>
      <c r="K23" s="32">
        <v>74</v>
      </c>
      <c r="L23" s="32"/>
      <c r="M23" s="31">
        <f>SUM(その１!K23:N23,その２!K23:N23,K23:L23)</f>
        <v>77</v>
      </c>
      <c r="N23" s="52"/>
    </row>
    <row r="24" spans="1:14" ht="24" customHeight="1">
      <c r="A24" s="15" t="s">
        <v>147</v>
      </c>
      <c r="B24" s="9" t="s">
        <v>148</v>
      </c>
      <c r="C24" s="71" t="s">
        <v>149</v>
      </c>
      <c r="D24" s="72"/>
      <c r="E24" s="72"/>
      <c r="F24" s="72"/>
      <c r="G24" s="73"/>
      <c r="H24" s="2" t="s">
        <v>137</v>
      </c>
      <c r="I24" s="3"/>
      <c r="J24" s="4"/>
      <c r="K24" s="32">
        <v>144</v>
      </c>
      <c r="L24" s="32"/>
      <c r="M24" s="31">
        <f>SUM(その１!K24:N24,その２!K24:N24,K24:L24)</f>
        <v>193</v>
      </c>
      <c r="N24" s="52"/>
    </row>
    <row r="25" spans="1:14" ht="24" customHeight="1">
      <c r="A25" s="19"/>
      <c r="B25" s="5" t="s">
        <v>150</v>
      </c>
      <c r="C25" s="7"/>
      <c r="D25" s="71" t="s">
        <v>151</v>
      </c>
      <c r="E25" s="72"/>
      <c r="F25" s="72"/>
      <c r="G25" s="73"/>
      <c r="H25" s="2" t="s">
        <v>152</v>
      </c>
      <c r="I25" s="3"/>
      <c r="J25" s="4"/>
      <c r="K25" s="53">
        <v>0.1</v>
      </c>
      <c r="L25" s="32"/>
      <c r="M25" s="31">
        <f>SUM(その１!K25:N25,その２!K25:N25,K25:L25)</f>
        <v>101.1</v>
      </c>
      <c r="N25" s="52"/>
    </row>
    <row r="26" spans="1:14" ht="24" customHeight="1">
      <c r="A26" s="16"/>
      <c r="B26" s="8"/>
      <c r="C26" s="10"/>
      <c r="D26" s="71" t="s">
        <v>153</v>
      </c>
      <c r="E26" s="72"/>
      <c r="F26" s="72"/>
      <c r="G26" s="73"/>
      <c r="H26" s="2" t="s">
        <v>236</v>
      </c>
      <c r="I26" s="3"/>
      <c r="J26" s="4"/>
      <c r="K26" s="53">
        <v>991.9</v>
      </c>
      <c r="L26" s="32"/>
      <c r="M26" s="31">
        <f>SUM(その１!K26:N26,その２!K26:N26,K26:L26)</f>
        <v>3437.2000000000003</v>
      </c>
      <c r="N26" s="52"/>
    </row>
    <row r="27" spans="1:14" ht="24" customHeight="1">
      <c r="A27" s="16"/>
      <c r="B27" s="5" t="s">
        <v>155</v>
      </c>
      <c r="C27" s="7"/>
      <c r="D27" s="74" t="s">
        <v>151</v>
      </c>
      <c r="E27" s="75"/>
      <c r="F27" s="75"/>
      <c r="G27" s="76"/>
      <c r="H27" s="2" t="s">
        <v>152</v>
      </c>
      <c r="I27" s="3"/>
      <c r="J27" s="4"/>
      <c r="K27" s="32"/>
      <c r="L27" s="32"/>
      <c r="M27" s="31">
        <f>SUM(その１!K27:N27,その２!K27:N27,K27:L27)</f>
        <v>34</v>
      </c>
      <c r="N27" s="52"/>
    </row>
    <row r="28" spans="1:14" ht="24" customHeight="1">
      <c r="A28" s="16" t="s">
        <v>156</v>
      </c>
      <c r="B28" s="8"/>
      <c r="C28" s="10"/>
      <c r="D28" s="65" t="s">
        <v>153</v>
      </c>
      <c r="E28" s="66"/>
      <c r="F28" s="66"/>
      <c r="G28" s="67"/>
      <c r="H28" s="2" t="s">
        <v>236</v>
      </c>
      <c r="I28" s="3"/>
      <c r="J28" s="4"/>
      <c r="K28" s="53">
        <v>21.2</v>
      </c>
      <c r="L28" s="32"/>
      <c r="M28" s="31">
        <f>SUM(その１!K28:N28,その２!K28:N28,K28:L28)</f>
        <v>111.2</v>
      </c>
      <c r="N28" s="52"/>
    </row>
    <row r="29" spans="1:14" ht="24" customHeight="1">
      <c r="A29" s="16"/>
      <c r="B29" s="71" t="s">
        <v>157</v>
      </c>
      <c r="C29" s="72"/>
      <c r="D29" s="72"/>
      <c r="E29" s="72"/>
      <c r="F29" s="72"/>
      <c r="G29" s="73"/>
      <c r="H29" s="2" t="s">
        <v>158</v>
      </c>
      <c r="I29" s="3"/>
      <c r="J29" s="4"/>
      <c r="K29" s="32">
        <v>158</v>
      </c>
      <c r="L29" s="32"/>
      <c r="M29" s="31">
        <f>SUM(その１!K29:N29,その２!K29:N29,K29:L29)</f>
        <v>186</v>
      </c>
      <c r="N29" s="52"/>
    </row>
    <row r="30" spans="1:14" ht="24" customHeight="1">
      <c r="A30" s="17"/>
      <c r="B30" s="71" t="s">
        <v>159</v>
      </c>
      <c r="C30" s="72"/>
      <c r="D30" s="72"/>
      <c r="E30" s="72"/>
      <c r="F30" s="72"/>
      <c r="G30" s="73"/>
      <c r="H30" s="2" t="s">
        <v>158</v>
      </c>
      <c r="I30" s="3"/>
      <c r="J30" s="4"/>
      <c r="K30" s="32">
        <v>7</v>
      </c>
      <c r="L30" s="32"/>
      <c r="M30" s="31">
        <f>SUM(その１!K30:N30,その２!K30:N30,K30:L30)</f>
        <v>7</v>
      </c>
      <c r="N30" s="52"/>
    </row>
    <row r="31" spans="1:14" ht="24" customHeight="1">
      <c r="A31" s="17"/>
      <c r="B31" s="71" t="s">
        <v>160</v>
      </c>
      <c r="C31" s="72"/>
      <c r="D31" s="72"/>
      <c r="E31" s="72"/>
      <c r="F31" s="72"/>
      <c r="G31" s="73"/>
      <c r="H31" s="2" t="s">
        <v>158</v>
      </c>
      <c r="I31" s="3"/>
      <c r="J31" s="4"/>
      <c r="K31" s="32">
        <v>107</v>
      </c>
      <c r="L31" s="32"/>
      <c r="M31" s="31">
        <f>SUM(その１!K31:N31,その２!K31:N31,K31:L31)</f>
        <v>900</v>
      </c>
      <c r="N31" s="52"/>
    </row>
    <row r="32" spans="1:14" ht="24" customHeight="1">
      <c r="A32" s="16" t="s">
        <v>161</v>
      </c>
      <c r="B32" s="71" t="s">
        <v>162</v>
      </c>
      <c r="C32" s="72"/>
      <c r="D32" s="72"/>
      <c r="E32" s="72"/>
      <c r="F32" s="72"/>
      <c r="G32" s="73"/>
      <c r="H32" s="2" t="s">
        <v>158</v>
      </c>
      <c r="I32" s="3"/>
      <c r="J32" s="4"/>
      <c r="K32" s="32">
        <v>1</v>
      </c>
      <c r="L32" s="32"/>
      <c r="M32" s="31">
        <f>SUM(その１!K32:N32,その２!K32:N32,K32:L32)</f>
        <v>9</v>
      </c>
      <c r="N32" s="52"/>
    </row>
    <row r="33" spans="1:14" ht="24" customHeight="1">
      <c r="A33" s="16"/>
      <c r="B33" s="71" t="s">
        <v>163</v>
      </c>
      <c r="C33" s="72"/>
      <c r="D33" s="72"/>
      <c r="E33" s="72"/>
      <c r="F33" s="72"/>
      <c r="G33" s="73"/>
      <c r="H33" s="2" t="s">
        <v>158</v>
      </c>
      <c r="I33" s="3"/>
      <c r="J33" s="4"/>
      <c r="K33" s="32">
        <v>39</v>
      </c>
      <c r="L33" s="32"/>
      <c r="M33" s="31">
        <f>SUM(その１!K33:N33,その２!K33:N33,K33:L33)</f>
        <v>517</v>
      </c>
      <c r="N33" s="52"/>
    </row>
    <row r="34" spans="1:14" ht="24" customHeight="1">
      <c r="A34" s="16"/>
      <c r="B34" s="71" t="s">
        <v>164</v>
      </c>
      <c r="C34" s="72"/>
      <c r="D34" s="72"/>
      <c r="E34" s="72"/>
      <c r="F34" s="72"/>
      <c r="G34" s="73"/>
      <c r="H34" s="2" t="s">
        <v>158</v>
      </c>
      <c r="I34" s="3"/>
      <c r="J34" s="4"/>
      <c r="K34" s="32">
        <v>16</v>
      </c>
      <c r="L34" s="32"/>
      <c r="M34" s="31">
        <f>SUM(その１!K34:N34,その２!K34:N34,K34:L34)</f>
        <v>18</v>
      </c>
      <c r="N34" s="52"/>
    </row>
    <row r="35" spans="1:14" ht="24" customHeight="1">
      <c r="A35" s="16"/>
      <c r="B35" s="71" t="s">
        <v>165</v>
      </c>
      <c r="C35" s="72"/>
      <c r="D35" s="72"/>
      <c r="E35" s="72"/>
      <c r="F35" s="72"/>
      <c r="G35" s="73"/>
      <c r="H35" s="2" t="s">
        <v>158</v>
      </c>
      <c r="I35" s="3"/>
      <c r="J35" s="4"/>
      <c r="K35" s="32"/>
      <c r="L35" s="32"/>
      <c r="M35" s="31">
        <f>SUM(その１!K35:N35,その２!K35:N35,K35:L35)</f>
        <v>0</v>
      </c>
      <c r="N35" s="52"/>
    </row>
    <row r="36" spans="1:14" ht="24" customHeight="1">
      <c r="A36" s="16" t="s">
        <v>166</v>
      </c>
      <c r="B36" s="71" t="s">
        <v>167</v>
      </c>
      <c r="C36" s="72"/>
      <c r="D36" s="72"/>
      <c r="E36" s="72"/>
      <c r="F36" s="72"/>
      <c r="G36" s="73"/>
      <c r="H36" s="2" t="s">
        <v>158</v>
      </c>
      <c r="I36" s="3"/>
      <c r="J36" s="4"/>
      <c r="K36" s="32">
        <v>7</v>
      </c>
      <c r="L36" s="32"/>
      <c r="M36" s="31">
        <f>SUM(その１!K36:N36,その２!K36:N36,K36:L36)</f>
        <v>18</v>
      </c>
      <c r="N36" s="52"/>
    </row>
    <row r="37" spans="1:14" ht="24" customHeight="1">
      <c r="A37" s="17"/>
      <c r="B37" s="71" t="s">
        <v>168</v>
      </c>
      <c r="C37" s="72"/>
      <c r="D37" s="72"/>
      <c r="E37" s="72"/>
      <c r="F37" s="72"/>
      <c r="G37" s="73"/>
      <c r="H37" s="2" t="s">
        <v>158</v>
      </c>
      <c r="I37" s="3"/>
      <c r="J37" s="4"/>
      <c r="K37" s="32">
        <v>18</v>
      </c>
      <c r="L37" s="32"/>
      <c r="M37" s="31">
        <f>SUM(その１!K37:N37,その２!K37:N37,K37:L37)</f>
        <v>705</v>
      </c>
      <c r="N37" s="52"/>
    </row>
    <row r="38" spans="1:14" ht="24" customHeight="1">
      <c r="A38" s="16"/>
      <c r="B38" s="71" t="s">
        <v>169</v>
      </c>
      <c r="C38" s="72"/>
      <c r="D38" s="72"/>
      <c r="E38" s="72"/>
      <c r="F38" s="72"/>
      <c r="G38" s="73"/>
      <c r="H38" s="2" t="s">
        <v>158</v>
      </c>
      <c r="I38" s="3"/>
      <c r="J38" s="4"/>
      <c r="K38" s="32"/>
      <c r="L38" s="32"/>
      <c r="M38" s="31">
        <f>SUM(その１!K38:N38,その２!K38:N38,K38:L38)</f>
        <v>2</v>
      </c>
      <c r="N38" s="52"/>
    </row>
    <row r="39" spans="1:14" ht="24" customHeight="1">
      <c r="A39" s="16"/>
      <c r="B39" s="71" t="s">
        <v>170</v>
      </c>
      <c r="C39" s="72"/>
      <c r="D39" s="72"/>
      <c r="E39" s="72"/>
      <c r="F39" s="72"/>
      <c r="G39" s="73"/>
      <c r="H39" s="2" t="s">
        <v>171</v>
      </c>
      <c r="I39" s="3"/>
      <c r="J39" s="4"/>
      <c r="K39" s="32">
        <v>203</v>
      </c>
      <c r="L39" s="32"/>
      <c r="M39" s="31">
        <f>SUM(その１!K39:N39,その２!K39:N39,K39:L39)</f>
        <v>203</v>
      </c>
      <c r="N39" s="52"/>
    </row>
    <row r="40" spans="1:14" ht="24" customHeight="1">
      <c r="A40" s="18"/>
      <c r="B40" s="71" t="s">
        <v>172</v>
      </c>
      <c r="C40" s="72"/>
      <c r="D40" s="72"/>
      <c r="E40" s="72"/>
      <c r="F40" s="72"/>
      <c r="G40" s="73"/>
      <c r="H40" s="2" t="s">
        <v>173</v>
      </c>
      <c r="I40" s="3"/>
      <c r="J40" s="4"/>
      <c r="K40" s="32">
        <v>1</v>
      </c>
      <c r="L40" s="32"/>
      <c r="M40" s="31">
        <f>SUM(その１!K40:N40,その２!K40:N40,K40:L40)</f>
        <v>1092</v>
      </c>
      <c r="N40" s="52"/>
    </row>
    <row r="41" spans="1:14" ht="24" customHeight="1">
      <c r="A41" s="82" t="s">
        <v>174</v>
      </c>
      <c r="B41" s="72"/>
      <c r="C41" s="72"/>
      <c r="D41" s="72"/>
      <c r="E41" s="72"/>
      <c r="F41" s="72"/>
      <c r="G41" s="73"/>
      <c r="H41" s="2" t="s">
        <v>175</v>
      </c>
      <c r="I41" s="3"/>
      <c r="J41" s="4"/>
      <c r="K41" s="32">
        <v>42</v>
      </c>
      <c r="L41" s="32"/>
      <c r="M41" s="31">
        <f>SUM(その１!K41:N41,その２!K41:N41,K41:L41)</f>
        <v>42</v>
      </c>
      <c r="N41" s="52"/>
    </row>
    <row r="42" spans="1:14" ht="24" customHeight="1">
      <c r="A42" s="82" t="s">
        <v>176</v>
      </c>
      <c r="B42" s="72"/>
      <c r="C42" s="72"/>
      <c r="D42" s="72"/>
      <c r="E42" s="72"/>
      <c r="F42" s="72"/>
      <c r="G42" s="73"/>
      <c r="H42" s="2" t="s">
        <v>173</v>
      </c>
      <c r="I42" s="3"/>
      <c r="J42" s="4"/>
      <c r="K42" s="32">
        <v>1332</v>
      </c>
      <c r="L42" s="32"/>
      <c r="M42" s="31">
        <f>SUM(その１!K42:N42,その２!K42:N42,K42:L42)</f>
        <v>25035</v>
      </c>
      <c r="N42" s="52"/>
    </row>
    <row r="43" spans="1:14" ht="24" customHeight="1">
      <c r="A43" s="82" t="s">
        <v>237</v>
      </c>
      <c r="B43" s="72"/>
      <c r="C43" s="72"/>
      <c r="D43" s="72"/>
      <c r="E43" s="72"/>
      <c r="F43" s="72"/>
      <c r="G43" s="73"/>
      <c r="H43" s="2" t="s">
        <v>173</v>
      </c>
      <c r="I43" s="3"/>
      <c r="J43" s="4"/>
      <c r="K43" s="32">
        <v>29</v>
      </c>
      <c r="L43" s="32"/>
      <c r="M43" s="31">
        <f>SUM(その１!K43:N43,その２!K43:N43,K43:L43)</f>
        <v>33</v>
      </c>
      <c r="N43" s="52"/>
    </row>
    <row r="44" spans="1:14" ht="24" customHeight="1">
      <c r="A44" s="19" t="s">
        <v>238</v>
      </c>
      <c r="B44" s="71" t="s">
        <v>179</v>
      </c>
      <c r="C44" s="72"/>
      <c r="D44" s="72"/>
      <c r="E44" s="72"/>
      <c r="F44" s="72"/>
      <c r="G44" s="73"/>
      <c r="H44" s="2" t="s">
        <v>158</v>
      </c>
      <c r="I44" s="3"/>
      <c r="J44" s="4"/>
      <c r="K44" s="32"/>
      <c r="L44" s="32"/>
      <c r="M44" s="31">
        <f>SUM(その１!K44:N44,その２!K44:N44,K44:L44)</f>
        <v>51</v>
      </c>
      <c r="N44" s="52"/>
    </row>
    <row r="45" spans="1:14" ht="24" customHeight="1">
      <c r="A45" s="17"/>
      <c r="B45" s="74" t="s">
        <v>180</v>
      </c>
      <c r="C45" s="75"/>
      <c r="D45" s="75"/>
      <c r="E45" s="75"/>
      <c r="F45" s="75"/>
      <c r="G45" s="76"/>
      <c r="H45" s="20"/>
      <c r="I45" s="21"/>
      <c r="J45" s="22"/>
      <c r="K45" s="33">
        <v>853</v>
      </c>
      <c r="L45" s="33"/>
      <c r="M45" s="31">
        <f>SUM(その１!K45:N45,その２!K45:N45,K45:L45)</f>
        <v>860</v>
      </c>
      <c r="N45" s="52"/>
    </row>
    <row r="46" spans="1:14" ht="24" customHeight="1">
      <c r="A46" s="16" t="s">
        <v>239</v>
      </c>
      <c r="B46" s="77" t="s">
        <v>182</v>
      </c>
      <c r="C46" s="78"/>
      <c r="D46" s="78"/>
      <c r="E46" s="78"/>
      <c r="F46" s="78"/>
      <c r="G46" s="79"/>
      <c r="H46" s="23"/>
      <c r="I46" s="21"/>
      <c r="J46" s="22"/>
      <c r="K46" s="35">
        <v>976</v>
      </c>
      <c r="L46" s="35"/>
      <c r="M46" s="31">
        <f>SUM(その１!K46:N46,その２!K46:N46,K46:L46)</f>
        <v>976</v>
      </c>
      <c r="N46" s="52"/>
    </row>
    <row r="47" spans="1:14" ht="24" customHeight="1">
      <c r="A47" s="16"/>
      <c r="B47" s="12"/>
      <c r="C47" s="11"/>
      <c r="D47" s="11"/>
      <c r="E47" s="11"/>
      <c r="F47" s="11"/>
      <c r="G47" s="13"/>
      <c r="H47" s="23"/>
      <c r="I47" s="21"/>
      <c r="J47" s="22"/>
      <c r="K47" s="35"/>
      <c r="L47" s="35"/>
      <c r="M47" s="31">
        <f>SUM(その１!K47:N47,その２!K47:N47,K47:L47)</f>
        <v>0</v>
      </c>
      <c r="N47" s="52"/>
    </row>
    <row r="48" spans="1:14" ht="24" customHeight="1">
      <c r="A48" s="16" t="s">
        <v>166</v>
      </c>
      <c r="B48" s="8"/>
      <c r="C48" s="9"/>
      <c r="D48" s="9"/>
      <c r="E48" s="9"/>
      <c r="F48" s="9"/>
      <c r="G48" s="10"/>
      <c r="H48" s="24"/>
      <c r="I48" s="21"/>
      <c r="J48" s="22"/>
      <c r="K48" s="30"/>
      <c r="L48" s="30"/>
      <c r="M48" s="31">
        <f>SUM(その１!K48:N48,その２!K48:N48,K48:L48)</f>
        <v>0</v>
      </c>
      <c r="N48" s="52"/>
    </row>
    <row r="49" spans="1:14" ht="24" customHeight="1">
      <c r="A49" s="83" t="s">
        <v>183</v>
      </c>
      <c r="B49" s="76"/>
      <c r="C49" s="71" t="s">
        <v>184</v>
      </c>
      <c r="D49" s="72"/>
      <c r="E49" s="72"/>
      <c r="F49" s="72"/>
      <c r="G49" s="73"/>
      <c r="H49" s="2" t="s">
        <v>185</v>
      </c>
      <c r="I49" s="3"/>
      <c r="J49" s="4"/>
      <c r="K49" s="32"/>
      <c r="L49" s="32"/>
      <c r="M49" s="31">
        <f>SUM(その１!K49:N49,その２!K49:N49,K49:L49)</f>
        <v>0</v>
      </c>
      <c r="N49" s="52"/>
    </row>
    <row r="50" spans="1:14" ht="24" customHeight="1">
      <c r="A50" s="17"/>
      <c r="B50" s="13"/>
      <c r="C50" s="71" t="s">
        <v>186</v>
      </c>
      <c r="D50" s="72"/>
      <c r="E50" s="72"/>
      <c r="F50" s="72"/>
      <c r="G50" s="73"/>
      <c r="H50" s="2" t="s">
        <v>185</v>
      </c>
      <c r="I50" s="3"/>
      <c r="J50" s="4"/>
      <c r="K50" s="32"/>
      <c r="L50" s="32"/>
      <c r="M50" s="31">
        <f>SUM(その１!K50:N50,その２!K50:N50,K50:L50)</f>
        <v>0</v>
      </c>
      <c r="N50" s="52"/>
    </row>
    <row r="51" spans="1:14" ht="24" customHeight="1">
      <c r="A51" s="84" t="s">
        <v>187</v>
      </c>
      <c r="B51" s="67"/>
      <c r="C51" s="71" t="s">
        <v>149</v>
      </c>
      <c r="D51" s="72"/>
      <c r="E51" s="72"/>
      <c r="F51" s="72"/>
      <c r="G51" s="73"/>
      <c r="H51" s="2" t="s">
        <v>185</v>
      </c>
      <c r="I51" s="3"/>
      <c r="J51" s="4"/>
      <c r="K51" s="32"/>
      <c r="L51" s="32"/>
      <c r="M51" s="31">
        <f>SUM(その１!K51:N51,その２!K51:N51,K51:L51)</f>
        <v>0</v>
      </c>
      <c r="N51" s="52"/>
    </row>
    <row r="52" spans="1:14" ht="24" customHeight="1">
      <c r="A52" s="82" t="s">
        <v>188</v>
      </c>
      <c r="B52" s="72"/>
      <c r="C52" s="72"/>
      <c r="D52" s="72"/>
      <c r="E52" s="72"/>
      <c r="F52" s="72"/>
      <c r="G52" s="73"/>
      <c r="H52" s="2" t="s">
        <v>189</v>
      </c>
      <c r="I52" s="3"/>
      <c r="J52" s="4"/>
      <c r="K52" s="32">
        <v>470</v>
      </c>
      <c r="L52" s="32"/>
      <c r="M52" s="31">
        <f>SUM(その１!K52:N52,その２!K52:N52,K52:L52)</f>
        <v>760</v>
      </c>
      <c r="N52" s="52"/>
    </row>
    <row r="53" spans="1:14" ht="24" customHeight="1">
      <c r="A53" s="82" t="s">
        <v>190</v>
      </c>
      <c r="B53" s="72"/>
      <c r="C53" s="72"/>
      <c r="D53" s="72"/>
      <c r="E53" s="72"/>
      <c r="F53" s="72"/>
      <c r="G53" s="73"/>
      <c r="H53" s="2" t="s">
        <v>191</v>
      </c>
      <c r="I53" s="3"/>
      <c r="J53" s="4"/>
      <c r="K53" s="32">
        <v>1175</v>
      </c>
      <c r="L53" s="32"/>
      <c r="M53" s="31">
        <f>SUM(その１!K53:N53,その２!K53:N53,K53:L53)</f>
        <v>1973</v>
      </c>
      <c r="N53" s="52"/>
    </row>
    <row r="54" spans="1:14" ht="24" customHeight="1">
      <c r="A54" s="83" t="s">
        <v>192</v>
      </c>
      <c r="B54" s="75"/>
      <c r="C54" s="75"/>
      <c r="D54" s="75"/>
      <c r="E54" s="75"/>
      <c r="F54" s="75"/>
      <c r="G54" s="76"/>
      <c r="H54" s="20" t="s">
        <v>193</v>
      </c>
      <c r="I54" s="25"/>
      <c r="J54" s="26"/>
      <c r="K54" s="33">
        <v>6915</v>
      </c>
      <c r="L54" s="33"/>
      <c r="M54" s="31">
        <f>SUM(その１!K54:N54,その２!K54:N54,K54:L54)</f>
        <v>43154</v>
      </c>
      <c r="N54" s="52"/>
    </row>
    <row r="55" spans="1:14" ht="24" customHeight="1">
      <c r="A55" s="84"/>
      <c r="B55" s="66"/>
      <c r="C55" s="66"/>
      <c r="D55" s="66"/>
      <c r="E55" s="66"/>
      <c r="F55" s="66"/>
      <c r="G55" s="67"/>
      <c r="H55" s="24"/>
      <c r="I55" s="27"/>
      <c r="J55" s="28"/>
      <c r="K55" s="30" t="s">
        <v>194</v>
      </c>
      <c r="L55" s="30" t="s">
        <v>194</v>
      </c>
      <c r="M55" s="31">
        <f>SUM(その１!K55:N55,その２!K55:N55,K55:L55)</f>
        <v>0</v>
      </c>
      <c r="N55" s="52"/>
    </row>
    <row r="56" spans="1:14" ht="24" customHeight="1">
      <c r="A56" s="83" t="s">
        <v>195</v>
      </c>
      <c r="B56" s="75"/>
      <c r="C56" s="75"/>
      <c r="D56" s="75"/>
      <c r="E56" s="75"/>
      <c r="F56" s="75"/>
      <c r="G56" s="76"/>
      <c r="H56" s="20" t="s">
        <v>193</v>
      </c>
      <c r="I56" s="25"/>
      <c r="J56" s="26"/>
      <c r="K56" s="33">
        <v>207216</v>
      </c>
      <c r="L56" s="33"/>
      <c r="M56" s="31">
        <f>SUM(その１!K56:N56,その２!K56:N56,K56:L56)</f>
        <v>3872407</v>
      </c>
      <c r="N56" s="52"/>
    </row>
    <row r="57" spans="1:14" ht="24" customHeight="1">
      <c r="A57" s="84"/>
      <c r="B57" s="66"/>
      <c r="C57" s="66"/>
      <c r="D57" s="66"/>
      <c r="E57" s="66"/>
      <c r="F57" s="66"/>
      <c r="G57" s="67"/>
      <c r="H57" s="24"/>
      <c r="I57" s="27"/>
      <c r="J57" s="28"/>
      <c r="K57" s="30" t="s">
        <v>194</v>
      </c>
      <c r="L57" s="30" t="s">
        <v>194</v>
      </c>
      <c r="M57" s="31">
        <f>SUM(その１!K57:N57,その２!K57:N57,K57:L57)</f>
        <v>0</v>
      </c>
      <c r="N57" s="52"/>
    </row>
    <row r="58" spans="1:14" ht="24" customHeight="1">
      <c r="A58" s="83" t="s">
        <v>196</v>
      </c>
      <c r="B58" s="75"/>
      <c r="C58" s="75"/>
      <c r="D58" s="75"/>
      <c r="E58" s="75"/>
      <c r="F58" s="75"/>
      <c r="G58" s="76"/>
      <c r="H58" s="20" t="s">
        <v>193</v>
      </c>
      <c r="I58" s="25"/>
      <c r="J58" s="26"/>
      <c r="K58" s="33">
        <v>2055008</v>
      </c>
      <c r="L58" s="33"/>
      <c r="M58" s="31">
        <f>SUM(その１!K58:N58,その２!K58:N58,K58:L58)</f>
        <v>7297777</v>
      </c>
      <c r="N58" s="52"/>
    </row>
    <row r="59" spans="1:14" ht="24" customHeight="1">
      <c r="A59" s="84"/>
      <c r="B59" s="66"/>
      <c r="C59" s="66"/>
      <c r="D59" s="66"/>
      <c r="E59" s="66"/>
      <c r="F59" s="66"/>
      <c r="G59" s="67"/>
      <c r="H59" s="24"/>
      <c r="I59" s="27"/>
      <c r="J59" s="28"/>
      <c r="K59" s="30" t="s">
        <v>194</v>
      </c>
      <c r="L59" s="30" t="s">
        <v>194</v>
      </c>
      <c r="M59" s="31">
        <f>SUM(その１!K59:N59,その２!K59:N59,K59:L59)</f>
        <v>0</v>
      </c>
      <c r="N59" s="52"/>
    </row>
    <row r="60" spans="1:14" ht="24" customHeight="1">
      <c r="A60" s="83" t="s">
        <v>197</v>
      </c>
      <c r="B60" s="75"/>
      <c r="C60" s="75"/>
      <c r="D60" s="75"/>
      <c r="E60" s="75"/>
      <c r="F60" s="75"/>
      <c r="G60" s="76"/>
      <c r="H60" s="20" t="s">
        <v>193</v>
      </c>
      <c r="I60" s="25"/>
      <c r="J60" s="26"/>
      <c r="K60" s="33">
        <v>275609</v>
      </c>
      <c r="L60" s="33"/>
      <c r="M60" s="31">
        <f>SUM(その１!K60:N60,その２!K60:N60,K60:L60)</f>
        <v>401819</v>
      </c>
      <c r="N60" s="52"/>
    </row>
    <row r="61" spans="1:14" ht="24" customHeight="1">
      <c r="A61" s="84"/>
      <c r="B61" s="66"/>
      <c r="C61" s="66"/>
      <c r="D61" s="66"/>
      <c r="E61" s="66"/>
      <c r="F61" s="66"/>
      <c r="G61" s="67"/>
      <c r="H61" s="24"/>
      <c r="I61" s="27"/>
      <c r="J61" s="28"/>
      <c r="K61" s="37">
        <v>467128</v>
      </c>
      <c r="L61" s="30" t="s">
        <v>194</v>
      </c>
      <c r="M61" s="31">
        <f>SUM(その１!K61:N61,その２!K61:N61,K61:L61)</f>
        <v>467128</v>
      </c>
      <c r="N61" s="52"/>
    </row>
    <row r="62" spans="1:14" ht="24" customHeight="1">
      <c r="A62" s="83" t="s">
        <v>198</v>
      </c>
      <c r="B62" s="75"/>
      <c r="C62" s="75"/>
      <c r="D62" s="75"/>
      <c r="E62" s="75"/>
      <c r="F62" s="75"/>
      <c r="G62" s="76"/>
      <c r="H62" s="20" t="s">
        <v>193</v>
      </c>
      <c r="I62" s="25"/>
      <c r="J62" s="26"/>
      <c r="K62" s="33">
        <f>SUM(K54,K56,K58,K60)</f>
        <v>2544748</v>
      </c>
      <c r="L62" s="33"/>
      <c r="M62" s="31">
        <f>SUM(その１!K62:N62,その２!K62:N62,K62:L62)</f>
        <v>11615157</v>
      </c>
      <c r="N62" s="52"/>
    </row>
    <row r="63" spans="1:14" ht="24" customHeight="1">
      <c r="A63" s="85"/>
      <c r="B63" s="78"/>
      <c r="C63" s="78"/>
      <c r="D63" s="78"/>
      <c r="E63" s="78"/>
      <c r="F63" s="78"/>
      <c r="G63" s="79"/>
      <c r="H63" s="24"/>
      <c r="I63" s="27"/>
      <c r="J63" s="28"/>
      <c r="K63" s="37">
        <v>467128</v>
      </c>
      <c r="L63" s="30" t="s">
        <v>194</v>
      </c>
      <c r="M63" s="31">
        <f>SUM(その１!K63:N63,その２!K63:N63,K63:L63)</f>
        <v>467128</v>
      </c>
      <c r="N63" s="52"/>
    </row>
    <row r="64" spans="1:14" ht="24" customHeight="1">
      <c r="A64" s="18"/>
      <c r="B64" s="71" t="s">
        <v>199</v>
      </c>
      <c r="C64" s="72"/>
      <c r="D64" s="72"/>
      <c r="E64" s="72"/>
      <c r="F64" s="72"/>
      <c r="G64" s="73"/>
      <c r="H64" s="2" t="s">
        <v>200</v>
      </c>
      <c r="I64" s="3"/>
      <c r="J64" s="4"/>
      <c r="K64" s="32">
        <v>47</v>
      </c>
      <c r="L64" s="32"/>
      <c r="M64" s="31">
        <f>SUM(その１!K64:N64,その２!K64:N64,K64:L64)</f>
        <v>126</v>
      </c>
      <c r="N64" s="52"/>
    </row>
    <row r="65" spans="1:14" ht="24" customHeight="1">
      <c r="A65" s="19"/>
      <c r="B65" s="71" t="s">
        <v>201</v>
      </c>
      <c r="C65" s="72"/>
      <c r="D65" s="72"/>
      <c r="E65" s="72"/>
      <c r="F65" s="72"/>
      <c r="G65" s="73"/>
      <c r="H65" s="2" t="s">
        <v>193</v>
      </c>
      <c r="I65" s="3"/>
      <c r="J65" s="4"/>
      <c r="K65" s="32">
        <v>7279365</v>
      </c>
      <c r="L65" s="32"/>
      <c r="M65" s="31">
        <f>SUM(その１!K65:N65,その２!K65:N65,K65:L65)</f>
        <v>7678599</v>
      </c>
      <c r="N65" s="52"/>
    </row>
    <row r="66" spans="1:14" ht="24" customHeight="1">
      <c r="A66" s="16" t="s">
        <v>202</v>
      </c>
      <c r="B66" s="71" t="s">
        <v>203</v>
      </c>
      <c r="C66" s="72"/>
      <c r="D66" s="72"/>
      <c r="E66" s="72"/>
      <c r="F66" s="72"/>
      <c r="G66" s="73"/>
      <c r="H66" s="2" t="s">
        <v>193</v>
      </c>
      <c r="I66" s="3"/>
      <c r="J66" s="4"/>
      <c r="K66" s="32">
        <v>343730</v>
      </c>
      <c r="L66" s="32"/>
      <c r="M66" s="31">
        <f>SUM(その１!K66:N66,その２!K66:N66,K66:L66)</f>
        <v>351351</v>
      </c>
      <c r="N66" s="52"/>
    </row>
    <row r="67" spans="1:14" ht="24" customHeight="1">
      <c r="A67" s="17"/>
      <c r="B67" s="71" t="s">
        <v>204</v>
      </c>
      <c r="C67" s="72"/>
      <c r="D67" s="72"/>
      <c r="E67" s="72"/>
      <c r="F67" s="72"/>
      <c r="G67" s="73"/>
      <c r="H67" s="2" t="s">
        <v>193</v>
      </c>
      <c r="I67" s="3"/>
      <c r="J67" s="4"/>
      <c r="K67" s="32">
        <v>299998</v>
      </c>
      <c r="L67" s="32"/>
      <c r="M67" s="31">
        <f>SUM(その１!K67:N67,その２!K67:N67,K67:L67)</f>
        <v>302187</v>
      </c>
      <c r="N67" s="52"/>
    </row>
    <row r="68" spans="1:14" ht="24" customHeight="1">
      <c r="A68" s="16"/>
      <c r="B68" s="71" t="s">
        <v>205</v>
      </c>
      <c r="C68" s="72"/>
      <c r="D68" s="72"/>
      <c r="E68" s="72"/>
      <c r="F68" s="72"/>
      <c r="G68" s="73"/>
      <c r="H68" s="2" t="s">
        <v>193</v>
      </c>
      <c r="I68" s="3"/>
      <c r="J68" s="4"/>
      <c r="K68" s="32">
        <v>596554</v>
      </c>
      <c r="L68" s="32"/>
      <c r="M68" s="31">
        <f>SUM(その１!K68:N68,その２!K68:N68,K68:L68)</f>
        <v>599784</v>
      </c>
      <c r="N68" s="52"/>
    </row>
    <row r="69" spans="1:14" ht="24" customHeight="1">
      <c r="A69" s="16" t="s">
        <v>206</v>
      </c>
      <c r="B69" s="71" t="s">
        <v>207</v>
      </c>
      <c r="C69" s="72"/>
      <c r="D69" s="72"/>
      <c r="E69" s="72"/>
      <c r="F69" s="72"/>
      <c r="G69" s="73"/>
      <c r="H69" s="2" t="s">
        <v>193</v>
      </c>
      <c r="I69" s="3"/>
      <c r="J69" s="4"/>
      <c r="K69" s="32">
        <v>4399910</v>
      </c>
      <c r="L69" s="32"/>
      <c r="M69" s="31">
        <f>SUM(その１!K69:N69,その２!K69:N69,K69:L69)</f>
        <v>6951442</v>
      </c>
      <c r="N69" s="52"/>
    </row>
    <row r="70" spans="1:14" ht="24" customHeight="1">
      <c r="A70" s="17"/>
      <c r="B70" s="71" t="s">
        <v>208</v>
      </c>
      <c r="C70" s="72"/>
      <c r="D70" s="72"/>
      <c r="E70" s="72"/>
      <c r="F70" s="72"/>
      <c r="G70" s="73"/>
      <c r="H70" s="2" t="s">
        <v>193</v>
      </c>
      <c r="I70" s="3"/>
      <c r="J70" s="4"/>
      <c r="K70" s="32">
        <v>356400</v>
      </c>
      <c r="L70" s="32"/>
      <c r="M70" s="31">
        <f>SUM(その１!K70:N70,その２!K70:N70,K70:L70)</f>
        <v>4488900</v>
      </c>
      <c r="N70" s="52"/>
    </row>
    <row r="71" spans="1:14" ht="24" customHeight="1">
      <c r="A71" s="17"/>
      <c r="B71" s="71" t="s">
        <v>209</v>
      </c>
      <c r="C71" s="72"/>
      <c r="D71" s="72"/>
      <c r="E71" s="72"/>
      <c r="F71" s="72"/>
      <c r="G71" s="73"/>
      <c r="H71" s="2" t="s">
        <v>193</v>
      </c>
      <c r="I71" s="3"/>
      <c r="J71" s="4"/>
      <c r="K71" s="32"/>
      <c r="L71" s="32"/>
      <c r="M71" s="31">
        <f>SUM(その１!K71:N71,その２!K71:N71,K71:L71)</f>
        <v>609</v>
      </c>
      <c r="N71" s="52"/>
    </row>
    <row r="72" spans="1:14" ht="24" customHeight="1">
      <c r="A72" s="16" t="s">
        <v>166</v>
      </c>
      <c r="B72" s="11"/>
      <c r="C72" s="11"/>
      <c r="D72" s="11"/>
      <c r="E72" s="11"/>
      <c r="F72" s="11"/>
      <c r="G72" s="11"/>
      <c r="H72" s="20"/>
      <c r="I72" s="21"/>
      <c r="J72" s="22"/>
      <c r="K72" s="33" t="s">
        <v>230</v>
      </c>
      <c r="L72" s="33"/>
      <c r="M72" s="31">
        <f>SUM(その１!K72:N72,その２!K72:N72,K72:L72)</f>
        <v>0</v>
      </c>
      <c r="N72" s="52"/>
    </row>
    <row r="73" spans="1:14" ht="24" customHeight="1">
      <c r="A73" s="16"/>
      <c r="B73" s="11"/>
      <c r="C73" s="11"/>
      <c r="D73" s="11"/>
      <c r="E73" s="11"/>
      <c r="F73" s="11"/>
      <c r="G73" s="11"/>
      <c r="H73" s="23"/>
      <c r="I73" s="21"/>
      <c r="J73" s="22"/>
      <c r="K73" s="30"/>
      <c r="L73" s="30"/>
      <c r="M73" s="31">
        <f>SUM(その１!K73:N73,その２!K73:N73,K73:L73)</f>
        <v>0</v>
      </c>
      <c r="N73" s="52"/>
    </row>
    <row r="74" spans="1:14" ht="24" customHeight="1">
      <c r="A74" s="18"/>
      <c r="B74" s="71" t="s">
        <v>210</v>
      </c>
      <c r="C74" s="72"/>
      <c r="D74" s="72"/>
      <c r="E74" s="72"/>
      <c r="F74" s="72"/>
      <c r="G74" s="73"/>
      <c r="H74" s="2" t="s">
        <v>193</v>
      </c>
      <c r="I74" s="3"/>
      <c r="J74" s="4"/>
      <c r="K74" s="32">
        <v>8900</v>
      </c>
      <c r="L74" s="32"/>
      <c r="M74" s="31">
        <f>SUM(その１!K74:N74,その２!K74:N74,K74:L74)</f>
        <v>44500</v>
      </c>
      <c r="N74" s="52"/>
    </row>
    <row r="75" spans="1:14" ht="24" customHeight="1">
      <c r="A75" s="82" t="s">
        <v>211</v>
      </c>
      <c r="B75" s="72"/>
      <c r="C75" s="72"/>
      <c r="D75" s="72"/>
      <c r="E75" s="72"/>
      <c r="F75" s="72"/>
      <c r="G75" s="73"/>
      <c r="H75" s="2" t="s">
        <v>193</v>
      </c>
      <c r="I75" s="3"/>
      <c r="J75" s="4"/>
      <c r="K75" s="32">
        <f>SUM(K74,K65:K70,K62,K63)</f>
        <v>16296733</v>
      </c>
      <c r="L75" s="32">
        <f>SUM(L62,L65:L74)</f>
        <v>0</v>
      </c>
      <c r="M75" s="31">
        <f>SUM(その１!K75:N75,その２!K75:N75,K75:L75)</f>
        <v>32499657</v>
      </c>
      <c r="N75" s="52"/>
    </row>
    <row r="76" spans="1:14" ht="24" customHeight="1">
      <c r="A76" s="86" t="s">
        <v>212</v>
      </c>
      <c r="B76" s="87"/>
      <c r="C76" s="87"/>
      <c r="D76" s="87"/>
      <c r="E76" s="87"/>
      <c r="F76" s="88"/>
      <c r="G76" s="92" t="s">
        <v>213</v>
      </c>
      <c r="H76" s="87"/>
      <c r="I76" s="87"/>
      <c r="J76" s="88"/>
      <c r="K76" s="32" t="s">
        <v>231</v>
      </c>
      <c r="L76" s="32" t="s">
        <v>214</v>
      </c>
      <c r="M76" s="38" t="s">
        <v>214</v>
      </c>
      <c r="N76" s="52"/>
    </row>
    <row r="77" spans="1:14" ht="24" customHeight="1">
      <c r="A77" s="86" t="s">
        <v>215</v>
      </c>
      <c r="B77" s="87"/>
      <c r="C77" s="87"/>
      <c r="D77" s="87"/>
      <c r="E77" s="87"/>
      <c r="F77" s="88"/>
      <c r="G77" s="92" t="s">
        <v>216</v>
      </c>
      <c r="H77" s="87"/>
      <c r="I77" s="87"/>
      <c r="J77" s="88"/>
      <c r="K77" s="32" t="s">
        <v>232</v>
      </c>
      <c r="L77" s="32" t="s">
        <v>214</v>
      </c>
      <c r="M77" s="38" t="s">
        <v>214</v>
      </c>
      <c r="N77" s="52"/>
    </row>
    <row r="78" spans="1:14" ht="24" customHeight="1">
      <c r="A78" s="86" t="s">
        <v>217</v>
      </c>
      <c r="B78" s="87"/>
      <c r="C78" s="87"/>
      <c r="D78" s="87"/>
      <c r="E78" s="87"/>
      <c r="F78" s="87"/>
      <c r="G78" s="87"/>
      <c r="H78" s="87"/>
      <c r="I78" s="87"/>
      <c r="J78" s="88"/>
      <c r="K78" s="32" t="s">
        <v>233</v>
      </c>
      <c r="L78" s="32" t="s">
        <v>218</v>
      </c>
      <c r="M78" s="38" t="s">
        <v>234</v>
      </c>
      <c r="N78" s="52"/>
    </row>
    <row r="79" spans="1:14" ht="24" customHeight="1">
      <c r="A79" s="86" t="s">
        <v>220</v>
      </c>
      <c r="B79" s="87"/>
      <c r="C79" s="87"/>
      <c r="D79" s="87"/>
      <c r="E79" s="87"/>
      <c r="F79" s="87"/>
      <c r="G79" s="87"/>
      <c r="H79" s="87"/>
      <c r="I79" s="87"/>
      <c r="J79" s="88"/>
      <c r="K79" s="32" t="s">
        <v>219</v>
      </c>
      <c r="L79" s="32" t="s">
        <v>218</v>
      </c>
      <c r="M79" s="38" t="s">
        <v>235</v>
      </c>
      <c r="N79" s="52"/>
    </row>
    <row r="80" spans="1:14" ht="24" customHeight="1">
      <c r="A80" s="86" t="s">
        <v>221</v>
      </c>
      <c r="B80" s="87"/>
      <c r="C80" s="87"/>
      <c r="D80" s="87"/>
      <c r="E80" s="87"/>
      <c r="F80" s="87"/>
      <c r="G80" s="87"/>
      <c r="H80" s="87"/>
      <c r="I80" s="87"/>
      <c r="J80" s="88"/>
      <c r="K80" s="32">
        <v>5993</v>
      </c>
      <c r="L80" s="32"/>
      <c r="M80" s="31">
        <f>SUM(その１!K80:N80,その２!K80:N80,K80:L80)</f>
        <v>9232</v>
      </c>
      <c r="N80" s="52"/>
    </row>
    <row r="81" spans="1:14" ht="24" customHeight="1" thickBot="1">
      <c r="A81" s="89" t="s">
        <v>222</v>
      </c>
      <c r="B81" s="90"/>
      <c r="C81" s="90"/>
      <c r="D81" s="90"/>
      <c r="E81" s="90"/>
      <c r="F81" s="90"/>
      <c r="G81" s="90"/>
      <c r="H81" s="90"/>
      <c r="I81" s="90"/>
      <c r="J81" s="91"/>
      <c r="K81" s="39">
        <v>2870</v>
      </c>
      <c r="L81" s="39">
        <v>3</v>
      </c>
      <c r="M81" s="31">
        <f>SUM(その１!K81:N81,その２!K81:N81,K81:L81)</f>
        <v>7998</v>
      </c>
      <c r="N81" s="52"/>
    </row>
    <row r="82" spans="1:14" ht="48.75" customHeight="1">
      <c r="A82" s="54" t="s">
        <v>223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93"/>
    </row>
  </sheetData>
  <mergeCells count="72">
    <mergeCell ref="A2:J2"/>
    <mergeCell ref="A3:J3"/>
    <mergeCell ref="A4:A7"/>
    <mergeCell ref="B4:G4"/>
    <mergeCell ref="H4:J4"/>
    <mergeCell ref="B5:G5"/>
    <mergeCell ref="B6:D6"/>
    <mergeCell ref="E6:G6"/>
    <mergeCell ref="B7:D7"/>
    <mergeCell ref="E7:G7"/>
    <mergeCell ref="A8:A22"/>
    <mergeCell ref="B9:G9"/>
    <mergeCell ref="B12:G12"/>
    <mergeCell ref="B15:G15"/>
    <mergeCell ref="B18:G18"/>
    <mergeCell ref="B21:G21"/>
    <mergeCell ref="C23:G23"/>
    <mergeCell ref="C24:G24"/>
    <mergeCell ref="D25:G25"/>
    <mergeCell ref="D26:G26"/>
    <mergeCell ref="D27:G27"/>
    <mergeCell ref="D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G42"/>
    <mergeCell ref="A43:G43"/>
    <mergeCell ref="B44:G44"/>
    <mergeCell ref="B45:G45"/>
    <mergeCell ref="B46:G46"/>
    <mergeCell ref="A49:B49"/>
    <mergeCell ref="C49:G49"/>
    <mergeCell ref="C50:G50"/>
    <mergeCell ref="A51:B51"/>
    <mergeCell ref="C51:G51"/>
    <mergeCell ref="A52:G52"/>
    <mergeCell ref="A53:G53"/>
    <mergeCell ref="A54:G55"/>
    <mergeCell ref="A56:G57"/>
    <mergeCell ref="A58:G59"/>
    <mergeCell ref="A60:G61"/>
    <mergeCell ref="A62:G63"/>
    <mergeCell ref="B64:G64"/>
    <mergeCell ref="B65:G65"/>
    <mergeCell ref="B66:G66"/>
    <mergeCell ref="B67:G67"/>
    <mergeCell ref="B68:G68"/>
    <mergeCell ref="A77:F77"/>
    <mergeCell ref="B69:G69"/>
    <mergeCell ref="B70:G70"/>
    <mergeCell ref="B71:G71"/>
    <mergeCell ref="B74:G74"/>
    <mergeCell ref="A82:N82"/>
    <mergeCell ref="M2:M3"/>
    <mergeCell ref="A81:J81"/>
    <mergeCell ref="A80:J80"/>
    <mergeCell ref="A79:J79"/>
    <mergeCell ref="A78:J78"/>
    <mergeCell ref="G77:J77"/>
    <mergeCell ref="A75:G75"/>
    <mergeCell ref="A76:F76"/>
    <mergeCell ref="G76:J76"/>
  </mergeCells>
  <printOptions horizontalCentered="1" verticalCentered="1"/>
  <pageMargins left="0.5511811023622047" right="0.5511811023622047" top="0.31496062992125984" bottom="0.31496062992125984" header="0.5118110236220472" footer="0.5118110236220472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調査統計課（７）</cp:lastModifiedBy>
  <cp:lastPrinted>2001-12-14T09:14:09Z</cp:lastPrinted>
  <dcterms:created xsi:type="dcterms:W3CDTF">2000-08-28T07:36:36Z</dcterms:created>
  <dcterms:modified xsi:type="dcterms:W3CDTF">2001-12-14T09:19:48Z</dcterms:modified>
  <cp:category/>
  <cp:version/>
  <cp:contentType/>
  <cp:contentStatus/>
</cp:coreProperties>
</file>