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70" windowHeight="4575" activeTab="0"/>
  </bookViews>
  <sheets>
    <sheet name="事故種別搬送人員" sheetId="1" r:id="rId1"/>
    <sheet name="年齢区分別＝傷病程度別" sheetId="2" r:id="rId2"/>
    <sheet name="事故種別＝傷病程度" sheetId="3" r:id="rId3"/>
    <sheet name="事故種別＝年齢区分" sheetId="4" r:id="rId4"/>
    <sheet name="Sheet1" sheetId="5" r:id="rId5"/>
  </sheets>
  <definedNames>
    <definedName name="_xlnm.Print_Area" localSheetId="3">'事故種別＝年齢区分'!$A$1:$AP$23</definedName>
    <definedName name="_xlnm.Print_Area" localSheetId="0">'事故種別搬送人員'!$A$1:$J$25</definedName>
  </definedNames>
  <calcPr fullCalcOnLoad="1"/>
</workbook>
</file>

<file path=xl/sharedStrings.xml><?xml version="1.0" encoding="utf-8"?>
<sst xmlns="http://schemas.openxmlformats.org/spreadsheetml/2006/main" count="90" uniqueCount="49">
  <si>
    <t>区分</t>
  </si>
  <si>
    <t>死亡</t>
  </si>
  <si>
    <t>重症</t>
  </si>
  <si>
    <t>中等症</t>
  </si>
  <si>
    <t>軽症</t>
  </si>
  <si>
    <t>その他</t>
  </si>
  <si>
    <t>計</t>
  </si>
  <si>
    <t>構成比</t>
  </si>
  <si>
    <t>新生児</t>
  </si>
  <si>
    <t>乳幼児</t>
  </si>
  <si>
    <t>少年</t>
  </si>
  <si>
    <t>成人</t>
  </si>
  <si>
    <t>老人</t>
  </si>
  <si>
    <t>年齢区分別／傷病程度別搬送人員の状況</t>
  </si>
  <si>
    <t>事故種別／傷病程度別搬送人員の状況</t>
  </si>
  <si>
    <t>火災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</si>
  <si>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</si>
  <si>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</si>
  <si>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</si>
  <si>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</si>
  <si>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</si>
  <si>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</si>
  <si>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</si>
  <si>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</si>
  <si>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</si>
  <si>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（注）新生児：生後２８日以内の者</t>
  </si>
  <si>
    <t>少　年：満７歳以上満１８歳未満の者</t>
  </si>
  <si>
    <t>老　人：満６５歳以上の者</t>
  </si>
  <si>
    <t>乳幼児：生後２９日以上満７歳未満の者</t>
  </si>
  <si>
    <t>成　人：満１８歳以上満６５歳未満の者</t>
  </si>
  <si>
    <t>重　 症：傷病の程度が三週間の入院加療を必要とするもの以上のもの</t>
  </si>
  <si>
    <t>中等症：傷病の程度が入院加療を必要としないもの</t>
  </si>
  <si>
    <t>軽　 症：傷病の程度が入院加療を必要としないもの</t>
  </si>
  <si>
    <t>死　 亡：初診時において、死亡が確認されたもの</t>
  </si>
  <si>
    <t>その他：医師の診断がないもの及び搬送先がその他の場所へ搬送したもの</t>
  </si>
  <si>
    <t>事故種別／年齢区分別搬送人員の状況</t>
  </si>
  <si>
    <t>平成１３年中</t>
  </si>
  <si>
    <t>＜平成１３年中＞</t>
  </si>
  <si>
    <t>事故種別</t>
  </si>
  <si>
    <t>火　　　災</t>
  </si>
  <si>
    <t>水　　　難</t>
  </si>
  <si>
    <t>そ　の　他</t>
  </si>
  <si>
    <t>急病54.9％</t>
  </si>
  <si>
    <t>交通事故15.0%</t>
  </si>
  <si>
    <t>一般負傷11.4%</t>
  </si>
  <si>
    <t>自損行為1.5%</t>
  </si>
  <si>
    <t>加害1.1%</t>
  </si>
  <si>
    <t>労働災害0.9%</t>
  </si>
  <si>
    <t>その他15.2%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</si>
</sst>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[&lt;=999]000;[&lt;=99999]000\-00;000\-000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8"/>
      <name val="ＤＦ平成ゴシック体W5"/>
      <family val="0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7" fontId="0" fillId="0" borderId="5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8" xfId="0" applyNumberFormat="1" applyBorder="1" applyAlignment="1">
      <alignment horizontal="right" vertical="center"/>
    </xf>
    <xf numFmtId="41" fontId="0" fillId="0" borderId="9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1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41" fontId="0" fillId="0" borderId="40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0" fillId="0" borderId="6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事故種別搬送人員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Sheet1!$A$4:$A$10</c:f>
              <c:strCache>
                <c:ptCount val="7"/>
                <c:pt idx="0">
                  <c:v>急病54.9％</c:v>
                </c:pt>
                <c:pt idx="1">
                  <c:v>交通事故15.0%</c:v>
                </c:pt>
                <c:pt idx="2">
                  <c:v>一般負傷11.4%</c:v>
                </c:pt>
                <c:pt idx="3">
                  <c:v>自損行為1.5%</c:v>
                </c:pt>
                <c:pt idx="4">
                  <c:v>加害1.1%</c:v>
                </c:pt>
                <c:pt idx="5">
                  <c:v>労働災害0.9%</c:v>
                </c:pt>
                <c:pt idx="6">
                  <c:v>その他15.2%</c:v>
                </c:pt>
              </c:strCache>
            </c:strRef>
          </c:cat>
          <c:val>
            <c:numRef>
              <c:f>Sheet1!$B$4:$B$10</c:f>
              <c:numCache>
                <c:ptCount val="7"/>
                <c:pt idx="0">
                  <c:v>95597</c:v>
                </c:pt>
                <c:pt idx="1">
                  <c:v>26127</c:v>
                </c:pt>
                <c:pt idx="2">
                  <c:v>19904</c:v>
                </c:pt>
                <c:pt idx="3">
                  <c:v>2595</c:v>
                </c:pt>
                <c:pt idx="4">
                  <c:v>1966</c:v>
                </c:pt>
                <c:pt idx="5">
                  <c:v>1512</c:v>
                </c:pt>
                <c:pt idx="6">
                  <c:v>22995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Sheet1!$C$4:$C$10</c:f>
              <c:numCache>
                <c:ptCount val="7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9</xdr:col>
      <xdr:colOff>9525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352425" y="180975"/>
        <a:ext cx="54959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10" max="10" width="4.625" style="0" customWidth="1"/>
  </cols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2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41" width="2.125" style="0" customWidth="1"/>
  </cols>
  <sheetData>
    <row r="1" spans="3:40" ht="13.5">
      <c r="C1" s="22" t="s">
        <v>13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3:40" ht="13.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2:9" ht="7.5" customHeight="1">
      <c r="B3" s="1"/>
      <c r="C3" s="1"/>
      <c r="D3" s="1"/>
      <c r="E3" s="1"/>
      <c r="F3" s="1"/>
      <c r="G3" s="1"/>
      <c r="H3" s="1"/>
      <c r="I3" s="1"/>
    </row>
    <row r="4" spans="2:35" ht="14.25" thickBot="1">
      <c r="B4" s="1"/>
      <c r="C4" s="1"/>
      <c r="D4" s="1"/>
      <c r="E4" s="1"/>
      <c r="F4" s="1"/>
      <c r="G4" s="1"/>
      <c r="H4" s="1"/>
      <c r="I4" s="1"/>
      <c r="AI4" t="s">
        <v>36</v>
      </c>
    </row>
    <row r="5" spans="2:41" ht="13.5">
      <c r="B5" s="62" t="s">
        <v>0</v>
      </c>
      <c r="C5" s="44"/>
      <c r="D5" s="44"/>
      <c r="E5" s="44"/>
      <c r="F5" s="63"/>
      <c r="G5" s="44" t="s">
        <v>8</v>
      </c>
      <c r="H5" s="44"/>
      <c r="I5" s="44"/>
      <c r="J5" s="44"/>
      <c r="K5" s="45"/>
      <c r="L5" s="43" t="s">
        <v>9</v>
      </c>
      <c r="M5" s="44"/>
      <c r="N5" s="44"/>
      <c r="O5" s="44"/>
      <c r="P5" s="45"/>
      <c r="Q5" s="43" t="s">
        <v>10</v>
      </c>
      <c r="R5" s="44"/>
      <c r="S5" s="44"/>
      <c r="T5" s="44"/>
      <c r="U5" s="45"/>
      <c r="V5" s="43" t="s">
        <v>11</v>
      </c>
      <c r="W5" s="44"/>
      <c r="X5" s="44"/>
      <c r="Y5" s="44"/>
      <c r="Z5" s="45"/>
      <c r="AA5" s="43" t="s">
        <v>12</v>
      </c>
      <c r="AB5" s="44"/>
      <c r="AC5" s="44"/>
      <c r="AD5" s="44"/>
      <c r="AE5" s="45"/>
      <c r="AF5" s="43" t="s">
        <v>6</v>
      </c>
      <c r="AG5" s="44"/>
      <c r="AH5" s="44"/>
      <c r="AI5" s="44"/>
      <c r="AJ5" s="45"/>
      <c r="AK5" s="43" t="s">
        <v>7</v>
      </c>
      <c r="AL5" s="44"/>
      <c r="AM5" s="44"/>
      <c r="AN5" s="44"/>
      <c r="AO5" s="52"/>
    </row>
    <row r="6" spans="2:41" ht="13.5">
      <c r="B6" s="64"/>
      <c r="C6" s="47"/>
      <c r="D6" s="47"/>
      <c r="E6" s="47"/>
      <c r="F6" s="65"/>
      <c r="G6" s="47"/>
      <c r="H6" s="47"/>
      <c r="I6" s="47"/>
      <c r="J6" s="47"/>
      <c r="K6" s="48"/>
      <c r="L6" s="46"/>
      <c r="M6" s="47"/>
      <c r="N6" s="47"/>
      <c r="O6" s="47"/>
      <c r="P6" s="48"/>
      <c r="Q6" s="46"/>
      <c r="R6" s="47"/>
      <c r="S6" s="47"/>
      <c r="T6" s="47"/>
      <c r="U6" s="48"/>
      <c r="V6" s="46"/>
      <c r="W6" s="47"/>
      <c r="X6" s="47"/>
      <c r="Y6" s="47"/>
      <c r="Z6" s="48"/>
      <c r="AA6" s="46"/>
      <c r="AB6" s="47"/>
      <c r="AC6" s="47"/>
      <c r="AD6" s="47"/>
      <c r="AE6" s="48"/>
      <c r="AF6" s="46"/>
      <c r="AG6" s="47"/>
      <c r="AH6" s="47"/>
      <c r="AI6" s="47"/>
      <c r="AJ6" s="48"/>
      <c r="AK6" s="46"/>
      <c r="AL6" s="47"/>
      <c r="AM6" s="47"/>
      <c r="AN6" s="47"/>
      <c r="AO6" s="53"/>
    </row>
    <row r="7" spans="2:41" ht="14.25" thickBot="1">
      <c r="B7" s="66"/>
      <c r="C7" s="50"/>
      <c r="D7" s="50"/>
      <c r="E7" s="50"/>
      <c r="F7" s="67"/>
      <c r="G7" s="50"/>
      <c r="H7" s="50"/>
      <c r="I7" s="50"/>
      <c r="J7" s="50"/>
      <c r="K7" s="51"/>
      <c r="L7" s="49"/>
      <c r="M7" s="50"/>
      <c r="N7" s="50"/>
      <c r="O7" s="50"/>
      <c r="P7" s="51"/>
      <c r="Q7" s="49"/>
      <c r="R7" s="50"/>
      <c r="S7" s="50"/>
      <c r="T7" s="50"/>
      <c r="U7" s="51"/>
      <c r="V7" s="49"/>
      <c r="W7" s="50"/>
      <c r="X7" s="50"/>
      <c r="Y7" s="50"/>
      <c r="Z7" s="51"/>
      <c r="AA7" s="49"/>
      <c r="AB7" s="50"/>
      <c r="AC7" s="50"/>
      <c r="AD7" s="50"/>
      <c r="AE7" s="51"/>
      <c r="AF7" s="49"/>
      <c r="AG7" s="50"/>
      <c r="AH7" s="50"/>
      <c r="AI7" s="50"/>
      <c r="AJ7" s="51"/>
      <c r="AK7" s="49"/>
      <c r="AL7" s="50"/>
      <c r="AM7" s="50"/>
      <c r="AN7" s="50"/>
      <c r="AO7" s="54"/>
    </row>
    <row r="8" spans="2:41" ht="14.25" thickTop="1">
      <c r="B8" s="68" t="s">
        <v>1</v>
      </c>
      <c r="C8" s="69"/>
      <c r="D8" s="69"/>
      <c r="E8" s="69"/>
      <c r="F8" s="70"/>
      <c r="G8" s="41">
        <v>3</v>
      </c>
      <c r="H8" s="41"/>
      <c r="I8" s="41"/>
      <c r="J8" s="41"/>
      <c r="K8" s="42"/>
      <c r="L8" s="40">
        <v>21</v>
      </c>
      <c r="M8" s="41"/>
      <c r="N8" s="41"/>
      <c r="O8" s="41"/>
      <c r="P8" s="42"/>
      <c r="Q8" s="40">
        <v>26</v>
      </c>
      <c r="R8" s="41"/>
      <c r="S8" s="41"/>
      <c r="T8" s="41"/>
      <c r="U8" s="42"/>
      <c r="V8" s="40">
        <v>489</v>
      </c>
      <c r="W8" s="41"/>
      <c r="X8" s="41"/>
      <c r="Y8" s="41"/>
      <c r="Z8" s="42"/>
      <c r="AA8" s="40">
        <v>927</v>
      </c>
      <c r="AB8" s="41"/>
      <c r="AC8" s="41"/>
      <c r="AD8" s="41"/>
      <c r="AE8" s="42"/>
      <c r="AF8" s="40">
        <f>SUM(G8:AE9)</f>
        <v>1466</v>
      </c>
      <c r="AG8" s="41"/>
      <c r="AH8" s="41"/>
      <c r="AI8" s="41"/>
      <c r="AJ8" s="42"/>
      <c r="AK8" s="29">
        <f>AF8/AF18</f>
        <v>0.008916136016688865</v>
      </c>
      <c r="AL8" s="35"/>
      <c r="AM8" s="35"/>
      <c r="AN8" s="35"/>
      <c r="AO8" s="36"/>
    </row>
    <row r="9" spans="2:41" ht="13.5">
      <c r="B9" s="57"/>
      <c r="C9" s="58"/>
      <c r="D9" s="58"/>
      <c r="E9" s="58"/>
      <c r="F9" s="59"/>
      <c r="G9" s="27"/>
      <c r="H9" s="27"/>
      <c r="I9" s="27"/>
      <c r="J9" s="27"/>
      <c r="K9" s="28"/>
      <c r="L9" s="26"/>
      <c r="M9" s="27"/>
      <c r="N9" s="27"/>
      <c r="O9" s="27"/>
      <c r="P9" s="28"/>
      <c r="Q9" s="26"/>
      <c r="R9" s="27"/>
      <c r="S9" s="27"/>
      <c r="T9" s="27"/>
      <c r="U9" s="28"/>
      <c r="V9" s="26"/>
      <c r="W9" s="27"/>
      <c r="X9" s="27"/>
      <c r="Y9" s="27"/>
      <c r="Z9" s="28"/>
      <c r="AA9" s="26"/>
      <c r="AB9" s="27"/>
      <c r="AC9" s="27"/>
      <c r="AD9" s="27"/>
      <c r="AE9" s="28"/>
      <c r="AF9" s="26"/>
      <c r="AG9" s="27"/>
      <c r="AH9" s="27"/>
      <c r="AI9" s="27"/>
      <c r="AJ9" s="28"/>
      <c r="AK9" s="37"/>
      <c r="AL9" s="38"/>
      <c r="AM9" s="38"/>
      <c r="AN9" s="38"/>
      <c r="AO9" s="39"/>
    </row>
    <row r="10" spans="2:41" ht="13.5">
      <c r="B10" s="55" t="s">
        <v>2</v>
      </c>
      <c r="C10" s="17"/>
      <c r="D10" s="17"/>
      <c r="E10" s="17"/>
      <c r="F10" s="56"/>
      <c r="G10" s="24">
        <v>130</v>
      </c>
      <c r="H10" s="24"/>
      <c r="I10" s="24"/>
      <c r="J10" s="24"/>
      <c r="K10" s="25"/>
      <c r="L10" s="23">
        <v>322</v>
      </c>
      <c r="M10" s="24"/>
      <c r="N10" s="24"/>
      <c r="O10" s="24"/>
      <c r="P10" s="25"/>
      <c r="Q10" s="23">
        <v>470</v>
      </c>
      <c r="R10" s="24"/>
      <c r="S10" s="24"/>
      <c r="T10" s="24"/>
      <c r="U10" s="25"/>
      <c r="V10" s="23">
        <v>7363</v>
      </c>
      <c r="W10" s="24"/>
      <c r="X10" s="24"/>
      <c r="Y10" s="24"/>
      <c r="Z10" s="25"/>
      <c r="AA10" s="23">
        <v>13503</v>
      </c>
      <c r="AB10" s="24"/>
      <c r="AC10" s="24"/>
      <c r="AD10" s="24"/>
      <c r="AE10" s="25"/>
      <c r="AF10" s="23">
        <f>SUM(G10:AE11)</f>
        <v>21788</v>
      </c>
      <c r="AG10" s="24"/>
      <c r="AH10" s="24"/>
      <c r="AI10" s="24"/>
      <c r="AJ10" s="25"/>
      <c r="AK10" s="29">
        <f>AF10/AF18</f>
        <v>0.13251348672006616</v>
      </c>
      <c r="AL10" s="35"/>
      <c r="AM10" s="35"/>
      <c r="AN10" s="35"/>
      <c r="AO10" s="36"/>
    </row>
    <row r="11" spans="2:41" ht="13.5">
      <c r="B11" s="57"/>
      <c r="C11" s="58"/>
      <c r="D11" s="58"/>
      <c r="E11" s="58"/>
      <c r="F11" s="59"/>
      <c r="G11" s="27"/>
      <c r="H11" s="27"/>
      <c r="I11" s="27"/>
      <c r="J11" s="27"/>
      <c r="K11" s="28"/>
      <c r="L11" s="26"/>
      <c r="M11" s="27"/>
      <c r="N11" s="27"/>
      <c r="O11" s="27"/>
      <c r="P11" s="28"/>
      <c r="Q11" s="26"/>
      <c r="R11" s="27"/>
      <c r="S11" s="27"/>
      <c r="T11" s="27"/>
      <c r="U11" s="28"/>
      <c r="V11" s="26"/>
      <c r="W11" s="27"/>
      <c r="X11" s="27"/>
      <c r="Y11" s="27"/>
      <c r="Z11" s="28"/>
      <c r="AA11" s="26"/>
      <c r="AB11" s="27"/>
      <c r="AC11" s="27"/>
      <c r="AD11" s="27"/>
      <c r="AE11" s="28"/>
      <c r="AF11" s="26"/>
      <c r="AG11" s="27"/>
      <c r="AH11" s="27"/>
      <c r="AI11" s="27"/>
      <c r="AJ11" s="28"/>
      <c r="AK11" s="37"/>
      <c r="AL11" s="38"/>
      <c r="AM11" s="38"/>
      <c r="AN11" s="38"/>
      <c r="AO11" s="39"/>
    </row>
    <row r="12" spans="2:41" ht="13.5">
      <c r="B12" s="55" t="s">
        <v>3</v>
      </c>
      <c r="C12" s="17"/>
      <c r="D12" s="17"/>
      <c r="E12" s="17"/>
      <c r="F12" s="56"/>
      <c r="G12" s="24">
        <v>339</v>
      </c>
      <c r="H12" s="24"/>
      <c r="I12" s="24"/>
      <c r="J12" s="24"/>
      <c r="K12" s="25"/>
      <c r="L12" s="23">
        <v>2590</v>
      </c>
      <c r="M12" s="24"/>
      <c r="N12" s="24"/>
      <c r="O12" s="24"/>
      <c r="P12" s="25"/>
      <c r="Q12" s="23">
        <v>2786</v>
      </c>
      <c r="R12" s="24"/>
      <c r="S12" s="24"/>
      <c r="T12" s="24"/>
      <c r="U12" s="25"/>
      <c r="V12" s="23">
        <v>33981</v>
      </c>
      <c r="W12" s="24"/>
      <c r="X12" s="24"/>
      <c r="Y12" s="24"/>
      <c r="Z12" s="25"/>
      <c r="AA12" s="23">
        <v>35345</v>
      </c>
      <c r="AB12" s="24"/>
      <c r="AC12" s="24"/>
      <c r="AD12" s="24"/>
      <c r="AE12" s="25"/>
      <c r="AF12" s="23">
        <f>SUM(G12:AE13)</f>
        <v>75041</v>
      </c>
      <c r="AG12" s="24"/>
      <c r="AH12" s="24"/>
      <c r="AI12" s="24"/>
      <c r="AJ12" s="25"/>
      <c r="AK12" s="29">
        <f>AF12/AF18</f>
        <v>0.4563954725977825</v>
      </c>
      <c r="AL12" s="35"/>
      <c r="AM12" s="35"/>
      <c r="AN12" s="35"/>
      <c r="AO12" s="36"/>
    </row>
    <row r="13" spans="2:41" ht="13.5">
      <c r="B13" s="57"/>
      <c r="C13" s="58"/>
      <c r="D13" s="58"/>
      <c r="E13" s="58"/>
      <c r="F13" s="59"/>
      <c r="G13" s="27"/>
      <c r="H13" s="27"/>
      <c r="I13" s="27"/>
      <c r="J13" s="27"/>
      <c r="K13" s="28"/>
      <c r="L13" s="26"/>
      <c r="M13" s="27"/>
      <c r="N13" s="27"/>
      <c r="O13" s="27"/>
      <c r="P13" s="28"/>
      <c r="Q13" s="26"/>
      <c r="R13" s="27"/>
      <c r="S13" s="27"/>
      <c r="T13" s="27"/>
      <c r="U13" s="28"/>
      <c r="V13" s="26"/>
      <c r="W13" s="27"/>
      <c r="X13" s="27"/>
      <c r="Y13" s="27"/>
      <c r="Z13" s="28"/>
      <c r="AA13" s="26"/>
      <c r="AB13" s="27"/>
      <c r="AC13" s="27"/>
      <c r="AD13" s="27"/>
      <c r="AE13" s="28"/>
      <c r="AF13" s="26"/>
      <c r="AG13" s="27"/>
      <c r="AH13" s="27"/>
      <c r="AI13" s="27"/>
      <c r="AJ13" s="28"/>
      <c r="AK13" s="37"/>
      <c r="AL13" s="38"/>
      <c r="AM13" s="38"/>
      <c r="AN13" s="38"/>
      <c r="AO13" s="39"/>
    </row>
    <row r="14" spans="2:41" ht="13.5">
      <c r="B14" s="55" t="s">
        <v>4</v>
      </c>
      <c r="C14" s="17"/>
      <c r="D14" s="17"/>
      <c r="E14" s="17"/>
      <c r="F14" s="56"/>
      <c r="G14" s="24">
        <v>123</v>
      </c>
      <c r="H14" s="24"/>
      <c r="I14" s="24"/>
      <c r="J14" s="24"/>
      <c r="K14" s="25"/>
      <c r="L14" s="23">
        <v>5910</v>
      </c>
      <c r="M14" s="24"/>
      <c r="N14" s="24"/>
      <c r="O14" s="24"/>
      <c r="P14" s="25"/>
      <c r="Q14" s="23">
        <v>5023</v>
      </c>
      <c r="R14" s="24"/>
      <c r="S14" s="24"/>
      <c r="T14" s="24"/>
      <c r="U14" s="25"/>
      <c r="V14" s="23">
        <v>38267</v>
      </c>
      <c r="W14" s="24"/>
      <c r="X14" s="24"/>
      <c r="Y14" s="24"/>
      <c r="Z14" s="25"/>
      <c r="AA14" s="23">
        <v>16486</v>
      </c>
      <c r="AB14" s="24"/>
      <c r="AC14" s="24"/>
      <c r="AD14" s="24"/>
      <c r="AE14" s="25"/>
      <c r="AF14" s="23">
        <f>SUM(G14:AE15)</f>
        <v>65809</v>
      </c>
      <c r="AG14" s="24"/>
      <c r="AH14" s="24"/>
      <c r="AI14" s="24"/>
      <c r="AJ14" s="25"/>
      <c r="AK14" s="29">
        <f>AF14/AF18</f>
        <v>0.40024692709568727</v>
      </c>
      <c r="AL14" s="35"/>
      <c r="AM14" s="35"/>
      <c r="AN14" s="35"/>
      <c r="AO14" s="36"/>
    </row>
    <row r="15" spans="2:41" ht="13.5">
      <c r="B15" s="57"/>
      <c r="C15" s="58"/>
      <c r="D15" s="58"/>
      <c r="E15" s="58"/>
      <c r="F15" s="59"/>
      <c r="G15" s="27"/>
      <c r="H15" s="27"/>
      <c r="I15" s="27"/>
      <c r="J15" s="27"/>
      <c r="K15" s="28"/>
      <c r="L15" s="26"/>
      <c r="M15" s="27"/>
      <c r="N15" s="27"/>
      <c r="O15" s="27"/>
      <c r="P15" s="28"/>
      <c r="Q15" s="26"/>
      <c r="R15" s="27"/>
      <c r="S15" s="27"/>
      <c r="T15" s="27"/>
      <c r="U15" s="28"/>
      <c r="V15" s="26"/>
      <c r="W15" s="27"/>
      <c r="X15" s="27"/>
      <c r="Y15" s="27"/>
      <c r="Z15" s="28"/>
      <c r="AA15" s="26"/>
      <c r="AB15" s="27"/>
      <c r="AC15" s="27"/>
      <c r="AD15" s="27"/>
      <c r="AE15" s="28"/>
      <c r="AF15" s="26"/>
      <c r="AG15" s="27"/>
      <c r="AH15" s="27"/>
      <c r="AI15" s="27"/>
      <c r="AJ15" s="28"/>
      <c r="AK15" s="37"/>
      <c r="AL15" s="38"/>
      <c r="AM15" s="38"/>
      <c r="AN15" s="38"/>
      <c r="AO15" s="39"/>
    </row>
    <row r="16" spans="2:41" ht="13.5">
      <c r="B16" s="55" t="s">
        <v>5</v>
      </c>
      <c r="C16" s="17"/>
      <c r="D16" s="17"/>
      <c r="E16" s="17"/>
      <c r="F16" s="56"/>
      <c r="G16" s="24">
        <v>5</v>
      </c>
      <c r="H16" s="24"/>
      <c r="I16" s="24"/>
      <c r="J16" s="24"/>
      <c r="K16" s="25"/>
      <c r="L16" s="23">
        <v>4</v>
      </c>
      <c r="M16" s="24"/>
      <c r="N16" s="24"/>
      <c r="O16" s="24"/>
      <c r="P16" s="25"/>
      <c r="Q16" s="23">
        <v>7</v>
      </c>
      <c r="R16" s="24"/>
      <c r="S16" s="24"/>
      <c r="T16" s="24"/>
      <c r="U16" s="25"/>
      <c r="V16" s="23">
        <v>168</v>
      </c>
      <c r="W16" s="24"/>
      <c r="X16" s="24"/>
      <c r="Y16" s="24"/>
      <c r="Z16" s="25"/>
      <c r="AA16" s="23">
        <v>133</v>
      </c>
      <c r="AB16" s="24"/>
      <c r="AC16" s="24"/>
      <c r="AD16" s="24"/>
      <c r="AE16" s="25"/>
      <c r="AF16" s="23">
        <f>SUM(G16:AE17)</f>
        <v>317</v>
      </c>
      <c r="AG16" s="24"/>
      <c r="AH16" s="24"/>
      <c r="AI16" s="24"/>
      <c r="AJ16" s="25"/>
      <c r="AK16" s="29">
        <f>AF16/AF18</f>
        <v>0.0019279775697751504</v>
      </c>
      <c r="AL16" s="35"/>
      <c r="AM16" s="35"/>
      <c r="AN16" s="35"/>
      <c r="AO16" s="36"/>
    </row>
    <row r="17" spans="2:41" ht="13.5">
      <c r="B17" s="57"/>
      <c r="C17" s="58"/>
      <c r="D17" s="58"/>
      <c r="E17" s="58"/>
      <c r="F17" s="59"/>
      <c r="G17" s="27"/>
      <c r="H17" s="27"/>
      <c r="I17" s="27"/>
      <c r="J17" s="27"/>
      <c r="K17" s="28"/>
      <c r="L17" s="26"/>
      <c r="M17" s="27"/>
      <c r="N17" s="27"/>
      <c r="O17" s="27"/>
      <c r="P17" s="28"/>
      <c r="Q17" s="26"/>
      <c r="R17" s="27"/>
      <c r="S17" s="27"/>
      <c r="T17" s="27"/>
      <c r="U17" s="28"/>
      <c r="V17" s="26"/>
      <c r="W17" s="27"/>
      <c r="X17" s="27"/>
      <c r="Y17" s="27"/>
      <c r="Z17" s="28"/>
      <c r="AA17" s="26"/>
      <c r="AB17" s="27"/>
      <c r="AC17" s="27"/>
      <c r="AD17" s="27"/>
      <c r="AE17" s="28"/>
      <c r="AF17" s="26"/>
      <c r="AG17" s="27"/>
      <c r="AH17" s="27"/>
      <c r="AI17" s="27"/>
      <c r="AJ17" s="28"/>
      <c r="AK17" s="37"/>
      <c r="AL17" s="38"/>
      <c r="AM17" s="38"/>
      <c r="AN17" s="38"/>
      <c r="AO17" s="39"/>
    </row>
    <row r="18" spans="2:41" ht="13.5">
      <c r="B18" s="55" t="s">
        <v>6</v>
      </c>
      <c r="C18" s="17"/>
      <c r="D18" s="17"/>
      <c r="E18" s="17"/>
      <c r="F18" s="56"/>
      <c r="G18" s="24">
        <f>SUM(G8:K17)</f>
        <v>600</v>
      </c>
      <c r="H18" s="24"/>
      <c r="I18" s="24"/>
      <c r="J18" s="24"/>
      <c r="K18" s="25"/>
      <c r="L18" s="23">
        <f>SUM(L8:P17)</f>
        <v>8847</v>
      </c>
      <c r="M18" s="24"/>
      <c r="N18" s="24"/>
      <c r="O18" s="24"/>
      <c r="P18" s="25"/>
      <c r="Q18" s="23">
        <f>SUM(Q8:U17)</f>
        <v>8312</v>
      </c>
      <c r="R18" s="24"/>
      <c r="S18" s="24"/>
      <c r="T18" s="24"/>
      <c r="U18" s="25"/>
      <c r="V18" s="23">
        <f>SUM(V8:Z17)</f>
        <v>80268</v>
      </c>
      <c r="W18" s="24"/>
      <c r="X18" s="24"/>
      <c r="Y18" s="24"/>
      <c r="Z18" s="25"/>
      <c r="AA18" s="23">
        <f>SUM(AA8:AE17)</f>
        <v>66394</v>
      </c>
      <c r="AB18" s="24"/>
      <c r="AC18" s="24"/>
      <c r="AD18" s="24"/>
      <c r="AE18" s="25"/>
      <c r="AF18" s="23">
        <f>SUM(AF8:AJ17)</f>
        <v>164421</v>
      </c>
      <c r="AG18" s="24"/>
      <c r="AH18" s="24"/>
      <c r="AI18" s="24"/>
      <c r="AJ18" s="25"/>
      <c r="AK18" s="29">
        <f>SUM(AK8:AO17)</f>
        <v>1</v>
      </c>
      <c r="AL18" s="30"/>
      <c r="AM18" s="30"/>
      <c r="AN18" s="30"/>
      <c r="AO18" s="31"/>
    </row>
    <row r="19" spans="2:41" ht="13.5">
      <c r="B19" s="57"/>
      <c r="C19" s="58"/>
      <c r="D19" s="58"/>
      <c r="E19" s="58"/>
      <c r="F19" s="59"/>
      <c r="G19" s="27"/>
      <c r="H19" s="27"/>
      <c r="I19" s="27"/>
      <c r="J19" s="27"/>
      <c r="K19" s="28"/>
      <c r="L19" s="26"/>
      <c r="M19" s="27"/>
      <c r="N19" s="27"/>
      <c r="O19" s="27"/>
      <c r="P19" s="28"/>
      <c r="Q19" s="26"/>
      <c r="R19" s="27"/>
      <c r="S19" s="27"/>
      <c r="T19" s="27"/>
      <c r="U19" s="28"/>
      <c r="V19" s="26"/>
      <c r="W19" s="27"/>
      <c r="X19" s="27"/>
      <c r="Y19" s="27"/>
      <c r="Z19" s="28"/>
      <c r="AA19" s="26"/>
      <c r="AB19" s="27"/>
      <c r="AC19" s="27"/>
      <c r="AD19" s="27"/>
      <c r="AE19" s="28"/>
      <c r="AF19" s="26"/>
      <c r="AG19" s="27"/>
      <c r="AH19" s="27"/>
      <c r="AI19" s="27"/>
      <c r="AJ19" s="28"/>
      <c r="AK19" s="32"/>
      <c r="AL19" s="33"/>
      <c r="AM19" s="33"/>
      <c r="AN19" s="33"/>
      <c r="AO19" s="34"/>
    </row>
    <row r="20" spans="2:41" ht="13.5">
      <c r="B20" s="55" t="s">
        <v>7</v>
      </c>
      <c r="C20" s="17"/>
      <c r="D20" s="17"/>
      <c r="E20" s="17"/>
      <c r="F20" s="56"/>
      <c r="G20" s="6">
        <f>G18/AF18</f>
        <v>0.003649168901782619</v>
      </c>
      <c r="H20" s="6"/>
      <c r="I20" s="6"/>
      <c r="J20" s="6"/>
      <c r="K20" s="7"/>
      <c r="L20" s="6">
        <f>L18/AF18</f>
        <v>0.05380699545678472</v>
      </c>
      <c r="M20" s="6"/>
      <c r="N20" s="6"/>
      <c r="O20" s="6"/>
      <c r="P20" s="7"/>
      <c r="Q20" s="6">
        <f>Q18/AF18</f>
        <v>0.05055315318602855</v>
      </c>
      <c r="R20" s="6"/>
      <c r="S20" s="6"/>
      <c r="T20" s="6"/>
      <c r="U20" s="7"/>
      <c r="V20" s="6">
        <f>V18/AF18</f>
        <v>0.48818581568047875</v>
      </c>
      <c r="W20" s="6"/>
      <c r="X20" s="6"/>
      <c r="Y20" s="6"/>
      <c r="Z20" s="7"/>
      <c r="AA20" s="6">
        <f>AA18/AF18</f>
        <v>0.40380486677492533</v>
      </c>
      <c r="AB20" s="6"/>
      <c r="AC20" s="6"/>
      <c r="AD20" s="6"/>
      <c r="AE20" s="7"/>
      <c r="AF20" s="10">
        <f>SUM(G20:AE21)</f>
        <v>1</v>
      </c>
      <c r="AG20" s="11"/>
      <c r="AH20" s="11"/>
      <c r="AI20" s="11"/>
      <c r="AJ20" s="12"/>
      <c r="AK20" s="16"/>
      <c r="AL20" s="17"/>
      <c r="AM20" s="17"/>
      <c r="AN20" s="17"/>
      <c r="AO20" s="18"/>
    </row>
    <row r="21" spans="2:41" ht="14.25" thickBot="1">
      <c r="B21" s="60"/>
      <c r="C21" s="20"/>
      <c r="D21" s="20"/>
      <c r="E21" s="20"/>
      <c r="F21" s="61"/>
      <c r="G21" s="8"/>
      <c r="H21" s="8"/>
      <c r="I21" s="8"/>
      <c r="J21" s="8"/>
      <c r="K21" s="9"/>
      <c r="L21" s="8"/>
      <c r="M21" s="8"/>
      <c r="N21" s="8"/>
      <c r="O21" s="8"/>
      <c r="P21" s="9"/>
      <c r="Q21" s="8"/>
      <c r="R21" s="8"/>
      <c r="S21" s="8"/>
      <c r="T21" s="8"/>
      <c r="U21" s="9"/>
      <c r="V21" s="8"/>
      <c r="W21" s="8"/>
      <c r="X21" s="8"/>
      <c r="Y21" s="8"/>
      <c r="Z21" s="9"/>
      <c r="AA21" s="8"/>
      <c r="AB21" s="8"/>
      <c r="AC21" s="8"/>
      <c r="AD21" s="8"/>
      <c r="AE21" s="9"/>
      <c r="AF21" s="13"/>
      <c r="AG21" s="14"/>
      <c r="AH21" s="14"/>
      <c r="AI21" s="14"/>
      <c r="AJ21" s="15"/>
      <c r="AK21" s="19"/>
      <c r="AL21" s="20"/>
      <c r="AM21" s="20"/>
      <c r="AN21" s="20"/>
      <c r="AO21" s="21"/>
    </row>
    <row r="22" spans="2:9" ht="7.5" customHeight="1">
      <c r="B22" s="1"/>
      <c r="C22" s="1"/>
      <c r="D22" s="1"/>
      <c r="E22" s="1"/>
      <c r="F22" s="1"/>
      <c r="G22" s="1"/>
      <c r="H22" s="1"/>
      <c r="I22" s="1"/>
    </row>
    <row r="23" spans="2:7" ht="13.5">
      <c r="B23" s="1" t="s">
        <v>33</v>
      </c>
      <c r="C23" s="1"/>
      <c r="D23" s="1"/>
      <c r="E23" s="1"/>
      <c r="F23" s="1"/>
      <c r="G23" s="1"/>
    </row>
    <row r="24" spans="2:7" ht="13.5">
      <c r="B24" s="1" t="s">
        <v>30</v>
      </c>
      <c r="C24" s="1"/>
      <c r="D24" s="1"/>
      <c r="E24" s="1"/>
      <c r="F24" s="1"/>
      <c r="G24" s="1"/>
    </row>
    <row r="25" spans="2:7" ht="13.5">
      <c r="B25" s="1" t="s">
        <v>31</v>
      </c>
      <c r="C25" s="1"/>
      <c r="D25" s="1"/>
      <c r="E25" s="1"/>
      <c r="F25" s="1"/>
      <c r="G25" s="1"/>
    </row>
    <row r="26" spans="2:7" ht="13.5">
      <c r="B26" s="1" t="s">
        <v>32</v>
      </c>
      <c r="C26" s="1"/>
      <c r="D26" s="1"/>
      <c r="E26" s="1"/>
      <c r="F26" s="1"/>
      <c r="G26" s="1"/>
    </row>
    <row r="27" spans="2:7" ht="13.5">
      <c r="B27" s="1" t="s">
        <v>34</v>
      </c>
      <c r="C27" s="1"/>
      <c r="D27" s="1"/>
      <c r="E27" s="1"/>
      <c r="F27" s="1"/>
      <c r="G27" s="1"/>
    </row>
    <row r="28" spans="2:9" ht="13.5">
      <c r="B28" s="1"/>
      <c r="C28" s="1"/>
      <c r="D28" s="1"/>
      <c r="E28" s="1"/>
      <c r="F28" s="1"/>
      <c r="G28" s="1"/>
      <c r="H28" s="1"/>
      <c r="I28" s="1"/>
    </row>
    <row r="29" spans="2:9" ht="13.5">
      <c r="B29" s="1"/>
      <c r="C29" s="1"/>
      <c r="D29" s="1"/>
      <c r="E29" s="1"/>
      <c r="F29" s="1"/>
      <c r="G29" s="1"/>
      <c r="H29" s="1"/>
      <c r="I29" s="1"/>
    </row>
  </sheetData>
  <mergeCells count="65">
    <mergeCell ref="B5:F7"/>
    <mergeCell ref="B8:F9"/>
    <mergeCell ref="B10:F11"/>
    <mergeCell ref="B12:F13"/>
    <mergeCell ref="B14:F15"/>
    <mergeCell ref="B16:F17"/>
    <mergeCell ref="B18:F19"/>
    <mergeCell ref="B20:F21"/>
    <mergeCell ref="AA5:AE7"/>
    <mergeCell ref="AF5:AJ7"/>
    <mergeCell ref="AK5:AO7"/>
    <mergeCell ref="G5:K7"/>
    <mergeCell ref="L5:P7"/>
    <mergeCell ref="Q5:U7"/>
    <mergeCell ref="V5:Z7"/>
    <mergeCell ref="AA8:AE9"/>
    <mergeCell ref="AF8:AJ9"/>
    <mergeCell ref="AK8:AO9"/>
    <mergeCell ref="G8:K9"/>
    <mergeCell ref="L8:P9"/>
    <mergeCell ref="Q8:U9"/>
    <mergeCell ref="V8:Z9"/>
    <mergeCell ref="AA10:AE11"/>
    <mergeCell ref="AF10:AJ11"/>
    <mergeCell ref="AK10:AO11"/>
    <mergeCell ref="G10:K11"/>
    <mergeCell ref="L10:P11"/>
    <mergeCell ref="Q10:U11"/>
    <mergeCell ref="V10:Z11"/>
    <mergeCell ref="AA12:AE13"/>
    <mergeCell ref="AF12:AJ13"/>
    <mergeCell ref="AK12:AO13"/>
    <mergeCell ref="G12:K13"/>
    <mergeCell ref="L12:P13"/>
    <mergeCell ref="Q12:U13"/>
    <mergeCell ref="V12:Z13"/>
    <mergeCell ref="AA14:AE15"/>
    <mergeCell ref="AF14:AJ15"/>
    <mergeCell ref="AK14:AO15"/>
    <mergeCell ref="G14:K15"/>
    <mergeCell ref="L14:P15"/>
    <mergeCell ref="Q14:U15"/>
    <mergeCell ref="V14:Z15"/>
    <mergeCell ref="AA16:AE17"/>
    <mergeCell ref="AF16:AJ17"/>
    <mergeCell ref="AK16:AO17"/>
    <mergeCell ref="G16:K17"/>
    <mergeCell ref="L16:P17"/>
    <mergeCell ref="Q16:U17"/>
    <mergeCell ref="V16:Z17"/>
    <mergeCell ref="AK18:AO19"/>
    <mergeCell ref="G18:K19"/>
    <mergeCell ref="L18:P19"/>
    <mergeCell ref="Q18:U19"/>
    <mergeCell ref="V18:Z19"/>
    <mergeCell ref="AA20:AE21"/>
    <mergeCell ref="AF20:AJ21"/>
    <mergeCell ref="AK20:AO21"/>
    <mergeCell ref="C1:AN2"/>
    <mergeCell ref="G20:K21"/>
    <mergeCell ref="L20:P21"/>
    <mergeCell ref="Q20:U21"/>
    <mergeCell ref="V20:Z21"/>
    <mergeCell ref="AA18:AE19"/>
    <mergeCell ref="AF18:AJ19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S2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6" width="2.125" style="0" customWidth="1"/>
    <col min="7" max="45" width="2.75390625" style="0" customWidth="1"/>
  </cols>
  <sheetData>
    <row r="1" spans="3:44" ht="13.5">
      <c r="C1" s="22" t="s">
        <v>14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3:44" ht="13.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2:7" ht="7.5" customHeight="1">
      <c r="B3" s="1"/>
      <c r="C3" s="1"/>
      <c r="D3" s="1"/>
      <c r="E3" s="1"/>
      <c r="F3" s="1"/>
      <c r="G3" s="1"/>
    </row>
    <row r="4" spans="2:41" ht="14.25" thickBot="1">
      <c r="B4" s="1"/>
      <c r="C4" s="1"/>
      <c r="D4" s="1"/>
      <c r="E4" s="1"/>
      <c r="F4" s="1"/>
      <c r="G4" s="1"/>
      <c r="AO4" t="s">
        <v>36</v>
      </c>
    </row>
    <row r="5" spans="2:45" ht="13.5">
      <c r="B5" s="62" t="s">
        <v>0</v>
      </c>
      <c r="C5" s="44"/>
      <c r="D5" s="44"/>
      <c r="E5" s="44"/>
      <c r="F5" s="63"/>
      <c r="G5" s="72" t="s">
        <v>15</v>
      </c>
      <c r="H5" s="72"/>
      <c r="I5" s="73"/>
      <c r="J5" s="71" t="s">
        <v>16</v>
      </c>
      <c r="K5" s="72"/>
      <c r="L5" s="73"/>
      <c r="M5" s="71" t="s">
        <v>17</v>
      </c>
      <c r="N5" s="72"/>
      <c r="O5" s="73"/>
      <c r="P5" s="71" t="s">
        <v>18</v>
      </c>
      <c r="Q5" s="72"/>
      <c r="R5" s="73"/>
      <c r="S5" s="71" t="s">
        <v>19</v>
      </c>
      <c r="T5" s="72"/>
      <c r="U5" s="73"/>
      <c r="V5" s="71" t="s">
        <v>20</v>
      </c>
      <c r="W5" s="72"/>
      <c r="X5" s="73"/>
      <c r="Y5" s="71" t="s">
        <v>21</v>
      </c>
      <c r="Z5" s="72"/>
      <c r="AA5" s="73"/>
      <c r="AB5" s="71" t="s">
        <v>22</v>
      </c>
      <c r="AC5" s="72"/>
      <c r="AD5" s="73"/>
      <c r="AE5" s="71" t="s">
        <v>23</v>
      </c>
      <c r="AF5" s="72"/>
      <c r="AG5" s="73"/>
      <c r="AH5" s="71" t="s">
        <v>24</v>
      </c>
      <c r="AI5" s="72"/>
      <c r="AJ5" s="73"/>
      <c r="AK5" s="71" t="s">
        <v>5</v>
      </c>
      <c r="AL5" s="72"/>
      <c r="AM5" s="73"/>
      <c r="AN5" s="71" t="s">
        <v>6</v>
      </c>
      <c r="AO5" s="72"/>
      <c r="AP5" s="73"/>
      <c r="AQ5" s="72" t="s">
        <v>7</v>
      </c>
      <c r="AR5" s="72"/>
      <c r="AS5" s="93"/>
    </row>
    <row r="6" spans="2:45" ht="13.5">
      <c r="B6" s="64"/>
      <c r="C6" s="47"/>
      <c r="D6" s="47"/>
      <c r="E6" s="47"/>
      <c r="F6" s="65"/>
      <c r="G6" s="75"/>
      <c r="H6" s="75"/>
      <c r="I6" s="76"/>
      <c r="J6" s="74"/>
      <c r="K6" s="75"/>
      <c r="L6" s="76"/>
      <c r="M6" s="74"/>
      <c r="N6" s="75"/>
      <c r="O6" s="76"/>
      <c r="P6" s="74"/>
      <c r="Q6" s="75"/>
      <c r="R6" s="76"/>
      <c r="S6" s="74"/>
      <c r="T6" s="75"/>
      <c r="U6" s="76"/>
      <c r="V6" s="74"/>
      <c r="W6" s="75"/>
      <c r="X6" s="76"/>
      <c r="Y6" s="74"/>
      <c r="Z6" s="75"/>
      <c r="AA6" s="76"/>
      <c r="AB6" s="74"/>
      <c r="AC6" s="75"/>
      <c r="AD6" s="76"/>
      <c r="AE6" s="74"/>
      <c r="AF6" s="75"/>
      <c r="AG6" s="76"/>
      <c r="AH6" s="74"/>
      <c r="AI6" s="75"/>
      <c r="AJ6" s="76"/>
      <c r="AK6" s="74"/>
      <c r="AL6" s="75"/>
      <c r="AM6" s="76"/>
      <c r="AN6" s="74"/>
      <c r="AO6" s="75"/>
      <c r="AP6" s="76"/>
      <c r="AQ6" s="75"/>
      <c r="AR6" s="75"/>
      <c r="AS6" s="94"/>
    </row>
    <row r="7" spans="2:45" ht="14.25" thickBot="1">
      <c r="B7" s="66"/>
      <c r="C7" s="50"/>
      <c r="D7" s="50"/>
      <c r="E7" s="50"/>
      <c r="F7" s="67"/>
      <c r="G7" s="78"/>
      <c r="H7" s="78"/>
      <c r="I7" s="79"/>
      <c r="J7" s="77"/>
      <c r="K7" s="78"/>
      <c r="L7" s="79"/>
      <c r="M7" s="77"/>
      <c r="N7" s="78"/>
      <c r="O7" s="79"/>
      <c r="P7" s="77"/>
      <c r="Q7" s="78"/>
      <c r="R7" s="79"/>
      <c r="S7" s="77"/>
      <c r="T7" s="78"/>
      <c r="U7" s="79"/>
      <c r="V7" s="77"/>
      <c r="W7" s="78"/>
      <c r="X7" s="79"/>
      <c r="Y7" s="77"/>
      <c r="Z7" s="78"/>
      <c r="AA7" s="79"/>
      <c r="AB7" s="77"/>
      <c r="AC7" s="78"/>
      <c r="AD7" s="79"/>
      <c r="AE7" s="77"/>
      <c r="AF7" s="78"/>
      <c r="AG7" s="79"/>
      <c r="AH7" s="77"/>
      <c r="AI7" s="78"/>
      <c r="AJ7" s="79"/>
      <c r="AK7" s="77"/>
      <c r="AL7" s="78"/>
      <c r="AM7" s="79"/>
      <c r="AN7" s="77"/>
      <c r="AO7" s="78"/>
      <c r="AP7" s="79"/>
      <c r="AQ7" s="78"/>
      <c r="AR7" s="78"/>
      <c r="AS7" s="95"/>
    </row>
    <row r="8" spans="2:45" ht="14.25" thickTop="1">
      <c r="B8" s="68" t="s">
        <v>1</v>
      </c>
      <c r="C8" s="69"/>
      <c r="D8" s="69"/>
      <c r="E8" s="69"/>
      <c r="F8" s="70"/>
      <c r="G8" s="92">
        <v>3</v>
      </c>
      <c r="H8" s="81"/>
      <c r="I8" s="82"/>
      <c r="J8" s="80">
        <v>0</v>
      </c>
      <c r="K8" s="81"/>
      <c r="L8" s="82"/>
      <c r="M8" s="80">
        <v>30</v>
      </c>
      <c r="N8" s="81"/>
      <c r="O8" s="82"/>
      <c r="P8" s="80">
        <v>136</v>
      </c>
      <c r="Q8" s="81"/>
      <c r="R8" s="82"/>
      <c r="S8" s="80">
        <v>15</v>
      </c>
      <c r="T8" s="81"/>
      <c r="U8" s="82"/>
      <c r="V8" s="80">
        <v>1</v>
      </c>
      <c r="W8" s="81"/>
      <c r="X8" s="82"/>
      <c r="Y8" s="80">
        <v>123</v>
      </c>
      <c r="Z8" s="81"/>
      <c r="AA8" s="82"/>
      <c r="AB8" s="80">
        <v>9</v>
      </c>
      <c r="AC8" s="81"/>
      <c r="AD8" s="82"/>
      <c r="AE8" s="80">
        <v>167</v>
      </c>
      <c r="AF8" s="81"/>
      <c r="AG8" s="82"/>
      <c r="AH8" s="80">
        <v>926</v>
      </c>
      <c r="AI8" s="81"/>
      <c r="AJ8" s="82"/>
      <c r="AK8" s="80">
        <v>56</v>
      </c>
      <c r="AL8" s="81"/>
      <c r="AM8" s="82"/>
      <c r="AN8" s="80">
        <f>SUM(G8:AM9)</f>
        <v>1466</v>
      </c>
      <c r="AO8" s="81"/>
      <c r="AP8" s="82"/>
      <c r="AQ8" s="35">
        <f>AN8/AN18</f>
        <v>0.008916352931874441</v>
      </c>
      <c r="AR8" s="35"/>
      <c r="AS8" s="36"/>
    </row>
    <row r="9" spans="2:45" ht="13.5">
      <c r="B9" s="57"/>
      <c r="C9" s="58"/>
      <c r="D9" s="58"/>
      <c r="E9" s="58"/>
      <c r="F9" s="59"/>
      <c r="G9" s="91"/>
      <c r="H9" s="84"/>
      <c r="I9" s="85"/>
      <c r="J9" s="83"/>
      <c r="K9" s="84"/>
      <c r="L9" s="85"/>
      <c r="M9" s="83"/>
      <c r="N9" s="84"/>
      <c r="O9" s="85"/>
      <c r="P9" s="83"/>
      <c r="Q9" s="84"/>
      <c r="R9" s="85"/>
      <c r="S9" s="83"/>
      <c r="T9" s="84"/>
      <c r="U9" s="85"/>
      <c r="V9" s="83"/>
      <c r="W9" s="84"/>
      <c r="X9" s="85"/>
      <c r="Y9" s="83"/>
      <c r="Z9" s="84"/>
      <c r="AA9" s="85"/>
      <c r="AB9" s="83"/>
      <c r="AC9" s="84"/>
      <c r="AD9" s="85"/>
      <c r="AE9" s="83"/>
      <c r="AF9" s="84"/>
      <c r="AG9" s="85"/>
      <c r="AH9" s="83"/>
      <c r="AI9" s="84"/>
      <c r="AJ9" s="85"/>
      <c r="AK9" s="83"/>
      <c r="AL9" s="84"/>
      <c r="AM9" s="85"/>
      <c r="AN9" s="83"/>
      <c r="AO9" s="84"/>
      <c r="AP9" s="85"/>
      <c r="AQ9" s="38"/>
      <c r="AR9" s="38"/>
      <c r="AS9" s="39"/>
    </row>
    <row r="10" spans="2:45" ht="13.5">
      <c r="B10" s="55" t="s">
        <v>2</v>
      </c>
      <c r="C10" s="17"/>
      <c r="D10" s="17"/>
      <c r="E10" s="17"/>
      <c r="F10" s="56"/>
      <c r="G10" s="90">
        <v>39</v>
      </c>
      <c r="H10" s="87"/>
      <c r="I10" s="88"/>
      <c r="J10" s="86">
        <v>0</v>
      </c>
      <c r="K10" s="87"/>
      <c r="L10" s="88"/>
      <c r="M10" s="86">
        <v>24</v>
      </c>
      <c r="N10" s="87"/>
      <c r="O10" s="88"/>
      <c r="P10" s="86">
        <v>1875</v>
      </c>
      <c r="Q10" s="87"/>
      <c r="R10" s="88"/>
      <c r="S10" s="86">
        <v>281</v>
      </c>
      <c r="T10" s="87"/>
      <c r="U10" s="88"/>
      <c r="V10" s="86">
        <v>87</v>
      </c>
      <c r="W10" s="87"/>
      <c r="X10" s="88"/>
      <c r="Y10" s="86">
        <v>2260</v>
      </c>
      <c r="Z10" s="87"/>
      <c r="AA10" s="88"/>
      <c r="AB10" s="86">
        <v>71</v>
      </c>
      <c r="AC10" s="87"/>
      <c r="AD10" s="88"/>
      <c r="AE10" s="86">
        <v>343</v>
      </c>
      <c r="AF10" s="87"/>
      <c r="AG10" s="88"/>
      <c r="AH10" s="86">
        <v>9615</v>
      </c>
      <c r="AI10" s="87"/>
      <c r="AJ10" s="88"/>
      <c r="AK10" s="86">
        <v>7191</v>
      </c>
      <c r="AL10" s="87"/>
      <c r="AM10" s="88"/>
      <c r="AN10" s="86">
        <f>SUM(G10:AM11)</f>
        <v>21786</v>
      </c>
      <c r="AO10" s="87"/>
      <c r="AP10" s="88"/>
      <c r="AQ10" s="35">
        <f>AN10/AN18</f>
        <v>0.13250454636685988</v>
      </c>
      <c r="AR10" s="35"/>
      <c r="AS10" s="36"/>
    </row>
    <row r="11" spans="2:45" ht="13.5">
      <c r="B11" s="57"/>
      <c r="C11" s="58"/>
      <c r="D11" s="58"/>
      <c r="E11" s="58"/>
      <c r="F11" s="59"/>
      <c r="G11" s="91"/>
      <c r="H11" s="84"/>
      <c r="I11" s="85"/>
      <c r="J11" s="83"/>
      <c r="K11" s="84"/>
      <c r="L11" s="85"/>
      <c r="M11" s="83"/>
      <c r="N11" s="84"/>
      <c r="O11" s="85"/>
      <c r="P11" s="83"/>
      <c r="Q11" s="84"/>
      <c r="R11" s="85"/>
      <c r="S11" s="83"/>
      <c r="T11" s="84"/>
      <c r="U11" s="85"/>
      <c r="V11" s="83"/>
      <c r="W11" s="84"/>
      <c r="X11" s="85"/>
      <c r="Y11" s="83"/>
      <c r="Z11" s="84"/>
      <c r="AA11" s="85"/>
      <c r="AB11" s="83"/>
      <c r="AC11" s="84"/>
      <c r="AD11" s="85"/>
      <c r="AE11" s="83"/>
      <c r="AF11" s="84"/>
      <c r="AG11" s="85"/>
      <c r="AH11" s="83"/>
      <c r="AI11" s="84"/>
      <c r="AJ11" s="85"/>
      <c r="AK11" s="83"/>
      <c r="AL11" s="84"/>
      <c r="AM11" s="85"/>
      <c r="AN11" s="83"/>
      <c r="AO11" s="84"/>
      <c r="AP11" s="85"/>
      <c r="AQ11" s="38"/>
      <c r="AR11" s="38"/>
      <c r="AS11" s="39"/>
    </row>
    <row r="12" spans="2:45" ht="13.5">
      <c r="B12" s="55" t="s">
        <v>3</v>
      </c>
      <c r="C12" s="17"/>
      <c r="D12" s="17"/>
      <c r="E12" s="17"/>
      <c r="F12" s="56"/>
      <c r="G12" s="90">
        <v>71</v>
      </c>
      <c r="H12" s="87"/>
      <c r="I12" s="88"/>
      <c r="J12" s="86">
        <v>0</v>
      </c>
      <c r="K12" s="87"/>
      <c r="L12" s="88"/>
      <c r="M12" s="86">
        <v>23</v>
      </c>
      <c r="N12" s="87"/>
      <c r="O12" s="88"/>
      <c r="P12" s="86">
        <v>8337</v>
      </c>
      <c r="Q12" s="87"/>
      <c r="R12" s="88"/>
      <c r="S12" s="86">
        <v>709</v>
      </c>
      <c r="T12" s="87"/>
      <c r="U12" s="88"/>
      <c r="V12" s="86">
        <v>451</v>
      </c>
      <c r="W12" s="87"/>
      <c r="X12" s="88"/>
      <c r="Y12" s="86">
        <v>7099</v>
      </c>
      <c r="Z12" s="87"/>
      <c r="AA12" s="88"/>
      <c r="AB12" s="86">
        <v>635</v>
      </c>
      <c r="AC12" s="87"/>
      <c r="AD12" s="88"/>
      <c r="AE12" s="86">
        <v>928</v>
      </c>
      <c r="AF12" s="87"/>
      <c r="AG12" s="88"/>
      <c r="AH12" s="86">
        <v>44399</v>
      </c>
      <c r="AI12" s="87"/>
      <c r="AJ12" s="88"/>
      <c r="AK12" s="86">
        <v>12387</v>
      </c>
      <c r="AL12" s="87"/>
      <c r="AM12" s="88"/>
      <c r="AN12" s="86">
        <f>SUM(G12:AM13)</f>
        <v>75039</v>
      </c>
      <c r="AO12" s="87"/>
      <c r="AP12" s="88"/>
      <c r="AQ12" s="35">
        <f>AN12/AN18</f>
        <v>0.45639441177007245</v>
      </c>
      <c r="AR12" s="35"/>
      <c r="AS12" s="36"/>
    </row>
    <row r="13" spans="2:45" ht="13.5">
      <c r="B13" s="57"/>
      <c r="C13" s="58"/>
      <c r="D13" s="58"/>
      <c r="E13" s="58"/>
      <c r="F13" s="59"/>
      <c r="G13" s="91"/>
      <c r="H13" s="84"/>
      <c r="I13" s="85"/>
      <c r="J13" s="83"/>
      <c r="K13" s="84"/>
      <c r="L13" s="85"/>
      <c r="M13" s="83"/>
      <c r="N13" s="84"/>
      <c r="O13" s="85"/>
      <c r="P13" s="83"/>
      <c r="Q13" s="84"/>
      <c r="R13" s="85"/>
      <c r="S13" s="83"/>
      <c r="T13" s="84"/>
      <c r="U13" s="85"/>
      <c r="V13" s="83"/>
      <c r="W13" s="84"/>
      <c r="X13" s="85"/>
      <c r="Y13" s="83"/>
      <c r="Z13" s="84"/>
      <c r="AA13" s="85"/>
      <c r="AB13" s="83"/>
      <c r="AC13" s="84"/>
      <c r="AD13" s="85"/>
      <c r="AE13" s="83"/>
      <c r="AF13" s="84"/>
      <c r="AG13" s="85"/>
      <c r="AH13" s="83"/>
      <c r="AI13" s="84"/>
      <c r="AJ13" s="85"/>
      <c r="AK13" s="83"/>
      <c r="AL13" s="84"/>
      <c r="AM13" s="85"/>
      <c r="AN13" s="83"/>
      <c r="AO13" s="84"/>
      <c r="AP13" s="85"/>
      <c r="AQ13" s="38"/>
      <c r="AR13" s="38"/>
      <c r="AS13" s="39"/>
    </row>
    <row r="14" spans="2:45" ht="13.5">
      <c r="B14" s="55" t="s">
        <v>4</v>
      </c>
      <c r="C14" s="17"/>
      <c r="D14" s="17"/>
      <c r="E14" s="17"/>
      <c r="F14" s="56"/>
      <c r="G14" s="90">
        <v>116</v>
      </c>
      <c r="H14" s="87"/>
      <c r="I14" s="88"/>
      <c r="J14" s="86">
        <v>0</v>
      </c>
      <c r="K14" s="87"/>
      <c r="L14" s="88"/>
      <c r="M14" s="86">
        <v>14</v>
      </c>
      <c r="N14" s="87"/>
      <c r="O14" s="88"/>
      <c r="P14" s="86">
        <v>17965</v>
      </c>
      <c r="Q14" s="87"/>
      <c r="R14" s="88"/>
      <c r="S14" s="86">
        <v>465</v>
      </c>
      <c r="T14" s="87"/>
      <c r="U14" s="88"/>
      <c r="V14" s="86">
        <v>606</v>
      </c>
      <c r="W14" s="87"/>
      <c r="X14" s="88"/>
      <c r="Y14" s="86">
        <v>9144</v>
      </c>
      <c r="Z14" s="87"/>
      <c r="AA14" s="88"/>
      <c r="AB14" s="86">
        <v>1069</v>
      </c>
      <c r="AC14" s="87"/>
      <c r="AD14" s="88"/>
      <c r="AE14" s="86">
        <v>557</v>
      </c>
      <c r="AF14" s="87"/>
      <c r="AG14" s="88"/>
      <c r="AH14" s="86">
        <v>34281</v>
      </c>
      <c r="AI14" s="87"/>
      <c r="AJ14" s="88"/>
      <c r="AK14" s="86">
        <v>1592</v>
      </c>
      <c r="AL14" s="87"/>
      <c r="AM14" s="88"/>
      <c r="AN14" s="86">
        <f>SUM(G14:AM15)</f>
        <v>65809</v>
      </c>
      <c r="AO14" s="87"/>
      <c r="AP14" s="88"/>
      <c r="AQ14" s="35">
        <f>AN14/AN18</f>
        <v>0.4002566644568384</v>
      </c>
      <c r="AR14" s="35"/>
      <c r="AS14" s="36"/>
    </row>
    <row r="15" spans="2:45" ht="13.5">
      <c r="B15" s="57"/>
      <c r="C15" s="58"/>
      <c r="D15" s="58"/>
      <c r="E15" s="58"/>
      <c r="F15" s="59"/>
      <c r="G15" s="91"/>
      <c r="H15" s="84"/>
      <c r="I15" s="85"/>
      <c r="J15" s="83"/>
      <c r="K15" s="84"/>
      <c r="L15" s="85"/>
      <c r="M15" s="83"/>
      <c r="N15" s="84"/>
      <c r="O15" s="85"/>
      <c r="P15" s="83"/>
      <c r="Q15" s="84"/>
      <c r="R15" s="85"/>
      <c r="S15" s="83"/>
      <c r="T15" s="84"/>
      <c r="U15" s="85"/>
      <c r="V15" s="83"/>
      <c r="W15" s="84"/>
      <c r="X15" s="85"/>
      <c r="Y15" s="83"/>
      <c r="Z15" s="84"/>
      <c r="AA15" s="85"/>
      <c r="AB15" s="83"/>
      <c r="AC15" s="84"/>
      <c r="AD15" s="85"/>
      <c r="AE15" s="83"/>
      <c r="AF15" s="84"/>
      <c r="AG15" s="85"/>
      <c r="AH15" s="83"/>
      <c r="AI15" s="84"/>
      <c r="AJ15" s="85"/>
      <c r="AK15" s="83"/>
      <c r="AL15" s="84"/>
      <c r="AM15" s="85"/>
      <c r="AN15" s="83"/>
      <c r="AO15" s="84"/>
      <c r="AP15" s="85"/>
      <c r="AQ15" s="38"/>
      <c r="AR15" s="38"/>
      <c r="AS15" s="39"/>
    </row>
    <row r="16" spans="2:45" ht="13.5">
      <c r="B16" s="55" t="s">
        <v>5</v>
      </c>
      <c r="C16" s="17"/>
      <c r="D16" s="17"/>
      <c r="E16" s="17"/>
      <c r="F16" s="56"/>
      <c r="G16" s="90">
        <v>2</v>
      </c>
      <c r="H16" s="87"/>
      <c r="I16" s="88"/>
      <c r="J16" s="86">
        <v>0</v>
      </c>
      <c r="K16" s="87"/>
      <c r="L16" s="88"/>
      <c r="M16" s="86">
        <v>0</v>
      </c>
      <c r="N16" s="87"/>
      <c r="O16" s="88"/>
      <c r="P16" s="86">
        <v>12</v>
      </c>
      <c r="Q16" s="87"/>
      <c r="R16" s="88"/>
      <c r="S16" s="86">
        <v>0</v>
      </c>
      <c r="T16" s="87"/>
      <c r="U16" s="88"/>
      <c r="V16" s="86">
        <v>0</v>
      </c>
      <c r="W16" s="87"/>
      <c r="X16" s="88"/>
      <c r="Y16" s="86">
        <v>69</v>
      </c>
      <c r="Z16" s="87"/>
      <c r="AA16" s="88"/>
      <c r="AB16" s="86">
        <v>1</v>
      </c>
      <c r="AC16" s="87"/>
      <c r="AD16" s="88"/>
      <c r="AE16" s="86">
        <v>5</v>
      </c>
      <c r="AF16" s="87"/>
      <c r="AG16" s="88"/>
      <c r="AH16" s="86">
        <v>55</v>
      </c>
      <c r="AI16" s="87"/>
      <c r="AJ16" s="88"/>
      <c r="AK16" s="86">
        <v>173</v>
      </c>
      <c r="AL16" s="87"/>
      <c r="AM16" s="88"/>
      <c r="AN16" s="86">
        <f>SUM(G16:AM17)</f>
        <v>317</v>
      </c>
      <c r="AO16" s="87"/>
      <c r="AP16" s="88"/>
      <c r="AQ16" s="35">
        <f>AN16/AN18</f>
        <v>0.0019280244743548416</v>
      </c>
      <c r="AR16" s="35"/>
      <c r="AS16" s="36"/>
    </row>
    <row r="17" spans="2:45" ht="13.5">
      <c r="B17" s="57"/>
      <c r="C17" s="58"/>
      <c r="D17" s="58"/>
      <c r="E17" s="58"/>
      <c r="F17" s="59"/>
      <c r="G17" s="91"/>
      <c r="H17" s="84"/>
      <c r="I17" s="85"/>
      <c r="J17" s="83"/>
      <c r="K17" s="84"/>
      <c r="L17" s="85"/>
      <c r="M17" s="83"/>
      <c r="N17" s="84"/>
      <c r="O17" s="85"/>
      <c r="P17" s="83"/>
      <c r="Q17" s="84"/>
      <c r="R17" s="85"/>
      <c r="S17" s="83"/>
      <c r="T17" s="84"/>
      <c r="U17" s="85"/>
      <c r="V17" s="83"/>
      <c r="W17" s="84"/>
      <c r="X17" s="85"/>
      <c r="Y17" s="83"/>
      <c r="Z17" s="84"/>
      <c r="AA17" s="85"/>
      <c r="AB17" s="83"/>
      <c r="AC17" s="84"/>
      <c r="AD17" s="85"/>
      <c r="AE17" s="83"/>
      <c r="AF17" s="84"/>
      <c r="AG17" s="85"/>
      <c r="AH17" s="83"/>
      <c r="AI17" s="84"/>
      <c r="AJ17" s="85"/>
      <c r="AK17" s="83"/>
      <c r="AL17" s="84"/>
      <c r="AM17" s="85"/>
      <c r="AN17" s="83"/>
      <c r="AO17" s="84"/>
      <c r="AP17" s="85"/>
      <c r="AQ17" s="38"/>
      <c r="AR17" s="38"/>
      <c r="AS17" s="39"/>
    </row>
    <row r="18" spans="2:45" ht="13.5">
      <c r="B18" s="55" t="s">
        <v>6</v>
      </c>
      <c r="C18" s="17"/>
      <c r="D18" s="17"/>
      <c r="E18" s="17"/>
      <c r="F18" s="56"/>
      <c r="G18" s="90">
        <f>SUM(G8:I17)</f>
        <v>231</v>
      </c>
      <c r="H18" s="87"/>
      <c r="I18" s="88"/>
      <c r="J18" s="86">
        <f>SUM(J8:L17)</f>
        <v>0</v>
      </c>
      <c r="K18" s="87"/>
      <c r="L18" s="88"/>
      <c r="M18" s="86">
        <f>SUM(M8:O17)</f>
        <v>91</v>
      </c>
      <c r="N18" s="87"/>
      <c r="O18" s="88"/>
      <c r="P18" s="86">
        <f>SUM(P8:R17)</f>
        <v>28325</v>
      </c>
      <c r="Q18" s="87"/>
      <c r="R18" s="88"/>
      <c r="S18" s="86">
        <f>SUM(S8:U17)</f>
        <v>1470</v>
      </c>
      <c r="T18" s="87"/>
      <c r="U18" s="88"/>
      <c r="V18" s="86">
        <f>SUM(V8:X17)</f>
        <v>1145</v>
      </c>
      <c r="W18" s="87"/>
      <c r="X18" s="88"/>
      <c r="Y18" s="86">
        <f>SUM(Y8:AA17)</f>
        <v>18695</v>
      </c>
      <c r="Z18" s="87"/>
      <c r="AA18" s="88"/>
      <c r="AB18" s="86">
        <f>SUM(AB8:AD17)</f>
        <v>1785</v>
      </c>
      <c r="AC18" s="87"/>
      <c r="AD18" s="88"/>
      <c r="AE18" s="86">
        <f>SUM(AE8:AG17)</f>
        <v>2000</v>
      </c>
      <c r="AF18" s="87"/>
      <c r="AG18" s="88"/>
      <c r="AH18" s="86">
        <f>SUM(AH8:AJ17)</f>
        <v>89276</v>
      </c>
      <c r="AI18" s="87"/>
      <c r="AJ18" s="88"/>
      <c r="AK18" s="86">
        <f>SUM(AK8:AM17)</f>
        <v>21399</v>
      </c>
      <c r="AL18" s="87"/>
      <c r="AM18" s="88"/>
      <c r="AN18" s="86">
        <f>SUM(G18:AM19)</f>
        <v>164417</v>
      </c>
      <c r="AO18" s="87"/>
      <c r="AP18" s="88"/>
      <c r="AQ18" s="35">
        <f>SUM(AQ8:AS17)</f>
        <v>0.9999999999999999</v>
      </c>
      <c r="AR18" s="35"/>
      <c r="AS18" s="36"/>
    </row>
    <row r="19" spans="2:45" ht="13.5">
      <c r="B19" s="57"/>
      <c r="C19" s="58"/>
      <c r="D19" s="58"/>
      <c r="E19" s="58"/>
      <c r="F19" s="59"/>
      <c r="G19" s="91"/>
      <c r="H19" s="84"/>
      <c r="I19" s="85"/>
      <c r="J19" s="83"/>
      <c r="K19" s="84"/>
      <c r="L19" s="85"/>
      <c r="M19" s="83"/>
      <c r="N19" s="84"/>
      <c r="O19" s="85"/>
      <c r="P19" s="83"/>
      <c r="Q19" s="84"/>
      <c r="R19" s="85"/>
      <c r="S19" s="83"/>
      <c r="T19" s="84"/>
      <c r="U19" s="85"/>
      <c r="V19" s="83"/>
      <c r="W19" s="84"/>
      <c r="X19" s="85"/>
      <c r="Y19" s="83"/>
      <c r="Z19" s="84"/>
      <c r="AA19" s="85"/>
      <c r="AB19" s="83"/>
      <c r="AC19" s="84"/>
      <c r="AD19" s="85"/>
      <c r="AE19" s="83"/>
      <c r="AF19" s="84"/>
      <c r="AG19" s="85"/>
      <c r="AH19" s="83"/>
      <c r="AI19" s="84"/>
      <c r="AJ19" s="85"/>
      <c r="AK19" s="83"/>
      <c r="AL19" s="84"/>
      <c r="AM19" s="85"/>
      <c r="AN19" s="83"/>
      <c r="AO19" s="84"/>
      <c r="AP19" s="85"/>
      <c r="AQ19" s="38"/>
      <c r="AR19" s="38"/>
      <c r="AS19" s="39"/>
    </row>
    <row r="20" spans="2:45" ht="13.5">
      <c r="B20" s="55" t="s">
        <v>7</v>
      </c>
      <c r="C20" s="17"/>
      <c r="D20" s="17"/>
      <c r="E20" s="17"/>
      <c r="F20" s="56"/>
      <c r="G20" s="6">
        <f>G18/AN18</f>
        <v>0.0014049642068642537</v>
      </c>
      <c r="H20" s="6"/>
      <c r="I20" s="7"/>
      <c r="J20" s="10">
        <f>J18/AN18</f>
        <v>0</v>
      </c>
      <c r="K20" s="6"/>
      <c r="L20" s="7"/>
      <c r="M20" s="6">
        <f>M18/AN18</f>
        <v>0.0005534707481586454</v>
      </c>
      <c r="N20" s="6"/>
      <c r="O20" s="7"/>
      <c r="P20" s="6">
        <f>P18/AN18</f>
        <v>0.1722753729845454</v>
      </c>
      <c r="Q20" s="6"/>
      <c r="R20" s="7"/>
      <c r="S20" s="6">
        <f>S18/AN18</f>
        <v>0.008940681316408888</v>
      </c>
      <c r="T20" s="6"/>
      <c r="U20" s="7"/>
      <c r="V20" s="10">
        <f>V18/AN18</f>
        <v>0.006964000072985153</v>
      </c>
      <c r="W20" s="6"/>
      <c r="X20" s="7"/>
      <c r="Y20" s="10">
        <f>Y18/AN18</f>
        <v>0.11370478721786677</v>
      </c>
      <c r="Z20" s="6"/>
      <c r="AA20" s="7"/>
      <c r="AB20" s="10">
        <f>AB18/AN18</f>
        <v>0.010856541598496507</v>
      </c>
      <c r="AC20" s="6"/>
      <c r="AD20" s="7"/>
      <c r="AE20" s="6">
        <f>AE18/AN18</f>
        <v>0.012164192267222975</v>
      </c>
      <c r="AF20" s="6"/>
      <c r="AG20" s="7"/>
      <c r="AH20" s="6">
        <f>AH18/AN18</f>
        <v>0.5429852144242991</v>
      </c>
      <c r="AI20" s="6"/>
      <c r="AJ20" s="7"/>
      <c r="AK20" s="6">
        <f>AK18/AN18</f>
        <v>0.13015077516315224</v>
      </c>
      <c r="AL20" s="6"/>
      <c r="AM20" s="7"/>
      <c r="AN20" s="10">
        <f>SUM(G20:AM21)</f>
        <v>0.9999999999999999</v>
      </c>
      <c r="AO20" s="11"/>
      <c r="AP20" s="12"/>
      <c r="AQ20" s="17"/>
      <c r="AR20" s="17"/>
      <c r="AS20" s="18"/>
    </row>
    <row r="21" spans="2:45" ht="14.25" thickBot="1">
      <c r="B21" s="60"/>
      <c r="C21" s="20"/>
      <c r="D21" s="20"/>
      <c r="E21" s="20"/>
      <c r="F21" s="61"/>
      <c r="G21" s="8"/>
      <c r="H21" s="8"/>
      <c r="I21" s="9"/>
      <c r="J21" s="89"/>
      <c r="K21" s="8"/>
      <c r="L21" s="9"/>
      <c r="M21" s="8"/>
      <c r="N21" s="8"/>
      <c r="O21" s="9"/>
      <c r="P21" s="8"/>
      <c r="Q21" s="8"/>
      <c r="R21" s="9"/>
      <c r="S21" s="8"/>
      <c r="T21" s="8"/>
      <c r="U21" s="9"/>
      <c r="V21" s="89"/>
      <c r="W21" s="8"/>
      <c r="X21" s="9"/>
      <c r="Y21" s="89"/>
      <c r="Z21" s="8"/>
      <c r="AA21" s="9"/>
      <c r="AB21" s="89"/>
      <c r="AC21" s="8"/>
      <c r="AD21" s="9"/>
      <c r="AE21" s="8"/>
      <c r="AF21" s="8"/>
      <c r="AG21" s="9"/>
      <c r="AH21" s="8"/>
      <c r="AI21" s="8"/>
      <c r="AJ21" s="9"/>
      <c r="AK21" s="8"/>
      <c r="AL21" s="8"/>
      <c r="AM21" s="9"/>
      <c r="AN21" s="13"/>
      <c r="AO21" s="14"/>
      <c r="AP21" s="15"/>
      <c r="AQ21" s="20"/>
      <c r="AR21" s="20"/>
      <c r="AS21" s="21"/>
    </row>
    <row r="22" spans="2:7" ht="7.5" customHeight="1">
      <c r="B22" s="1"/>
      <c r="C22" s="1"/>
      <c r="D22" s="1"/>
      <c r="E22" s="1"/>
      <c r="F22" s="1"/>
      <c r="G22" s="1"/>
    </row>
    <row r="23" spans="2:7" ht="13.5">
      <c r="B23" s="1" t="s">
        <v>33</v>
      </c>
      <c r="C23" s="1"/>
      <c r="D23" s="1"/>
      <c r="E23" s="1"/>
      <c r="F23" s="1"/>
      <c r="G23" s="1"/>
    </row>
    <row r="24" spans="2:7" ht="13.5">
      <c r="B24" s="1" t="s">
        <v>30</v>
      </c>
      <c r="C24" s="1"/>
      <c r="D24" s="1"/>
      <c r="E24" s="1"/>
      <c r="F24" s="1"/>
      <c r="G24" s="1"/>
    </row>
    <row r="25" spans="2:7" ht="13.5">
      <c r="B25" s="1" t="s">
        <v>31</v>
      </c>
      <c r="C25" s="1"/>
      <c r="D25" s="1"/>
      <c r="E25" s="1"/>
      <c r="F25" s="1"/>
      <c r="G25" s="1"/>
    </row>
    <row r="26" spans="2:7" ht="13.5">
      <c r="B26" s="1" t="s">
        <v>32</v>
      </c>
      <c r="C26" s="1"/>
      <c r="D26" s="1"/>
      <c r="E26" s="1"/>
      <c r="F26" s="1"/>
      <c r="G26" s="1"/>
    </row>
    <row r="27" spans="2:7" ht="13.5">
      <c r="B27" s="1" t="s">
        <v>34</v>
      </c>
      <c r="C27" s="1"/>
      <c r="D27" s="1"/>
      <c r="E27" s="1"/>
      <c r="F27" s="1"/>
      <c r="G27" s="1"/>
    </row>
    <row r="28" spans="2:7" ht="13.5">
      <c r="B28" s="1"/>
      <c r="C28" s="1"/>
      <c r="D28" s="1"/>
      <c r="E28" s="1"/>
      <c r="F28" s="1"/>
      <c r="G28" s="1"/>
    </row>
    <row r="29" spans="2:7" ht="13.5">
      <c r="B29" s="1"/>
      <c r="C29" s="1"/>
      <c r="D29" s="1"/>
      <c r="E29" s="1"/>
      <c r="F29" s="1"/>
      <c r="G29" s="1"/>
    </row>
  </sheetData>
  <mergeCells count="113">
    <mergeCell ref="C1:AR2"/>
    <mergeCell ref="B5:F7"/>
    <mergeCell ref="G5:I7"/>
    <mergeCell ref="AB5:AD7"/>
    <mergeCell ref="AE5:AG7"/>
    <mergeCell ref="AH5:AJ7"/>
    <mergeCell ref="AK5:AM7"/>
    <mergeCell ref="AN5:AP7"/>
    <mergeCell ref="AQ5:AS7"/>
    <mergeCell ref="J5:L7"/>
    <mergeCell ref="B8:F9"/>
    <mergeCell ref="G8:I9"/>
    <mergeCell ref="AB8:AD9"/>
    <mergeCell ref="AE8:AG9"/>
    <mergeCell ref="J8:L9"/>
    <mergeCell ref="M8:O9"/>
    <mergeCell ref="P8:R9"/>
    <mergeCell ref="S8:U9"/>
    <mergeCell ref="V8:X9"/>
    <mergeCell ref="AH8:AJ9"/>
    <mergeCell ref="AK8:AM9"/>
    <mergeCell ref="AN8:AP9"/>
    <mergeCell ref="AQ8:AS9"/>
    <mergeCell ref="B10:F11"/>
    <mergeCell ref="G10:I11"/>
    <mergeCell ref="AB10:AD11"/>
    <mergeCell ref="AE10:AG11"/>
    <mergeCell ref="J10:L11"/>
    <mergeCell ref="M10:O11"/>
    <mergeCell ref="P10:R11"/>
    <mergeCell ref="S10:U11"/>
    <mergeCell ref="V10:X11"/>
    <mergeCell ref="AH10:AJ11"/>
    <mergeCell ref="AK10:AM11"/>
    <mergeCell ref="AN10:AP11"/>
    <mergeCell ref="AQ10:AS11"/>
    <mergeCell ref="B12:F13"/>
    <mergeCell ref="G12:I13"/>
    <mergeCell ref="AB12:AD13"/>
    <mergeCell ref="AE12:AG13"/>
    <mergeCell ref="J12:L13"/>
    <mergeCell ref="M12:O13"/>
    <mergeCell ref="P12:R13"/>
    <mergeCell ref="S12:U13"/>
    <mergeCell ref="V12:X13"/>
    <mergeCell ref="AH12:AJ13"/>
    <mergeCell ref="AK12:AM13"/>
    <mergeCell ref="AN12:AP13"/>
    <mergeCell ref="AQ12:AS13"/>
    <mergeCell ref="B14:F15"/>
    <mergeCell ref="G14:I15"/>
    <mergeCell ref="AB14:AD15"/>
    <mergeCell ref="AE14:AG15"/>
    <mergeCell ref="J14:L15"/>
    <mergeCell ref="M14:O15"/>
    <mergeCell ref="P14:R15"/>
    <mergeCell ref="S14:U15"/>
    <mergeCell ref="V14:X15"/>
    <mergeCell ref="Y14:AA15"/>
    <mergeCell ref="AH14:AJ15"/>
    <mergeCell ref="AK14:AM15"/>
    <mergeCell ref="AN14:AP15"/>
    <mergeCell ref="AQ14:AS15"/>
    <mergeCell ref="B16:F17"/>
    <mergeCell ref="G16:I17"/>
    <mergeCell ref="AB16:AD17"/>
    <mergeCell ref="AE16:AG17"/>
    <mergeCell ref="J16:L17"/>
    <mergeCell ref="M16:O17"/>
    <mergeCell ref="P16:R17"/>
    <mergeCell ref="S16:U17"/>
    <mergeCell ref="V16:X17"/>
    <mergeCell ref="Y16:AA17"/>
    <mergeCell ref="AH16:AJ17"/>
    <mergeCell ref="AK16:AM17"/>
    <mergeCell ref="AN16:AP17"/>
    <mergeCell ref="AQ16:AS17"/>
    <mergeCell ref="B18:F19"/>
    <mergeCell ref="G18:I19"/>
    <mergeCell ref="AB18:AD19"/>
    <mergeCell ref="AE18:AG19"/>
    <mergeCell ref="J18:L19"/>
    <mergeCell ref="M18:O19"/>
    <mergeCell ref="P18:R19"/>
    <mergeCell ref="S18:U19"/>
    <mergeCell ref="V18:X19"/>
    <mergeCell ref="Y18:AA19"/>
    <mergeCell ref="AH18:AJ19"/>
    <mergeCell ref="AK18:AM19"/>
    <mergeCell ref="AN18:AP19"/>
    <mergeCell ref="AQ18:AS19"/>
    <mergeCell ref="B20:F21"/>
    <mergeCell ref="G20:I21"/>
    <mergeCell ref="AB20:AD21"/>
    <mergeCell ref="AE20:AG21"/>
    <mergeCell ref="J20:L21"/>
    <mergeCell ref="M20:O21"/>
    <mergeCell ref="P20:R21"/>
    <mergeCell ref="S20:U21"/>
    <mergeCell ref="V20:X21"/>
    <mergeCell ref="Y20:AA21"/>
    <mergeCell ref="AH20:AJ21"/>
    <mergeCell ref="AK20:AM21"/>
    <mergeCell ref="AN20:AP21"/>
    <mergeCell ref="AQ20:AS21"/>
    <mergeCell ref="M5:O7"/>
    <mergeCell ref="P5:R7"/>
    <mergeCell ref="S5:U7"/>
    <mergeCell ref="V5:X7"/>
    <mergeCell ref="Y5:AA7"/>
    <mergeCell ref="Y8:AA9"/>
    <mergeCell ref="Y10:AA11"/>
    <mergeCell ref="Y12:AA13"/>
  </mergeCells>
  <printOptions/>
  <pageMargins left="0.75" right="0.75" top="1" bottom="1" header="0.512" footer="0.51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2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6" width="2.125" style="0" customWidth="1"/>
    <col min="7" max="42" width="2.75390625" style="0" customWidth="1"/>
  </cols>
  <sheetData>
    <row r="1" spans="2:42" ht="13.5" customHeight="1">
      <c r="B1" s="22" t="s">
        <v>35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</row>
    <row r="2" spans="2:42" ht="13.5" customHeight="1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7" ht="13.5">
      <c r="B3" s="1"/>
      <c r="C3" s="1"/>
      <c r="D3" s="1"/>
      <c r="E3" s="1"/>
      <c r="F3" s="1"/>
      <c r="G3" s="1"/>
    </row>
    <row r="4" spans="2:38" ht="14.25" thickBot="1">
      <c r="B4" s="1"/>
      <c r="C4" s="1"/>
      <c r="D4" s="1"/>
      <c r="E4" s="1"/>
      <c r="F4" s="1"/>
      <c r="G4" s="1"/>
      <c r="AL4" t="s">
        <v>36</v>
      </c>
    </row>
    <row r="5" spans="2:42" ht="13.5" customHeight="1">
      <c r="B5" s="62" t="s">
        <v>0</v>
      </c>
      <c r="C5" s="44"/>
      <c r="D5" s="44"/>
      <c r="E5" s="44"/>
      <c r="F5" s="63"/>
      <c r="G5" s="72" t="s">
        <v>15</v>
      </c>
      <c r="H5" s="72"/>
      <c r="I5" s="73"/>
      <c r="J5" s="71" t="s">
        <v>16</v>
      </c>
      <c r="K5" s="72"/>
      <c r="L5" s="73"/>
      <c r="M5" s="71" t="s">
        <v>17</v>
      </c>
      <c r="N5" s="72"/>
      <c r="O5" s="73"/>
      <c r="P5" s="71" t="s">
        <v>18</v>
      </c>
      <c r="Q5" s="72"/>
      <c r="R5" s="73"/>
      <c r="S5" s="71" t="s">
        <v>19</v>
      </c>
      <c r="T5" s="72"/>
      <c r="U5" s="73"/>
      <c r="V5" s="71" t="s">
        <v>20</v>
      </c>
      <c r="W5" s="72"/>
      <c r="X5" s="73"/>
      <c r="Y5" s="71" t="s">
        <v>21</v>
      </c>
      <c r="Z5" s="72"/>
      <c r="AA5" s="73"/>
      <c r="AB5" s="71" t="s">
        <v>22</v>
      </c>
      <c r="AC5" s="72"/>
      <c r="AD5" s="73"/>
      <c r="AE5" s="71" t="s">
        <v>23</v>
      </c>
      <c r="AF5" s="72"/>
      <c r="AG5" s="73"/>
      <c r="AH5" s="71" t="s">
        <v>24</v>
      </c>
      <c r="AI5" s="72"/>
      <c r="AJ5" s="73"/>
      <c r="AK5" s="71" t="s">
        <v>5</v>
      </c>
      <c r="AL5" s="72"/>
      <c r="AM5" s="73"/>
      <c r="AN5" s="71" t="s">
        <v>6</v>
      </c>
      <c r="AO5" s="72"/>
      <c r="AP5" s="93"/>
    </row>
    <row r="6" spans="2:42" ht="13.5">
      <c r="B6" s="64"/>
      <c r="C6" s="47"/>
      <c r="D6" s="47"/>
      <c r="E6" s="47"/>
      <c r="F6" s="65"/>
      <c r="G6" s="75"/>
      <c r="H6" s="75"/>
      <c r="I6" s="76"/>
      <c r="J6" s="74"/>
      <c r="K6" s="75"/>
      <c r="L6" s="76"/>
      <c r="M6" s="74"/>
      <c r="N6" s="75"/>
      <c r="O6" s="76"/>
      <c r="P6" s="74"/>
      <c r="Q6" s="75"/>
      <c r="R6" s="76"/>
      <c r="S6" s="74"/>
      <c r="T6" s="75"/>
      <c r="U6" s="76"/>
      <c r="V6" s="74"/>
      <c r="W6" s="75"/>
      <c r="X6" s="76"/>
      <c r="Y6" s="74"/>
      <c r="Z6" s="75"/>
      <c r="AA6" s="76"/>
      <c r="AB6" s="74"/>
      <c r="AC6" s="75"/>
      <c r="AD6" s="76"/>
      <c r="AE6" s="74"/>
      <c r="AF6" s="75"/>
      <c r="AG6" s="76"/>
      <c r="AH6" s="74"/>
      <c r="AI6" s="75"/>
      <c r="AJ6" s="76"/>
      <c r="AK6" s="74"/>
      <c r="AL6" s="75"/>
      <c r="AM6" s="76"/>
      <c r="AN6" s="74"/>
      <c r="AO6" s="75"/>
      <c r="AP6" s="94"/>
    </row>
    <row r="7" spans="2:42" ht="14.25" thickBot="1">
      <c r="B7" s="66"/>
      <c r="C7" s="50"/>
      <c r="D7" s="50"/>
      <c r="E7" s="50"/>
      <c r="F7" s="67"/>
      <c r="G7" s="78"/>
      <c r="H7" s="78"/>
      <c r="I7" s="79"/>
      <c r="J7" s="77"/>
      <c r="K7" s="78"/>
      <c r="L7" s="79"/>
      <c r="M7" s="77"/>
      <c r="N7" s="78"/>
      <c r="O7" s="79"/>
      <c r="P7" s="77"/>
      <c r="Q7" s="78"/>
      <c r="R7" s="79"/>
      <c r="S7" s="77"/>
      <c r="T7" s="78"/>
      <c r="U7" s="79"/>
      <c r="V7" s="77"/>
      <c r="W7" s="78"/>
      <c r="X7" s="79"/>
      <c r="Y7" s="77"/>
      <c r="Z7" s="78"/>
      <c r="AA7" s="79"/>
      <c r="AB7" s="77"/>
      <c r="AC7" s="78"/>
      <c r="AD7" s="79"/>
      <c r="AE7" s="77"/>
      <c r="AF7" s="78"/>
      <c r="AG7" s="79"/>
      <c r="AH7" s="77"/>
      <c r="AI7" s="78"/>
      <c r="AJ7" s="79"/>
      <c r="AK7" s="77"/>
      <c r="AL7" s="78"/>
      <c r="AM7" s="79"/>
      <c r="AN7" s="77"/>
      <c r="AO7" s="78"/>
      <c r="AP7" s="95"/>
    </row>
    <row r="8" spans="2:42" ht="14.25" thickTop="1">
      <c r="B8" s="68" t="s">
        <v>8</v>
      </c>
      <c r="C8" s="69"/>
      <c r="D8" s="69"/>
      <c r="E8" s="69"/>
      <c r="F8" s="70"/>
      <c r="G8" s="92">
        <v>0</v>
      </c>
      <c r="H8" s="81"/>
      <c r="I8" s="82"/>
      <c r="J8" s="80">
        <v>0</v>
      </c>
      <c r="K8" s="81"/>
      <c r="L8" s="82"/>
      <c r="M8" s="80">
        <v>0</v>
      </c>
      <c r="N8" s="81"/>
      <c r="O8" s="82"/>
      <c r="P8" s="80">
        <v>11</v>
      </c>
      <c r="Q8" s="81"/>
      <c r="R8" s="82"/>
      <c r="S8" s="80">
        <v>0</v>
      </c>
      <c r="T8" s="81"/>
      <c r="U8" s="82"/>
      <c r="V8" s="80">
        <v>0</v>
      </c>
      <c r="W8" s="81"/>
      <c r="X8" s="82"/>
      <c r="Y8" s="80">
        <v>37</v>
      </c>
      <c r="Z8" s="81"/>
      <c r="AA8" s="82"/>
      <c r="AB8" s="80">
        <v>0</v>
      </c>
      <c r="AC8" s="81"/>
      <c r="AD8" s="82"/>
      <c r="AE8" s="80">
        <v>0</v>
      </c>
      <c r="AF8" s="81"/>
      <c r="AG8" s="82"/>
      <c r="AH8" s="80">
        <v>110</v>
      </c>
      <c r="AI8" s="81"/>
      <c r="AJ8" s="82"/>
      <c r="AK8" s="80">
        <v>442</v>
      </c>
      <c r="AL8" s="81"/>
      <c r="AM8" s="82"/>
      <c r="AN8" s="80">
        <f>SUM(G8:AM9)</f>
        <v>600</v>
      </c>
      <c r="AO8" s="81"/>
      <c r="AP8" s="104"/>
    </row>
    <row r="9" spans="2:42" ht="13.5">
      <c r="B9" s="57"/>
      <c r="C9" s="58"/>
      <c r="D9" s="58"/>
      <c r="E9" s="58"/>
      <c r="F9" s="59"/>
      <c r="G9" s="91"/>
      <c r="H9" s="84"/>
      <c r="I9" s="85"/>
      <c r="J9" s="83"/>
      <c r="K9" s="84"/>
      <c r="L9" s="85"/>
      <c r="M9" s="83"/>
      <c r="N9" s="84"/>
      <c r="O9" s="85"/>
      <c r="P9" s="83"/>
      <c r="Q9" s="84"/>
      <c r="R9" s="85"/>
      <c r="S9" s="83"/>
      <c r="T9" s="84"/>
      <c r="U9" s="85"/>
      <c r="V9" s="83"/>
      <c r="W9" s="84"/>
      <c r="X9" s="85"/>
      <c r="Y9" s="83"/>
      <c r="Z9" s="84"/>
      <c r="AA9" s="85"/>
      <c r="AB9" s="83"/>
      <c r="AC9" s="84"/>
      <c r="AD9" s="85"/>
      <c r="AE9" s="83"/>
      <c r="AF9" s="84"/>
      <c r="AG9" s="85"/>
      <c r="AH9" s="83"/>
      <c r="AI9" s="84"/>
      <c r="AJ9" s="85"/>
      <c r="AK9" s="83"/>
      <c r="AL9" s="84"/>
      <c r="AM9" s="85"/>
      <c r="AN9" s="83"/>
      <c r="AO9" s="84"/>
      <c r="AP9" s="103"/>
    </row>
    <row r="10" spans="2:42" ht="13.5">
      <c r="B10" s="55" t="s">
        <v>9</v>
      </c>
      <c r="C10" s="17"/>
      <c r="D10" s="17"/>
      <c r="E10" s="17"/>
      <c r="F10" s="56"/>
      <c r="G10" s="90">
        <v>4</v>
      </c>
      <c r="H10" s="87"/>
      <c r="I10" s="88"/>
      <c r="J10" s="86">
        <v>0</v>
      </c>
      <c r="K10" s="87"/>
      <c r="L10" s="88"/>
      <c r="M10" s="86">
        <v>13</v>
      </c>
      <c r="N10" s="87"/>
      <c r="O10" s="88"/>
      <c r="P10" s="86">
        <v>1035</v>
      </c>
      <c r="Q10" s="87"/>
      <c r="R10" s="88"/>
      <c r="S10" s="86">
        <v>0</v>
      </c>
      <c r="T10" s="87"/>
      <c r="U10" s="88"/>
      <c r="V10" s="86">
        <v>16</v>
      </c>
      <c r="W10" s="87"/>
      <c r="X10" s="88"/>
      <c r="Y10" s="86">
        <v>1977</v>
      </c>
      <c r="Z10" s="87"/>
      <c r="AA10" s="88"/>
      <c r="AB10" s="86">
        <v>15</v>
      </c>
      <c r="AC10" s="87"/>
      <c r="AD10" s="88"/>
      <c r="AE10" s="86">
        <v>0</v>
      </c>
      <c r="AF10" s="87"/>
      <c r="AG10" s="88"/>
      <c r="AH10" s="86">
        <v>4774</v>
      </c>
      <c r="AI10" s="87"/>
      <c r="AJ10" s="88"/>
      <c r="AK10" s="86">
        <v>1013</v>
      </c>
      <c r="AL10" s="87"/>
      <c r="AM10" s="88"/>
      <c r="AN10" s="86">
        <f>SUM(G10:AM11)</f>
        <v>8847</v>
      </c>
      <c r="AO10" s="87"/>
      <c r="AP10" s="100"/>
    </row>
    <row r="11" spans="2:42" ht="13.5">
      <c r="B11" s="57"/>
      <c r="C11" s="58"/>
      <c r="D11" s="58"/>
      <c r="E11" s="58"/>
      <c r="F11" s="59"/>
      <c r="G11" s="91"/>
      <c r="H11" s="84"/>
      <c r="I11" s="85"/>
      <c r="J11" s="83"/>
      <c r="K11" s="84"/>
      <c r="L11" s="85"/>
      <c r="M11" s="83"/>
      <c r="N11" s="84"/>
      <c r="O11" s="85"/>
      <c r="P11" s="83"/>
      <c r="Q11" s="84"/>
      <c r="R11" s="85"/>
      <c r="S11" s="83"/>
      <c r="T11" s="84"/>
      <c r="U11" s="85"/>
      <c r="V11" s="83"/>
      <c r="W11" s="84"/>
      <c r="X11" s="85"/>
      <c r="Y11" s="83"/>
      <c r="Z11" s="84"/>
      <c r="AA11" s="85"/>
      <c r="AB11" s="83"/>
      <c r="AC11" s="84"/>
      <c r="AD11" s="85"/>
      <c r="AE11" s="83"/>
      <c r="AF11" s="84"/>
      <c r="AG11" s="85"/>
      <c r="AH11" s="83"/>
      <c r="AI11" s="84"/>
      <c r="AJ11" s="85"/>
      <c r="AK11" s="83"/>
      <c r="AL11" s="84"/>
      <c r="AM11" s="85"/>
      <c r="AN11" s="83"/>
      <c r="AO11" s="84"/>
      <c r="AP11" s="103"/>
    </row>
    <row r="12" spans="2:42" ht="13.5">
      <c r="B12" s="55" t="s">
        <v>10</v>
      </c>
      <c r="C12" s="17"/>
      <c r="D12" s="17"/>
      <c r="E12" s="17"/>
      <c r="F12" s="56"/>
      <c r="G12" s="90">
        <v>10</v>
      </c>
      <c r="H12" s="87"/>
      <c r="I12" s="88"/>
      <c r="J12" s="86">
        <v>0</v>
      </c>
      <c r="K12" s="87"/>
      <c r="L12" s="88"/>
      <c r="M12" s="86">
        <v>6</v>
      </c>
      <c r="N12" s="87"/>
      <c r="O12" s="88"/>
      <c r="P12" s="86">
        <v>3657</v>
      </c>
      <c r="Q12" s="87"/>
      <c r="R12" s="88"/>
      <c r="S12" s="86">
        <v>13</v>
      </c>
      <c r="T12" s="87"/>
      <c r="U12" s="88"/>
      <c r="V12" s="86">
        <v>398</v>
      </c>
      <c r="W12" s="87"/>
      <c r="X12" s="88"/>
      <c r="Y12" s="86">
        <v>973</v>
      </c>
      <c r="Z12" s="87"/>
      <c r="AA12" s="88"/>
      <c r="AB12" s="86">
        <v>125</v>
      </c>
      <c r="AC12" s="87"/>
      <c r="AD12" s="88"/>
      <c r="AE12" s="86">
        <v>66</v>
      </c>
      <c r="AF12" s="87"/>
      <c r="AG12" s="88"/>
      <c r="AH12" s="86">
        <v>2399</v>
      </c>
      <c r="AI12" s="87"/>
      <c r="AJ12" s="88"/>
      <c r="AK12" s="86">
        <v>665</v>
      </c>
      <c r="AL12" s="87"/>
      <c r="AM12" s="88"/>
      <c r="AN12" s="86">
        <f>SUM(G12:AM13)</f>
        <v>8312</v>
      </c>
      <c r="AO12" s="87"/>
      <c r="AP12" s="100"/>
    </row>
    <row r="13" spans="2:42" ht="13.5">
      <c r="B13" s="57"/>
      <c r="C13" s="58"/>
      <c r="D13" s="58"/>
      <c r="E13" s="58"/>
      <c r="F13" s="59"/>
      <c r="G13" s="91"/>
      <c r="H13" s="84"/>
      <c r="I13" s="85"/>
      <c r="J13" s="83"/>
      <c r="K13" s="84"/>
      <c r="L13" s="85"/>
      <c r="M13" s="83"/>
      <c r="N13" s="84"/>
      <c r="O13" s="85"/>
      <c r="P13" s="83"/>
      <c r="Q13" s="84"/>
      <c r="R13" s="85"/>
      <c r="S13" s="83"/>
      <c r="T13" s="84"/>
      <c r="U13" s="85"/>
      <c r="V13" s="83"/>
      <c r="W13" s="84"/>
      <c r="X13" s="85"/>
      <c r="Y13" s="83"/>
      <c r="Z13" s="84"/>
      <c r="AA13" s="85"/>
      <c r="AB13" s="83"/>
      <c r="AC13" s="84"/>
      <c r="AD13" s="85"/>
      <c r="AE13" s="83"/>
      <c r="AF13" s="84"/>
      <c r="AG13" s="85"/>
      <c r="AH13" s="83"/>
      <c r="AI13" s="84"/>
      <c r="AJ13" s="85"/>
      <c r="AK13" s="83"/>
      <c r="AL13" s="84"/>
      <c r="AM13" s="85"/>
      <c r="AN13" s="83"/>
      <c r="AO13" s="84"/>
      <c r="AP13" s="103"/>
    </row>
    <row r="14" spans="2:42" ht="13.5">
      <c r="B14" s="55" t="s">
        <v>11</v>
      </c>
      <c r="C14" s="17"/>
      <c r="D14" s="17"/>
      <c r="E14" s="17"/>
      <c r="F14" s="56"/>
      <c r="G14" s="90">
        <v>156</v>
      </c>
      <c r="H14" s="87"/>
      <c r="I14" s="88"/>
      <c r="J14" s="86">
        <v>2</v>
      </c>
      <c r="K14" s="87"/>
      <c r="L14" s="88"/>
      <c r="M14" s="86">
        <v>47</v>
      </c>
      <c r="N14" s="87"/>
      <c r="O14" s="88"/>
      <c r="P14" s="86">
        <v>20067</v>
      </c>
      <c r="Q14" s="87"/>
      <c r="R14" s="88"/>
      <c r="S14" s="86">
        <v>1315</v>
      </c>
      <c r="T14" s="87"/>
      <c r="U14" s="88"/>
      <c r="V14" s="86">
        <v>714</v>
      </c>
      <c r="W14" s="87"/>
      <c r="X14" s="88"/>
      <c r="Y14" s="86">
        <v>6285</v>
      </c>
      <c r="Z14" s="87"/>
      <c r="AA14" s="88"/>
      <c r="AB14" s="86">
        <v>1510</v>
      </c>
      <c r="AC14" s="87"/>
      <c r="AD14" s="88"/>
      <c r="AE14" s="86">
        <v>1701</v>
      </c>
      <c r="AF14" s="87"/>
      <c r="AG14" s="88"/>
      <c r="AH14" s="86">
        <v>40564</v>
      </c>
      <c r="AI14" s="87"/>
      <c r="AJ14" s="88"/>
      <c r="AK14" s="86">
        <v>7907</v>
      </c>
      <c r="AL14" s="87"/>
      <c r="AM14" s="88"/>
      <c r="AN14" s="86">
        <f>SUM(G14:AM15)</f>
        <v>80268</v>
      </c>
      <c r="AO14" s="87"/>
      <c r="AP14" s="100"/>
    </row>
    <row r="15" spans="2:42" ht="13.5">
      <c r="B15" s="57"/>
      <c r="C15" s="58"/>
      <c r="D15" s="58"/>
      <c r="E15" s="58"/>
      <c r="F15" s="59"/>
      <c r="G15" s="91"/>
      <c r="H15" s="84"/>
      <c r="I15" s="85"/>
      <c r="J15" s="83"/>
      <c r="K15" s="84"/>
      <c r="L15" s="85"/>
      <c r="M15" s="83"/>
      <c r="N15" s="84"/>
      <c r="O15" s="85"/>
      <c r="P15" s="83"/>
      <c r="Q15" s="84"/>
      <c r="R15" s="85"/>
      <c r="S15" s="83"/>
      <c r="T15" s="84"/>
      <c r="U15" s="85"/>
      <c r="V15" s="83"/>
      <c r="W15" s="84"/>
      <c r="X15" s="85"/>
      <c r="Y15" s="83"/>
      <c r="Z15" s="84"/>
      <c r="AA15" s="85"/>
      <c r="AB15" s="83"/>
      <c r="AC15" s="84"/>
      <c r="AD15" s="85"/>
      <c r="AE15" s="83"/>
      <c r="AF15" s="84"/>
      <c r="AG15" s="85"/>
      <c r="AH15" s="83"/>
      <c r="AI15" s="84"/>
      <c r="AJ15" s="85"/>
      <c r="AK15" s="83"/>
      <c r="AL15" s="84"/>
      <c r="AM15" s="85"/>
      <c r="AN15" s="83"/>
      <c r="AO15" s="84"/>
      <c r="AP15" s="103"/>
    </row>
    <row r="16" spans="2:42" ht="13.5">
      <c r="B16" s="55" t="s">
        <v>12</v>
      </c>
      <c r="C16" s="17"/>
      <c r="D16" s="17"/>
      <c r="E16" s="17"/>
      <c r="F16" s="56"/>
      <c r="G16" s="90">
        <v>61</v>
      </c>
      <c r="H16" s="87"/>
      <c r="I16" s="88"/>
      <c r="J16" s="86">
        <v>2</v>
      </c>
      <c r="K16" s="87"/>
      <c r="L16" s="88"/>
      <c r="M16" s="86">
        <v>25</v>
      </c>
      <c r="N16" s="87"/>
      <c r="O16" s="88"/>
      <c r="P16" s="86">
        <v>3555</v>
      </c>
      <c r="Q16" s="87"/>
      <c r="R16" s="88"/>
      <c r="S16" s="86">
        <v>142</v>
      </c>
      <c r="T16" s="87"/>
      <c r="U16" s="88"/>
      <c r="V16" s="86">
        <v>17</v>
      </c>
      <c r="W16" s="87"/>
      <c r="X16" s="88"/>
      <c r="Y16" s="86">
        <v>9423</v>
      </c>
      <c r="Z16" s="87"/>
      <c r="AA16" s="88"/>
      <c r="AB16" s="86">
        <v>135</v>
      </c>
      <c r="AC16" s="87"/>
      <c r="AD16" s="88"/>
      <c r="AE16" s="86">
        <v>233</v>
      </c>
      <c r="AF16" s="87"/>
      <c r="AG16" s="88"/>
      <c r="AH16" s="86">
        <v>41429</v>
      </c>
      <c r="AI16" s="87"/>
      <c r="AJ16" s="88"/>
      <c r="AK16" s="86">
        <v>11372</v>
      </c>
      <c r="AL16" s="87"/>
      <c r="AM16" s="88"/>
      <c r="AN16" s="86">
        <f>SUM(G16:AM17)</f>
        <v>66394</v>
      </c>
      <c r="AO16" s="87"/>
      <c r="AP16" s="100"/>
    </row>
    <row r="17" spans="2:42" ht="13.5">
      <c r="B17" s="57"/>
      <c r="C17" s="58"/>
      <c r="D17" s="58"/>
      <c r="E17" s="58"/>
      <c r="F17" s="59"/>
      <c r="G17" s="91"/>
      <c r="H17" s="84"/>
      <c r="I17" s="85"/>
      <c r="J17" s="83"/>
      <c r="K17" s="84"/>
      <c r="L17" s="85"/>
      <c r="M17" s="83"/>
      <c r="N17" s="84"/>
      <c r="O17" s="85"/>
      <c r="P17" s="83"/>
      <c r="Q17" s="84"/>
      <c r="R17" s="85"/>
      <c r="S17" s="83"/>
      <c r="T17" s="84"/>
      <c r="U17" s="85"/>
      <c r="V17" s="83"/>
      <c r="W17" s="84"/>
      <c r="X17" s="85"/>
      <c r="Y17" s="83"/>
      <c r="Z17" s="84"/>
      <c r="AA17" s="85"/>
      <c r="AB17" s="83"/>
      <c r="AC17" s="84"/>
      <c r="AD17" s="85"/>
      <c r="AE17" s="83"/>
      <c r="AF17" s="84"/>
      <c r="AG17" s="85"/>
      <c r="AH17" s="83"/>
      <c r="AI17" s="84"/>
      <c r="AJ17" s="85"/>
      <c r="AK17" s="83"/>
      <c r="AL17" s="84"/>
      <c r="AM17" s="85"/>
      <c r="AN17" s="83"/>
      <c r="AO17" s="84"/>
      <c r="AP17" s="103"/>
    </row>
    <row r="18" spans="2:42" ht="13.5">
      <c r="B18" s="55" t="s">
        <v>6</v>
      </c>
      <c r="C18" s="17"/>
      <c r="D18" s="17"/>
      <c r="E18" s="17"/>
      <c r="F18" s="56"/>
      <c r="G18" s="90">
        <f>SUM(G8:I17)</f>
        <v>231</v>
      </c>
      <c r="H18" s="87"/>
      <c r="I18" s="88"/>
      <c r="J18" s="86">
        <f>SUM(J8:L17)</f>
        <v>4</v>
      </c>
      <c r="K18" s="87"/>
      <c r="L18" s="88"/>
      <c r="M18" s="86">
        <f>SUM(M8:O17)</f>
        <v>91</v>
      </c>
      <c r="N18" s="87"/>
      <c r="O18" s="88"/>
      <c r="P18" s="86">
        <f>SUM(P8:R17)</f>
        <v>28325</v>
      </c>
      <c r="Q18" s="87"/>
      <c r="R18" s="88"/>
      <c r="S18" s="86">
        <f>SUM(S8:U17)</f>
        <v>1470</v>
      </c>
      <c r="T18" s="87"/>
      <c r="U18" s="88"/>
      <c r="V18" s="86">
        <f>SUM(V8:X17)</f>
        <v>1145</v>
      </c>
      <c r="W18" s="87"/>
      <c r="X18" s="88"/>
      <c r="Y18" s="86">
        <f>SUM(Y8:AA17)</f>
        <v>18695</v>
      </c>
      <c r="Z18" s="87"/>
      <c r="AA18" s="88"/>
      <c r="AB18" s="86">
        <f>SUM(AB8:AD17)</f>
        <v>1785</v>
      </c>
      <c r="AC18" s="87"/>
      <c r="AD18" s="88"/>
      <c r="AE18" s="86">
        <f>SUM(AE8:AG17)</f>
        <v>2000</v>
      </c>
      <c r="AF18" s="87"/>
      <c r="AG18" s="88"/>
      <c r="AH18" s="86">
        <f>SUM(AH8:AJ17)</f>
        <v>89276</v>
      </c>
      <c r="AI18" s="87"/>
      <c r="AJ18" s="88"/>
      <c r="AK18" s="86">
        <f>SUM(AK8:AM17)</f>
        <v>21399</v>
      </c>
      <c r="AL18" s="87"/>
      <c r="AM18" s="88"/>
      <c r="AN18" s="86">
        <f>SUM(G18:AM19)</f>
        <v>164421</v>
      </c>
      <c r="AO18" s="87"/>
      <c r="AP18" s="100"/>
    </row>
    <row r="19" spans="2:42" ht="14.25" thickBot="1">
      <c r="B19" s="60"/>
      <c r="C19" s="20"/>
      <c r="D19" s="20"/>
      <c r="E19" s="20"/>
      <c r="F19" s="61"/>
      <c r="G19" s="102"/>
      <c r="H19" s="98"/>
      <c r="I19" s="99"/>
      <c r="J19" s="97"/>
      <c r="K19" s="98"/>
      <c r="L19" s="99"/>
      <c r="M19" s="97"/>
      <c r="N19" s="98"/>
      <c r="O19" s="99"/>
      <c r="P19" s="97"/>
      <c r="Q19" s="98"/>
      <c r="R19" s="99"/>
      <c r="S19" s="97"/>
      <c r="T19" s="98"/>
      <c r="U19" s="99"/>
      <c r="V19" s="97"/>
      <c r="W19" s="98"/>
      <c r="X19" s="99"/>
      <c r="Y19" s="97"/>
      <c r="Z19" s="98"/>
      <c r="AA19" s="99"/>
      <c r="AB19" s="97"/>
      <c r="AC19" s="98"/>
      <c r="AD19" s="99"/>
      <c r="AE19" s="97"/>
      <c r="AF19" s="98"/>
      <c r="AG19" s="99"/>
      <c r="AH19" s="97"/>
      <c r="AI19" s="98"/>
      <c r="AJ19" s="99"/>
      <c r="AK19" s="97"/>
      <c r="AL19" s="98"/>
      <c r="AM19" s="99"/>
      <c r="AN19" s="97"/>
      <c r="AO19" s="98"/>
      <c r="AP19" s="101"/>
    </row>
    <row r="20" spans="2:7" ht="7.5" customHeight="1">
      <c r="B20" s="1"/>
      <c r="C20" s="1"/>
      <c r="D20" s="1"/>
      <c r="E20" s="1"/>
      <c r="F20" s="1"/>
      <c r="G20" s="1"/>
    </row>
    <row r="21" spans="2:19" ht="13.5">
      <c r="B21" s="1"/>
      <c r="C21" s="1" t="s">
        <v>25</v>
      </c>
      <c r="D21" s="1"/>
      <c r="E21" s="1"/>
      <c r="F21" s="1"/>
      <c r="G21" s="1"/>
      <c r="S21" t="s">
        <v>28</v>
      </c>
    </row>
    <row r="22" spans="2:19" ht="13.5">
      <c r="B22" s="1"/>
      <c r="C22" s="1"/>
      <c r="D22" s="1"/>
      <c r="E22" s="1" t="s">
        <v>26</v>
      </c>
      <c r="F22" s="1"/>
      <c r="G22" s="1"/>
      <c r="S22" t="s">
        <v>29</v>
      </c>
    </row>
    <row r="23" spans="2:7" ht="13.5">
      <c r="B23" s="1"/>
      <c r="C23" s="1"/>
      <c r="D23" s="1"/>
      <c r="E23" s="1" t="s">
        <v>27</v>
      </c>
      <c r="F23" s="1"/>
      <c r="G23" s="1"/>
    </row>
    <row r="24" spans="2:7" ht="13.5">
      <c r="B24" s="1"/>
      <c r="C24" s="1"/>
      <c r="D24" s="1"/>
      <c r="E24" s="1"/>
      <c r="F24" s="1"/>
      <c r="G24" s="1"/>
    </row>
    <row r="25" spans="2:7" ht="13.5">
      <c r="B25" s="1"/>
      <c r="C25" s="1"/>
      <c r="D25" s="1"/>
      <c r="E25" s="1"/>
      <c r="F25" s="1"/>
      <c r="G25" s="1"/>
    </row>
    <row r="26" spans="2:7" ht="13.5">
      <c r="B26" s="1"/>
      <c r="C26" s="1"/>
      <c r="D26" s="1"/>
      <c r="E26" s="1"/>
      <c r="F26" s="1"/>
      <c r="G26" s="1"/>
    </row>
    <row r="27" spans="2:7" ht="13.5">
      <c r="B27" s="1"/>
      <c r="C27" s="1"/>
      <c r="D27" s="1"/>
      <c r="E27" s="1"/>
      <c r="F27" s="1"/>
      <c r="G27" s="1"/>
    </row>
  </sheetData>
  <mergeCells count="92">
    <mergeCell ref="AN5:AP7"/>
    <mergeCell ref="B5:F7"/>
    <mergeCell ref="G5:I7"/>
    <mergeCell ref="J5:L7"/>
    <mergeCell ref="M5:O7"/>
    <mergeCell ref="P5:R7"/>
    <mergeCell ref="S5:U7"/>
    <mergeCell ref="V5:X7"/>
    <mergeCell ref="Y5:AA7"/>
    <mergeCell ref="AB5:AD7"/>
    <mergeCell ref="AB8:AD9"/>
    <mergeCell ref="AE5:AG7"/>
    <mergeCell ref="AH5:AJ7"/>
    <mergeCell ref="AK5:AM7"/>
    <mergeCell ref="AE8:AG9"/>
    <mergeCell ref="AH8:AJ9"/>
    <mergeCell ref="AK8:AM9"/>
    <mergeCell ref="P8:R9"/>
    <mergeCell ref="S8:U9"/>
    <mergeCell ref="V8:X9"/>
    <mergeCell ref="Y8:AA9"/>
    <mergeCell ref="B8:F9"/>
    <mergeCell ref="G8:I9"/>
    <mergeCell ref="J8:L9"/>
    <mergeCell ref="M8:O9"/>
    <mergeCell ref="P10:R11"/>
    <mergeCell ref="S10:U11"/>
    <mergeCell ref="V10:X11"/>
    <mergeCell ref="Y10:AA11"/>
    <mergeCell ref="B10:F11"/>
    <mergeCell ref="G10:I11"/>
    <mergeCell ref="J10:L11"/>
    <mergeCell ref="M10:O11"/>
    <mergeCell ref="AE10:AG11"/>
    <mergeCell ref="AH10:AJ11"/>
    <mergeCell ref="AN8:AP9"/>
    <mergeCell ref="AN10:AP11"/>
    <mergeCell ref="AK10:AM11"/>
    <mergeCell ref="P12:R13"/>
    <mergeCell ref="S12:U13"/>
    <mergeCell ref="V12:X13"/>
    <mergeCell ref="Y12:AA13"/>
    <mergeCell ref="AE12:AG13"/>
    <mergeCell ref="AH12:AJ13"/>
    <mergeCell ref="AK12:AM13"/>
    <mergeCell ref="AB10:AD11"/>
    <mergeCell ref="AB12:AD13"/>
    <mergeCell ref="B12:F13"/>
    <mergeCell ref="G12:I13"/>
    <mergeCell ref="J12:L13"/>
    <mergeCell ref="M12:O13"/>
    <mergeCell ref="P14:R15"/>
    <mergeCell ref="S14:U15"/>
    <mergeCell ref="V14:X15"/>
    <mergeCell ref="Y14:AA15"/>
    <mergeCell ref="B14:F15"/>
    <mergeCell ref="G14:I15"/>
    <mergeCell ref="J14:L15"/>
    <mergeCell ref="M14:O15"/>
    <mergeCell ref="AE14:AG15"/>
    <mergeCell ref="AH14:AJ15"/>
    <mergeCell ref="AN12:AP13"/>
    <mergeCell ref="AN14:AP15"/>
    <mergeCell ref="AK14:AM15"/>
    <mergeCell ref="P16:R17"/>
    <mergeCell ref="S16:U17"/>
    <mergeCell ref="V16:X17"/>
    <mergeCell ref="Y16:AA17"/>
    <mergeCell ref="AE16:AG17"/>
    <mergeCell ref="AH16:AJ17"/>
    <mergeCell ref="AK16:AM17"/>
    <mergeCell ref="AB14:AD15"/>
    <mergeCell ref="AB16:AD17"/>
    <mergeCell ref="B16:F17"/>
    <mergeCell ref="G16:I17"/>
    <mergeCell ref="J16:L17"/>
    <mergeCell ref="M16:O17"/>
    <mergeCell ref="AN16:AP17"/>
    <mergeCell ref="S18:U19"/>
    <mergeCell ref="V18:X19"/>
    <mergeCell ref="Y18:AA19"/>
    <mergeCell ref="AB18:AD19"/>
    <mergeCell ref="B1:AP2"/>
    <mergeCell ref="AE18:AG19"/>
    <mergeCell ref="AH18:AJ19"/>
    <mergeCell ref="AK18:AM19"/>
    <mergeCell ref="AN18:AP19"/>
    <mergeCell ref="B18:F19"/>
    <mergeCell ref="G18:I19"/>
    <mergeCell ref="J18:L19"/>
    <mergeCell ref="M18:O19"/>
    <mergeCell ref="P18:R19"/>
  </mergeCells>
  <printOptions/>
  <pageMargins left="0.75" right="0.75" top="1" bottom="1" header="0.512" footer="0.51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C4" sqref="C4:C11"/>
    </sheetView>
  </sheetViews>
  <sheetFormatPr defaultColWidth="9.00390625" defaultRowHeight="13.5"/>
  <cols>
    <col min="1" max="1" width="15.875" style="0" bestFit="1" customWidth="1"/>
  </cols>
  <sheetData>
    <row r="2" ht="13.5">
      <c r="A2" t="s">
        <v>37</v>
      </c>
    </row>
    <row r="3" ht="13.5">
      <c r="A3" t="s">
        <v>38</v>
      </c>
    </row>
    <row r="4" spans="1:3" ht="13.5">
      <c r="A4" s="2" t="s">
        <v>42</v>
      </c>
      <c r="B4" s="4">
        <v>95597</v>
      </c>
      <c r="C4" s="5"/>
    </row>
    <row r="5" spans="1:3" ht="13.5">
      <c r="A5" s="2" t="s">
        <v>43</v>
      </c>
      <c r="B5" s="4">
        <v>26127</v>
      </c>
      <c r="C5" s="5"/>
    </row>
    <row r="6" spans="1:3" ht="13.5">
      <c r="A6" s="2" t="s">
        <v>44</v>
      </c>
      <c r="B6" s="4">
        <v>19904</v>
      </c>
      <c r="C6" s="5"/>
    </row>
    <row r="7" spans="1:3" ht="13.5">
      <c r="A7" s="2" t="s">
        <v>45</v>
      </c>
      <c r="B7" s="4">
        <v>2595</v>
      </c>
      <c r="C7" s="5"/>
    </row>
    <row r="8" spans="1:3" ht="13.5">
      <c r="A8" s="2" t="s">
        <v>46</v>
      </c>
      <c r="B8" s="4">
        <v>1966</v>
      </c>
      <c r="C8" s="5"/>
    </row>
    <row r="9" spans="1:3" ht="13.5">
      <c r="A9" s="2" t="s">
        <v>47</v>
      </c>
      <c r="B9" s="4">
        <v>1512</v>
      </c>
      <c r="C9" s="5"/>
    </row>
    <row r="10" spans="1:3" ht="13.5">
      <c r="A10" s="2" t="s">
        <v>48</v>
      </c>
      <c r="B10" s="4">
        <f>B11+B12+B13+B14+B15</f>
        <v>22995</v>
      </c>
      <c r="C10" s="5"/>
    </row>
    <row r="11" spans="1:2" ht="13.5">
      <c r="A11" s="3" t="s">
        <v>39</v>
      </c>
      <c r="B11" s="4">
        <v>840</v>
      </c>
    </row>
    <row r="12" spans="1:2" ht="13.5">
      <c r="A12" s="3" t="s">
        <v>16</v>
      </c>
      <c r="B12" s="4">
        <v>6</v>
      </c>
    </row>
    <row r="13" spans="1:2" ht="13.5">
      <c r="A13" s="3" t="s">
        <v>20</v>
      </c>
      <c r="B13" s="4">
        <v>1099</v>
      </c>
    </row>
    <row r="14" spans="1:2" ht="13.5">
      <c r="A14" s="3" t="s">
        <v>40</v>
      </c>
      <c r="B14" s="4">
        <v>172</v>
      </c>
    </row>
    <row r="15" spans="1:2" ht="13.5">
      <c r="A15" s="3" t="s">
        <v>41</v>
      </c>
      <c r="B15" s="4">
        <v>20878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Preferred Customer</cp:lastModifiedBy>
  <cp:lastPrinted>2003-08-12T06:20:24Z</cp:lastPrinted>
  <dcterms:created xsi:type="dcterms:W3CDTF">2003-06-20T06:12:35Z</dcterms:created>
  <dcterms:modified xsi:type="dcterms:W3CDTF">2003-08-21T01:23:59Z</dcterms:modified>
  <cp:category/>
  <cp:version/>
  <cp:contentType/>
  <cp:contentStatus/>
</cp:coreProperties>
</file>