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H18都計" sheetId="1" r:id="rId1"/>
  </sheets>
  <definedNames>
    <definedName name="_xlnm.Print_Area" localSheetId="0">'H18都計'!$A$1:$AD$95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<sst xmlns="http://schemas.openxmlformats.org/spreadsheetml/2006/main" count="243" uniqueCount="122">
  <si>
    <t>（市町村別表）</t>
  </si>
  <si>
    <t>（市町村別表つづき）</t>
  </si>
  <si>
    <t>区  分</t>
  </si>
  <si>
    <t xml:space="preserve">      都  市  計  画  区  域  の  面  積</t>
  </si>
  <si>
    <t>市 街 化</t>
  </si>
  <si>
    <t>そ の 他</t>
  </si>
  <si>
    <t>計</t>
  </si>
  <si>
    <t>土   地</t>
  </si>
  <si>
    <t>家　 屋</t>
  </si>
  <si>
    <t>実　 数</t>
  </si>
  <si>
    <t>調定見込額</t>
  </si>
  <si>
    <t xml:space="preserve">  </t>
  </si>
  <si>
    <t>区    域</t>
  </si>
  <si>
    <t>調整区域</t>
  </si>
  <si>
    <t>市街化区域</t>
  </si>
  <si>
    <t>市街化調整</t>
  </si>
  <si>
    <t>合　   計</t>
  </si>
  <si>
    <t>市町村名</t>
  </si>
  <si>
    <t>(千㎡)</t>
  </si>
  <si>
    <t>(人)</t>
  </si>
  <si>
    <t>(千円)</t>
  </si>
  <si>
    <t>区域(千円)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</si>
  <si>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</si>
  <si>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</si>
  <si>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</si>
  <si>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</si>
  <si>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</si>
  <si>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</si>
  <si>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</si>
  <si>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</si>
  <si>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</si>
  <si>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都 市 計</t>
  </si>
  <si>
    <t>町 村 計</t>
  </si>
  <si>
    <t>県    計</t>
  </si>
  <si>
    <t>　　　課　　　　　　　　税　　　　　　　　標                 準　　　　　　　　額 　</t>
  </si>
  <si>
    <t>納  税  義  務  者  数</t>
  </si>
  <si>
    <t>土　　　　　　地</t>
  </si>
  <si>
    <t>家　　　　　　屋</t>
  </si>
  <si>
    <t>個　　人</t>
  </si>
  <si>
    <t>　　法　　人</t>
  </si>
  <si>
    <t>計</t>
  </si>
  <si>
    <t>法　　人</t>
  </si>
  <si>
    <t>うきは市</t>
  </si>
  <si>
    <t>市町村名</t>
  </si>
  <si>
    <t>福 岡 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</si>
  <si>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</si>
  <si>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</si>
  <si>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</si>
  <si>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</si>
  <si>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</si>
  <si>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</si>
  <si>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</si>
  <si>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</si>
  <si>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</si>
  <si>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</si>
  <si>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</si>
  <si>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</si>
  <si>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</si>
  <si>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</si>
  <si>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</si>
  <si>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</si>
  <si>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</si>
  <si>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</si>
  <si>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</si>
  <si>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</si>
  <si>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</si>
  <si>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</si>
  <si>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</si>
  <si>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</si>
  <si>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</si>
  <si>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</si>
  <si>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</si>
  <si>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</si>
  <si>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</si>
  <si>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</si>
  <si>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</si>
  <si>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</si>
  <si>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</si>
  <si>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</si>
  <si>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</si>
  <si>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</si>
  <si>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</si>
  <si>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</si>
  <si>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</si>
  <si>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</si>
  <si>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</si>
  <si>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</si>
  <si>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</si>
  <si>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</si>
  <si>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</si>
  <si>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</si>
  <si>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</si>
  <si>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</si>
  <si>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</si>
  <si>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</si>
  <si>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</si>
  <si>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</si>
  <si>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</si>
  <si>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</si>
  <si>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</si>
  <si>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</si>
  <si>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</si>
  <si>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</si>
  <si>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</si>
  <si>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</si>
  <si>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</si>
  <si>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</si>
  <si>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</si>
  <si>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</si>
  <si>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</si>
  <si>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</si>
  <si>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</si>
  <si>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</si>
  <si>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</si>
  <si>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</si>
  <si>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</si>
  <si>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</si>
  <si>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</si>
  <si>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上 毛 町</t>
  </si>
  <si>
    <t>-275-</t>
  </si>
  <si>
    <t>-276-</t>
  </si>
  <si>
    <t>１６　　平成１8年度　都市計画税に関する調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</si>
</sst>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color indexed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22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8" fontId="5" fillId="0" borderId="1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/>
    </xf>
    <xf numFmtId="38" fontId="4" fillId="0" borderId="0" xfId="17" applyFont="1" applyFill="1" applyAlignment="1" applyProtection="1" quotePrefix="1">
      <alignment horizontal="left" vertical="center"/>
      <protection locked="0"/>
    </xf>
    <xf numFmtId="38" fontId="5" fillId="0" borderId="0" xfId="17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4" fillId="0" borderId="0" xfId="17" applyFont="1" applyFill="1" applyAlignment="1" applyProtection="1">
      <alignment vertical="center"/>
      <protection locked="0"/>
    </xf>
    <xf numFmtId="38" fontId="5" fillId="0" borderId="3" xfId="17" applyFont="1" applyFill="1" applyBorder="1" applyAlignment="1">
      <alignment vertical="center"/>
    </xf>
    <xf numFmtId="38" fontId="5" fillId="0" borderId="4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centerContinuous" vertical="center"/>
    </xf>
    <xf numFmtId="38" fontId="5" fillId="0" borderId="6" xfId="17" applyFont="1" applyFill="1" applyBorder="1" applyAlignment="1">
      <alignment horizontal="centerContinuous" vertical="center"/>
    </xf>
    <xf numFmtId="38" fontId="5" fillId="0" borderId="7" xfId="17" applyFont="1" applyFill="1" applyBorder="1" applyAlignment="1">
      <alignment horizontal="centerContinuous" vertical="center"/>
    </xf>
    <xf numFmtId="38" fontId="5" fillId="0" borderId="0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Continuous" vertical="center"/>
    </xf>
    <xf numFmtId="38" fontId="5" fillId="0" borderId="8" xfId="17" applyFont="1" applyFill="1" applyBorder="1" applyAlignment="1">
      <alignment horizontal="centerContinuous" vertical="center"/>
    </xf>
    <xf numFmtId="38" fontId="5" fillId="0" borderId="9" xfId="17" applyFont="1" applyFill="1" applyBorder="1" applyAlignment="1">
      <alignment horizontal="centerContinuous" vertical="center"/>
    </xf>
    <xf numFmtId="38" fontId="5" fillId="0" borderId="10" xfId="17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38" fontId="5" fillId="0" borderId="12" xfId="17" applyFont="1" applyFill="1" applyBorder="1" applyAlignment="1">
      <alignment horizontal="center" vertical="center"/>
    </xf>
    <xf numFmtId="38" fontId="5" fillId="0" borderId="13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5" fillId="0" borderId="11" xfId="17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17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lef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center" vertical="center"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5" fillId="0" borderId="23" xfId="17" applyFont="1" applyFill="1" applyBorder="1" applyAlignment="1">
      <alignment horizontal="center" vertical="center"/>
    </xf>
    <xf numFmtId="38" fontId="5" fillId="0" borderId="24" xfId="17" applyFont="1" applyFill="1" applyBorder="1" applyAlignment="1">
      <alignment vertical="center"/>
    </xf>
    <xf numFmtId="176" fontId="8" fillId="0" borderId="1" xfId="17" applyNumberFormat="1" applyFont="1" applyFill="1" applyBorder="1" applyAlignment="1">
      <alignment horizontal="right" wrapText="1"/>
    </xf>
    <xf numFmtId="176" fontId="8" fillId="0" borderId="25" xfId="17" applyNumberFormat="1" applyFont="1" applyFill="1" applyBorder="1" applyAlignment="1">
      <alignment horizontal="right" wrapText="1"/>
    </xf>
    <xf numFmtId="176" fontId="8" fillId="0" borderId="14" xfId="17" applyNumberFormat="1" applyFont="1" applyFill="1" applyBorder="1" applyAlignment="1">
      <alignment horizontal="right" wrapText="1"/>
    </xf>
    <xf numFmtId="176" fontId="8" fillId="0" borderId="2" xfId="17" applyNumberFormat="1" applyFont="1" applyFill="1" applyBorder="1" applyAlignment="1">
      <alignment horizontal="right" wrapText="1"/>
    </xf>
    <xf numFmtId="176" fontId="5" fillId="0" borderId="14" xfId="17" applyNumberFormat="1" applyFont="1" applyFill="1" applyBorder="1" applyAlignment="1">
      <alignment vertical="center"/>
    </xf>
    <xf numFmtId="176" fontId="5" fillId="0" borderId="2" xfId="17" applyNumberFormat="1" applyFont="1" applyFill="1" applyBorder="1" applyAlignment="1">
      <alignment vertical="center"/>
    </xf>
    <xf numFmtId="176" fontId="5" fillId="0" borderId="24" xfId="17" applyNumberFormat="1" applyFont="1" applyFill="1" applyBorder="1" applyAlignment="1">
      <alignment vertical="center"/>
    </xf>
    <xf numFmtId="176" fontId="5" fillId="0" borderId="21" xfId="17" applyNumberFormat="1" applyFont="1" applyFill="1" applyBorder="1" applyAlignment="1">
      <alignment vertical="center"/>
    </xf>
    <xf numFmtId="176" fontId="5" fillId="0" borderId="22" xfId="17" applyNumberFormat="1" applyFont="1" applyFill="1" applyBorder="1" applyAlignment="1">
      <alignment vertical="center"/>
    </xf>
    <xf numFmtId="176" fontId="8" fillId="0" borderId="26" xfId="17" applyNumberFormat="1" applyFont="1" applyFill="1" applyBorder="1" applyAlignment="1">
      <alignment horizontal="right" wrapText="1"/>
    </xf>
    <xf numFmtId="176" fontId="5" fillId="0" borderId="26" xfId="17" applyNumberFormat="1" applyFont="1" applyFill="1" applyBorder="1" applyAlignment="1">
      <alignment vertical="center"/>
    </xf>
    <xf numFmtId="176" fontId="5" fillId="0" borderId="27" xfId="17" applyNumberFormat="1" applyFont="1" applyFill="1" applyBorder="1" applyAlignment="1">
      <alignment vertical="center"/>
    </xf>
    <xf numFmtId="176" fontId="8" fillId="0" borderId="28" xfId="17" applyNumberFormat="1" applyFont="1" applyFill="1" applyBorder="1" applyAlignment="1">
      <alignment horizontal="right" wrapText="1"/>
    </xf>
    <xf numFmtId="176" fontId="5" fillId="0" borderId="28" xfId="17" applyNumberFormat="1" applyFont="1" applyFill="1" applyBorder="1" applyAlignment="1">
      <alignment vertical="center"/>
    </xf>
    <xf numFmtId="176" fontId="5" fillId="0" borderId="29" xfId="17" applyNumberFormat="1" applyFont="1" applyFill="1" applyBorder="1" applyAlignment="1">
      <alignment vertical="center"/>
    </xf>
    <xf numFmtId="176" fontId="8" fillId="0" borderId="27" xfId="17" applyNumberFormat="1" applyFont="1" applyFill="1" applyBorder="1" applyAlignment="1">
      <alignment horizontal="right" wrapText="1"/>
    </xf>
    <xf numFmtId="176" fontId="8" fillId="0" borderId="29" xfId="17" applyNumberFormat="1" applyFont="1" applyFill="1" applyBorder="1" applyAlignment="1">
      <alignment horizontal="right" wrapText="1"/>
    </xf>
    <xf numFmtId="176" fontId="8" fillId="0" borderId="30" xfId="17" applyNumberFormat="1" applyFont="1" applyFill="1" applyBorder="1" applyAlignment="1">
      <alignment horizontal="right" wrapText="1"/>
    </xf>
    <xf numFmtId="176" fontId="5" fillId="0" borderId="30" xfId="17" applyNumberFormat="1" applyFont="1" applyFill="1" applyBorder="1" applyAlignment="1">
      <alignment vertical="center"/>
    </xf>
    <xf numFmtId="176" fontId="5" fillId="0" borderId="31" xfId="17" applyNumberFormat="1" applyFont="1" applyFill="1" applyBorder="1" applyAlignment="1">
      <alignment vertical="center"/>
    </xf>
    <xf numFmtId="176" fontId="8" fillId="0" borderId="31" xfId="17" applyNumberFormat="1" applyFont="1" applyFill="1" applyBorder="1" applyAlignment="1">
      <alignment horizontal="right" wrapText="1"/>
    </xf>
    <xf numFmtId="176" fontId="8" fillId="0" borderId="1" xfId="24" applyNumberFormat="1" applyFont="1" applyFill="1" applyBorder="1" applyAlignment="1">
      <alignment horizontal="right" wrapText="1"/>
      <protection/>
    </xf>
    <xf numFmtId="176" fontId="8" fillId="0" borderId="25" xfId="24" applyNumberFormat="1" applyFont="1" applyFill="1" applyBorder="1" applyAlignment="1">
      <alignment horizontal="right" wrapText="1"/>
      <protection/>
    </xf>
    <xf numFmtId="176" fontId="8" fillId="0" borderId="14" xfId="24" applyNumberFormat="1" applyFont="1" applyFill="1" applyBorder="1" applyAlignment="1">
      <alignment horizontal="right" wrapText="1"/>
      <protection/>
    </xf>
    <xf numFmtId="176" fontId="8" fillId="0" borderId="2" xfId="24" applyNumberFormat="1" applyFont="1" applyFill="1" applyBorder="1" applyAlignment="1">
      <alignment horizontal="right" wrapText="1"/>
      <protection/>
    </xf>
    <xf numFmtId="176" fontId="8" fillId="0" borderId="30" xfId="24" applyNumberFormat="1" applyFont="1" applyFill="1" applyBorder="1" applyAlignment="1">
      <alignment horizontal="right" wrapText="1"/>
      <protection/>
    </xf>
    <xf numFmtId="176" fontId="8" fillId="0" borderId="32" xfId="24" applyNumberFormat="1" applyFont="1" applyFill="1" applyBorder="1" applyAlignment="1">
      <alignment horizontal="right" wrapText="1"/>
      <protection/>
    </xf>
    <xf numFmtId="176" fontId="8" fillId="0" borderId="31" xfId="24" applyNumberFormat="1" applyFont="1" applyFill="1" applyBorder="1" applyAlignment="1">
      <alignment horizontal="right" wrapText="1"/>
      <protection/>
    </xf>
    <xf numFmtId="176" fontId="8" fillId="0" borderId="33" xfId="24" applyNumberFormat="1" applyFont="1" applyFill="1" applyBorder="1" applyAlignment="1">
      <alignment horizontal="right" wrapText="1"/>
      <protection/>
    </xf>
    <xf numFmtId="176" fontId="8" fillId="0" borderId="21" xfId="24" applyNumberFormat="1" applyFont="1" applyFill="1" applyBorder="1" applyAlignment="1">
      <alignment horizontal="right" wrapText="1"/>
      <protection/>
    </xf>
    <xf numFmtId="176" fontId="8" fillId="0" borderId="22" xfId="24" applyNumberFormat="1" applyFont="1" applyFill="1" applyBorder="1" applyAlignment="1">
      <alignment horizontal="right" wrapText="1"/>
      <protection/>
    </xf>
    <xf numFmtId="176" fontId="8" fillId="0" borderId="34" xfId="22" applyNumberFormat="1" applyFont="1" applyFill="1" applyBorder="1" applyAlignment="1">
      <alignment horizontal="right" wrapText="1"/>
      <protection/>
    </xf>
    <xf numFmtId="176" fontId="8" fillId="0" borderId="34" xfId="23" applyNumberFormat="1" applyFont="1" applyFill="1" applyBorder="1" applyAlignment="1">
      <alignment horizontal="right" wrapText="1"/>
      <protection/>
    </xf>
    <xf numFmtId="176" fontId="8" fillId="0" borderId="35" xfId="22" applyNumberFormat="1" applyFont="1" applyFill="1" applyBorder="1" applyAlignment="1">
      <alignment horizontal="right" wrapText="1"/>
      <protection/>
    </xf>
    <xf numFmtId="176" fontId="8" fillId="0" borderId="35" xfId="23" applyNumberFormat="1" applyFont="1" applyFill="1" applyBorder="1" applyAlignment="1">
      <alignment horizontal="right" wrapText="1"/>
      <protection/>
    </xf>
    <xf numFmtId="176" fontId="8" fillId="0" borderId="36" xfId="22" applyNumberFormat="1" applyFont="1" applyFill="1" applyBorder="1" applyAlignment="1">
      <alignment horizontal="right" wrapText="1"/>
      <protection/>
    </xf>
    <xf numFmtId="176" fontId="8" fillId="0" borderId="36" xfId="23" applyNumberFormat="1" applyFont="1" applyFill="1" applyBorder="1" applyAlignment="1">
      <alignment horizontal="right" wrapText="1"/>
      <protection/>
    </xf>
    <xf numFmtId="176" fontId="8" fillId="0" borderId="37" xfId="22" applyNumberFormat="1" applyFont="1" applyFill="1" applyBorder="1" applyAlignment="1">
      <alignment horizontal="right" wrapText="1"/>
      <protection/>
    </xf>
    <xf numFmtId="176" fontId="8" fillId="0" borderId="37" xfId="23" applyNumberFormat="1" applyFont="1" applyFill="1" applyBorder="1" applyAlignment="1">
      <alignment horizontal="right" wrapText="1"/>
      <protection/>
    </xf>
    <xf numFmtId="176" fontId="8" fillId="0" borderId="38" xfId="22" applyNumberFormat="1" applyFont="1" applyFill="1" applyBorder="1" applyAlignment="1">
      <alignment horizontal="right" wrapText="1"/>
      <protection/>
    </xf>
    <xf numFmtId="176" fontId="8" fillId="0" borderId="38" xfId="23" applyNumberFormat="1" applyFont="1" applyFill="1" applyBorder="1" applyAlignment="1">
      <alignment horizontal="right" wrapText="1"/>
      <protection/>
    </xf>
    <xf numFmtId="176" fontId="5" fillId="0" borderId="10" xfId="17" applyNumberFormat="1" applyFont="1" applyFill="1" applyBorder="1" applyAlignment="1">
      <alignment vertical="center"/>
    </xf>
    <xf numFmtId="0" fontId="8" fillId="0" borderId="39" xfId="21" applyFont="1" applyFill="1" applyBorder="1" applyAlignment="1">
      <alignment horizontal="center"/>
      <protection/>
    </xf>
    <xf numFmtId="0" fontId="8" fillId="0" borderId="40" xfId="21" applyFont="1" applyFill="1" applyBorder="1" applyAlignment="1">
      <alignment horizontal="center" wrapText="1"/>
      <protection/>
    </xf>
    <xf numFmtId="0" fontId="8" fillId="0" borderId="41" xfId="21" applyFont="1" applyFill="1" applyBorder="1" applyAlignment="1">
      <alignment horizontal="center" wrapText="1"/>
      <protection/>
    </xf>
    <xf numFmtId="0" fontId="8" fillId="0" borderId="42" xfId="21" applyFont="1" applyFill="1" applyBorder="1" applyAlignment="1">
      <alignment horizontal="center" wrapText="1"/>
      <protection/>
    </xf>
    <xf numFmtId="0" fontId="8" fillId="0" borderId="43" xfId="21" applyFont="1" applyFill="1" applyBorder="1" applyAlignment="1">
      <alignment horizontal="center" wrapText="1"/>
      <protection/>
    </xf>
    <xf numFmtId="0" fontId="8" fillId="0" borderId="44" xfId="21" applyFont="1" applyFill="1" applyBorder="1" applyAlignment="1">
      <alignment horizontal="center" wrapText="1"/>
      <protection/>
    </xf>
    <xf numFmtId="38" fontId="5" fillId="0" borderId="2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5" fillId="0" borderId="45" xfId="17" applyFont="1" applyFill="1" applyBorder="1" applyAlignment="1">
      <alignment horizontal="center" vertical="center"/>
    </xf>
    <xf numFmtId="38" fontId="5" fillId="0" borderId="46" xfId="17" applyFont="1" applyFill="1" applyBorder="1" applyAlignment="1">
      <alignment horizontal="center" vertical="center"/>
    </xf>
    <xf numFmtId="38" fontId="5" fillId="0" borderId="47" xfId="17" applyFont="1" applyFill="1" applyBorder="1" applyAlignment="1">
      <alignment horizontal="center" vertical="center"/>
    </xf>
    <xf numFmtId="38" fontId="5" fillId="0" borderId="48" xfId="17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/>
    </xf>
    <xf numFmtId="38" fontId="6" fillId="0" borderId="14" xfId="17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 textRotation="180"/>
    </xf>
    <xf numFmtId="49" fontId="7" fillId="0" borderId="0" xfId="0" applyNumberFormat="1" applyFont="1" applyAlignment="1">
      <alignment horizontal="center" vertical="center" textRotation="18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都計" xfId="21"/>
    <cellStyle name="標準_都市計画５１表" xfId="22"/>
    <cellStyle name="標準_都市計画５２表" xfId="23"/>
    <cellStyle name="標準_都市計画５４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96"/>
  <sheetViews>
    <sheetView tabSelected="1" view="pageBreakPreview" zoomScale="85" zoomScaleNormal="75" zoomScaleSheetLayoutView="85" workbookViewId="0" topLeftCell="A1">
      <selection activeCell="A1" sqref="A1:A16384"/>
    </sheetView>
  </sheetViews>
  <sheetFormatPr defaultColWidth="9.00390625" defaultRowHeight="13.5"/>
  <cols>
    <col min="1" max="1" width="4.125" style="6" customWidth="1"/>
    <col min="2" max="2" width="8.875" style="6" customWidth="1"/>
    <col min="3" max="15" width="11.625" style="6" customWidth="1"/>
    <col min="16" max="16" width="4.875" style="6" customWidth="1"/>
    <col min="17" max="18" width="4.25390625" style="6" customWidth="1"/>
    <col min="19" max="19" width="8.875" style="6" customWidth="1"/>
    <col min="20" max="20" width="12.625" style="6" bestFit="1" customWidth="1"/>
    <col min="21" max="21" width="9.125" style="6" bestFit="1" customWidth="1"/>
    <col min="22" max="22" width="10.00390625" style="6" bestFit="1" customWidth="1"/>
    <col min="23" max="24" width="12.625" style="6" bestFit="1" customWidth="1"/>
    <col min="25" max="25" width="9.125" style="6" bestFit="1" customWidth="1"/>
    <col min="26" max="26" width="10.00390625" style="6" bestFit="1" customWidth="1"/>
    <col min="27" max="28" width="12.625" style="6" bestFit="1" customWidth="1"/>
    <col min="29" max="29" width="10.00390625" style="6" bestFit="1" customWidth="1"/>
    <col min="30" max="30" width="9.00390625" style="6" customWidth="1"/>
    <col min="31" max="31" width="4.125" style="6" customWidth="1"/>
    <col min="32" max="16384" width="9.00390625" style="6" customWidth="1"/>
  </cols>
  <sheetData>
    <row r="1" spans="2:30" ht="13.5">
      <c r="B1" s="3" t="s">
        <v>121</v>
      </c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4"/>
      <c r="X1" s="4"/>
      <c r="Y1" s="4"/>
      <c r="Z1" s="4"/>
      <c r="AA1" s="4"/>
      <c r="AB1" s="4"/>
      <c r="AC1" s="4"/>
      <c r="AD1" s="4"/>
    </row>
    <row r="2" spans="2:30" ht="9.75" customHeight="1">
      <c r="B2" s="7"/>
      <c r="C2" s="4"/>
      <c r="D2" s="4"/>
      <c r="E2" s="4"/>
      <c r="F2" s="4"/>
      <c r="G2" s="4"/>
      <c r="H2" s="4"/>
      <c r="I2" s="5"/>
      <c r="J2" s="5"/>
      <c r="K2" s="5"/>
      <c r="L2" s="4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.7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1</v>
      </c>
      <c r="T3" s="4"/>
      <c r="U3" s="4"/>
      <c r="V3" s="4"/>
      <c r="W3" s="4"/>
      <c r="X3" s="4"/>
      <c r="Y3" s="4"/>
      <c r="Z3" s="4"/>
      <c r="AA3" s="4"/>
      <c r="AB3" s="4"/>
      <c r="AC3" s="8"/>
      <c r="AD3" s="4"/>
    </row>
    <row r="4" spans="2:30" ht="12" customHeight="1">
      <c r="B4" s="9" t="s">
        <v>2</v>
      </c>
      <c r="C4" s="10" t="s">
        <v>3</v>
      </c>
      <c r="D4" s="10"/>
      <c r="E4" s="10"/>
      <c r="F4" s="11"/>
      <c r="G4" s="10" t="s">
        <v>35</v>
      </c>
      <c r="H4" s="10"/>
      <c r="I4" s="10"/>
      <c r="J4" s="10"/>
      <c r="K4" s="10"/>
      <c r="L4" s="10"/>
      <c r="M4" s="10"/>
      <c r="N4" s="10"/>
      <c r="O4" s="12"/>
      <c r="P4" s="13"/>
      <c r="Q4" s="14"/>
      <c r="R4" s="14"/>
      <c r="S4" s="9" t="s">
        <v>2</v>
      </c>
      <c r="T4" s="15" t="s">
        <v>34</v>
      </c>
      <c r="U4" s="16"/>
      <c r="V4" s="16"/>
      <c r="W4" s="16"/>
      <c r="X4" s="10"/>
      <c r="Y4" s="10"/>
      <c r="Z4" s="10"/>
      <c r="AA4" s="10"/>
      <c r="AB4" s="10"/>
      <c r="AC4" s="17"/>
      <c r="AD4" s="5"/>
    </row>
    <row r="5" spans="2:31" ht="12.75" customHeight="1">
      <c r="B5" s="18"/>
      <c r="C5" s="1" t="s">
        <v>4</v>
      </c>
      <c r="D5" s="19" t="s">
        <v>4</v>
      </c>
      <c r="E5" s="91" t="s">
        <v>5</v>
      </c>
      <c r="F5" s="91" t="s">
        <v>6</v>
      </c>
      <c r="G5" s="87" t="s">
        <v>7</v>
      </c>
      <c r="H5" s="88"/>
      <c r="I5" s="88"/>
      <c r="J5" s="87" t="s">
        <v>8</v>
      </c>
      <c r="K5" s="88"/>
      <c r="L5" s="88"/>
      <c r="M5" s="87" t="s">
        <v>9</v>
      </c>
      <c r="N5" s="88"/>
      <c r="O5" s="89"/>
      <c r="P5" s="13"/>
      <c r="Q5" s="13"/>
      <c r="R5" s="13"/>
      <c r="S5" s="20"/>
      <c r="T5" s="87" t="s">
        <v>36</v>
      </c>
      <c r="U5" s="88"/>
      <c r="V5" s="88"/>
      <c r="W5" s="90"/>
      <c r="X5" s="87" t="s">
        <v>37</v>
      </c>
      <c r="Y5" s="88"/>
      <c r="Z5" s="88"/>
      <c r="AA5" s="90"/>
      <c r="AB5" s="91" t="s">
        <v>16</v>
      </c>
      <c r="AC5" s="85" t="s">
        <v>10</v>
      </c>
      <c r="AD5" s="5"/>
      <c r="AE5" s="21"/>
    </row>
    <row r="6" spans="2:31" ht="12.75" customHeight="1">
      <c r="B6" s="22" t="s">
        <v>11</v>
      </c>
      <c r="C6" s="23" t="s">
        <v>12</v>
      </c>
      <c r="D6" s="13" t="s">
        <v>13</v>
      </c>
      <c r="E6" s="92"/>
      <c r="F6" s="92"/>
      <c r="G6" s="23" t="s">
        <v>38</v>
      </c>
      <c r="H6" s="5" t="s">
        <v>39</v>
      </c>
      <c r="I6" s="23" t="s">
        <v>40</v>
      </c>
      <c r="J6" s="13" t="s">
        <v>38</v>
      </c>
      <c r="K6" s="1" t="s">
        <v>41</v>
      </c>
      <c r="L6" s="13" t="s">
        <v>40</v>
      </c>
      <c r="M6" s="23" t="s">
        <v>38</v>
      </c>
      <c r="N6" s="13" t="s">
        <v>41</v>
      </c>
      <c r="O6" s="2" t="s">
        <v>40</v>
      </c>
      <c r="P6" s="5"/>
      <c r="Q6" s="5"/>
      <c r="R6" s="5"/>
      <c r="S6" s="22" t="s">
        <v>11</v>
      </c>
      <c r="T6" s="1" t="s">
        <v>14</v>
      </c>
      <c r="U6" s="19" t="s">
        <v>15</v>
      </c>
      <c r="V6" s="1" t="s">
        <v>5</v>
      </c>
      <c r="W6" s="19" t="s">
        <v>6</v>
      </c>
      <c r="X6" s="1" t="s">
        <v>14</v>
      </c>
      <c r="Y6" s="19" t="s">
        <v>15</v>
      </c>
      <c r="Z6" s="1" t="s">
        <v>5</v>
      </c>
      <c r="AA6" s="1" t="s">
        <v>6</v>
      </c>
      <c r="AB6" s="93"/>
      <c r="AC6" s="86"/>
      <c r="AD6" s="5"/>
      <c r="AE6" s="21"/>
    </row>
    <row r="7" spans="2:31" ht="12" customHeight="1">
      <c r="B7" s="79" t="s">
        <v>43</v>
      </c>
      <c r="C7" s="25" t="s">
        <v>18</v>
      </c>
      <c r="D7" s="26" t="s">
        <v>18</v>
      </c>
      <c r="E7" s="25" t="s">
        <v>18</v>
      </c>
      <c r="F7" s="26" t="s">
        <v>18</v>
      </c>
      <c r="G7" s="25" t="s">
        <v>19</v>
      </c>
      <c r="H7" s="26" t="s">
        <v>19</v>
      </c>
      <c r="I7" s="25" t="s">
        <v>19</v>
      </c>
      <c r="J7" s="26" t="s">
        <v>19</v>
      </c>
      <c r="K7" s="25" t="s">
        <v>19</v>
      </c>
      <c r="L7" s="26" t="s">
        <v>19</v>
      </c>
      <c r="M7" s="25" t="s">
        <v>19</v>
      </c>
      <c r="N7" s="26" t="s">
        <v>19</v>
      </c>
      <c r="O7" s="27" t="s">
        <v>19</v>
      </c>
      <c r="P7" s="28"/>
      <c r="Q7" s="28"/>
      <c r="R7" s="28"/>
      <c r="S7" s="29" t="s">
        <v>17</v>
      </c>
      <c r="T7" s="25" t="s">
        <v>20</v>
      </c>
      <c r="U7" s="26" t="s">
        <v>21</v>
      </c>
      <c r="V7" s="25" t="s">
        <v>20</v>
      </c>
      <c r="W7" s="26" t="s">
        <v>20</v>
      </c>
      <c r="X7" s="25" t="s">
        <v>20</v>
      </c>
      <c r="Y7" s="26" t="s">
        <v>21</v>
      </c>
      <c r="Z7" s="25" t="s">
        <v>20</v>
      </c>
      <c r="AA7" s="25" t="s">
        <v>20</v>
      </c>
      <c r="AB7" s="30" t="s">
        <v>20</v>
      </c>
      <c r="AC7" s="27" t="s">
        <v>20</v>
      </c>
      <c r="AD7" s="5"/>
      <c r="AE7" s="21"/>
    </row>
    <row r="8" spans="2:30" ht="11.25" customHeight="1">
      <c r="B8" s="80" t="s">
        <v>22</v>
      </c>
      <c r="C8" s="68">
        <v>204350</v>
      </c>
      <c r="D8" s="68">
        <v>284300</v>
      </c>
      <c r="E8" s="68">
        <v>0</v>
      </c>
      <c r="F8" s="37">
        <f>SUM(C8:E8)</f>
        <v>488650</v>
      </c>
      <c r="G8" s="69">
        <v>191728</v>
      </c>
      <c r="H8" s="69">
        <v>9924</v>
      </c>
      <c r="I8" s="37">
        <f>SUM(G8:H8)</f>
        <v>201652</v>
      </c>
      <c r="J8" s="69">
        <v>241414</v>
      </c>
      <c r="K8" s="69">
        <v>10221</v>
      </c>
      <c r="L8" s="37">
        <f>SUM(J8:K8)</f>
        <v>251635</v>
      </c>
      <c r="M8" s="69">
        <v>294824</v>
      </c>
      <c r="N8" s="69">
        <v>13794</v>
      </c>
      <c r="O8" s="38">
        <f>SUM(M8:N8)</f>
        <v>308618</v>
      </c>
      <c r="P8" s="5"/>
      <c r="Q8" s="5"/>
      <c r="R8" s="5"/>
      <c r="S8" s="80" t="s">
        <v>22</v>
      </c>
      <c r="T8" s="58">
        <v>2456071260</v>
      </c>
      <c r="U8" s="58">
        <v>0</v>
      </c>
      <c r="V8" s="58">
        <v>0</v>
      </c>
      <c r="W8" s="37">
        <f>SUM(T8:V8)</f>
        <v>2456071260</v>
      </c>
      <c r="X8" s="58">
        <v>1894369176</v>
      </c>
      <c r="Y8" s="58">
        <v>0</v>
      </c>
      <c r="Z8" s="58">
        <v>0</v>
      </c>
      <c r="AA8" s="37">
        <f>SUM(X8:Z8)</f>
        <v>1894369176</v>
      </c>
      <c r="AB8" s="37">
        <f aca="true" t="shared" si="0" ref="AB8:AB39">W8+AA8</f>
        <v>4350440436</v>
      </c>
      <c r="AC8" s="59">
        <v>13051321</v>
      </c>
      <c r="AD8" s="4"/>
    </row>
    <row r="9" spans="2:30" ht="11.25" customHeight="1">
      <c r="B9" s="81" t="s">
        <v>44</v>
      </c>
      <c r="C9" s="70">
        <v>156510</v>
      </c>
      <c r="D9" s="70">
        <v>181840</v>
      </c>
      <c r="E9" s="70">
        <v>0</v>
      </c>
      <c r="F9" s="39">
        <f aca="true" t="shared" si="1" ref="F9:F71">SUM(C9:E9)</f>
        <v>338350</v>
      </c>
      <c r="G9" s="71">
        <v>183875</v>
      </c>
      <c r="H9" s="71">
        <v>13571</v>
      </c>
      <c r="I9" s="39">
        <f aca="true" t="shared" si="2" ref="I9:I71">SUM(G9:H9)</f>
        <v>197446</v>
      </c>
      <c r="J9" s="71">
        <v>288727</v>
      </c>
      <c r="K9" s="71">
        <v>34442</v>
      </c>
      <c r="L9" s="39">
        <f aca="true" t="shared" si="3" ref="L9:L71">SUM(J9:K9)</f>
        <v>323169</v>
      </c>
      <c r="M9" s="71">
        <v>355055</v>
      </c>
      <c r="N9" s="71">
        <v>19717</v>
      </c>
      <c r="O9" s="40">
        <f aca="true" t="shared" si="4" ref="O9:O71">SUM(M9:N9)</f>
        <v>374772</v>
      </c>
      <c r="P9" s="5"/>
      <c r="Q9" s="5"/>
      <c r="R9" s="5"/>
      <c r="S9" s="81" t="s">
        <v>44</v>
      </c>
      <c r="T9" s="60">
        <v>3464954391</v>
      </c>
      <c r="U9" s="60">
        <v>0</v>
      </c>
      <c r="V9" s="60">
        <v>0</v>
      </c>
      <c r="W9" s="39">
        <f aca="true" t="shared" si="5" ref="W9:W71">SUM(T9:V9)</f>
        <v>3464954391</v>
      </c>
      <c r="X9" s="60">
        <v>3555524436</v>
      </c>
      <c r="Y9" s="60">
        <v>0</v>
      </c>
      <c r="Z9" s="60">
        <v>0</v>
      </c>
      <c r="AA9" s="39">
        <f aca="true" t="shared" si="6" ref="AA9:AA71">SUM(X9:Z9)</f>
        <v>3555524436</v>
      </c>
      <c r="AB9" s="39">
        <f t="shared" si="0"/>
        <v>7020478827</v>
      </c>
      <c r="AC9" s="61">
        <v>21061436</v>
      </c>
      <c r="AD9" s="4"/>
    </row>
    <row r="10" spans="2:30" ht="11.25" customHeight="1">
      <c r="B10" s="81" t="s">
        <v>23</v>
      </c>
      <c r="C10" s="70">
        <v>38680</v>
      </c>
      <c r="D10" s="70">
        <v>42870</v>
      </c>
      <c r="E10" s="70">
        <v>0</v>
      </c>
      <c r="F10" s="39">
        <f t="shared" si="1"/>
        <v>81550</v>
      </c>
      <c r="G10" s="71">
        <v>35700</v>
      </c>
      <c r="H10" s="71">
        <v>978</v>
      </c>
      <c r="I10" s="39">
        <f t="shared" si="2"/>
        <v>36678</v>
      </c>
      <c r="J10" s="71">
        <v>37210</v>
      </c>
      <c r="K10" s="71">
        <v>1125</v>
      </c>
      <c r="L10" s="39">
        <f t="shared" si="3"/>
        <v>38335</v>
      </c>
      <c r="M10" s="71">
        <v>46999</v>
      </c>
      <c r="N10" s="71">
        <v>1340</v>
      </c>
      <c r="O10" s="40">
        <f t="shared" si="4"/>
        <v>48339</v>
      </c>
      <c r="P10" s="5"/>
      <c r="Q10" s="5"/>
      <c r="R10" s="5"/>
      <c r="S10" s="81" t="s">
        <v>23</v>
      </c>
      <c r="T10" s="60">
        <v>210576675</v>
      </c>
      <c r="U10" s="60">
        <v>0</v>
      </c>
      <c r="V10" s="60">
        <v>0</v>
      </c>
      <c r="W10" s="39">
        <f t="shared" si="5"/>
        <v>210576675</v>
      </c>
      <c r="X10" s="60">
        <v>193602868</v>
      </c>
      <c r="Y10" s="60">
        <v>0</v>
      </c>
      <c r="Z10" s="60">
        <v>0</v>
      </c>
      <c r="AA10" s="39">
        <f t="shared" si="6"/>
        <v>193602868</v>
      </c>
      <c r="AB10" s="39">
        <f t="shared" si="0"/>
        <v>404179543</v>
      </c>
      <c r="AC10" s="61">
        <v>404180</v>
      </c>
      <c r="AD10" s="4"/>
    </row>
    <row r="11" spans="2:30" ht="11.25" customHeight="1">
      <c r="B11" s="81" t="s">
        <v>24</v>
      </c>
      <c r="C11" s="70">
        <v>36350</v>
      </c>
      <c r="D11" s="70">
        <v>88330</v>
      </c>
      <c r="E11" s="70">
        <v>0</v>
      </c>
      <c r="F11" s="39">
        <f t="shared" si="1"/>
        <v>124680</v>
      </c>
      <c r="G11" s="71">
        <v>38410</v>
      </c>
      <c r="H11" s="71">
        <v>1705</v>
      </c>
      <c r="I11" s="39">
        <f t="shared" si="2"/>
        <v>40115</v>
      </c>
      <c r="J11" s="71">
        <v>35760</v>
      </c>
      <c r="K11" s="71">
        <v>1984</v>
      </c>
      <c r="L11" s="39">
        <f t="shared" si="3"/>
        <v>37744</v>
      </c>
      <c r="M11" s="71">
        <v>47541</v>
      </c>
      <c r="N11" s="71">
        <v>2375</v>
      </c>
      <c r="O11" s="40">
        <f t="shared" si="4"/>
        <v>49916</v>
      </c>
      <c r="P11" s="5"/>
      <c r="Q11" s="5"/>
      <c r="R11" s="5"/>
      <c r="S11" s="81" t="s">
        <v>24</v>
      </c>
      <c r="T11" s="60">
        <v>460349137</v>
      </c>
      <c r="U11" s="60">
        <v>0</v>
      </c>
      <c r="V11" s="60">
        <v>0</v>
      </c>
      <c r="W11" s="39">
        <f t="shared" si="5"/>
        <v>460349137</v>
      </c>
      <c r="X11" s="60">
        <v>403736273</v>
      </c>
      <c r="Y11" s="60">
        <v>0</v>
      </c>
      <c r="Z11" s="60">
        <v>0</v>
      </c>
      <c r="AA11" s="39">
        <f t="shared" si="6"/>
        <v>403736273</v>
      </c>
      <c r="AB11" s="39">
        <f t="shared" si="0"/>
        <v>864085410</v>
      </c>
      <c r="AC11" s="61">
        <v>2592256</v>
      </c>
      <c r="AD11" s="4"/>
    </row>
    <row r="12" spans="2:30" ht="11.25" customHeight="1">
      <c r="B12" s="82" t="s">
        <v>45</v>
      </c>
      <c r="C12" s="72">
        <v>0</v>
      </c>
      <c r="D12" s="72">
        <v>0</v>
      </c>
      <c r="E12" s="72">
        <v>61780</v>
      </c>
      <c r="F12" s="49">
        <f t="shared" si="1"/>
        <v>61780</v>
      </c>
      <c r="G12" s="73">
        <v>19029</v>
      </c>
      <c r="H12" s="73">
        <v>832</v>
      </c>
      <c r="I12" s="49">
        <f t="shared" si="2"/>
        <v>19861</v>
      </c>
      <c r="J12" s="73">
        <v>17451</v>
      </c>
      <c r="K12" s="73">
        <v>755</v>
      </c>
      <c r="L12" s="49">
        <f t="shared" si="3"/>
        <v>18206</v>
      </c>
      <c r="M12" s="73">
        <v>23948</v>
      </c>
      <c r="N12" s="73">
        <v>1060</v>
      </c>
      <c r="O12" s="53">
        <f t="shared" si="4"/>
        <v>25008</v>
      </c>
      <c r="P12" s="5"/>
      <c r="Q12" s="5"/>
      <c r="R12" s="5"/>
      <c r="S12" s="82" t="s">
        <v>45</v>
      </c>
      <c r="T12" s="62">
        <v>0</v>
      </c>
      <c r="U12" s="62">
        <v>0</v>
      </c>
      <c r="V12" s="62">
        <v>91982312</v>
      </c>
      <c r="W12" s="54">
        <f t="shared" si="5"/>
        <v>91982312</v>
      </c>
      <c r="X12" s="62">
        <v>0</v>
      </c>
      <c r="Y12" s="62">
        <v>0</v>
      </c>
      <c r="Z12" s="62">
        <v>99690948</v>
      </c>
      <c r="AA12" s="55">
        <f t="shared" si="6"/>
        <v>99690948</v>
      </c>
      <c r="AB12" s="54">
        <f t="shared" si="0"/>
        <v>191673260</v>
      </c>
      <c r="AC12" s="63">
        <v>383347</v>
      </c>
      <c r="AD12" s="4"/>
    </row>
    <row r="13" spans="2:30" ht="11.25" customHeight="1">
      <c r="B13" s="83" t="s">
        <v>46</v>
      </c>
      <c r="C13" s="74">
        <v>0</v>
      </c>
      <c r="D13" s="74">
        <v>0</v>
      </c>
      <c r="E13" s="74">
        <v>53160</v>
      </c>
      <c r="F13" s="46">
        <f t="shared" si="1"/>
        <v>53160</v>
      </c>
      <c r="G13" s="75">
        <v>0</v>
      </c>
      <c r="H13" s="75">
        <v>0</v>
      </c>
      <c r="I13" s="47">
        <f t="shared" si="2"/>
        <v>0</v>
      </c>
      <c r="J13" s="75">
        <v>0</v>
      </c>
      <c r="K13" s="75">
        <v>0</v>
      </c>
      <c r="L13" s="47">
        <f t="shared" si="3"/>
        <v>0</v>
      </c>
      <c r="M13" s="75">
        <v>0</v>
      </c>
      <c r="N13" s="75">
        <v>0</v>
      </c>
      <c r="O13" s="48">
        <f t="shared" si="4"/>
        <v>0</v>
      </c>
      <c r="P13" s="5"/>
      <c r="Q13" s="5"/>
      <c r="R13" s="5"/>
      <c r="S13" s="83" t="s">
        <v>46</v>
      </c>
      <c r="T13" s="64">
        <v>0</v>
      </c>
      <c r="U13" s="64">
        <v>0</v>
      </c>
      <c r="V13" s="64">
        <v>0</v>
      </c>
      <c r="W13" s="56">
        <f t="shared" si="5"/>
        <v>0</v>
      </c>
      <c r="X13" s="64">
        <v>0</v>
      </c>
      <c r="Y13" s="64">
        <v>0</v>
      </c>
      <c r="Z13" s="64">
        <v>0</v>
      </c>
      <c r="AA13" s="56">
        <f t="shared" si="6"/>
        <v>0</v>
      </c>
      <c r="AB13" s="56">
        <f t="shared" si="0"/>
        <v>0</v>
      </c>
      <c r="AC13" s="65">
        <v>0</v>
      </c>
      <c r="AD13" s="4"/>
    </row>
    <row r="14" spans="2:30" ht="11.25" customHeight="1">
      <c r="B14" s="81" t="s">
        <v>47</v>
      </c>
      <c r="C14" s="70">
        <v>0</v>
      </c>
      <c r="D14" s="70">
        <v>0</v>
      </c>
      <c r="E14" s="70">
        <v>54520</v>
      </c>
      <c r="F14" s="39">
        <f t="shared" si="1"/>
        <v>54520</v>
      </c>
      <c r="G14" s="71">
        <v>0</v>
      </c>
      <c r="H14" s="71">
        <v>0</v>
      </c>
      <c r="I14" s="41">
        <f t="shared" si="2"/>
        <v>0</v>
      </c>
      <c r="J14" s="71">
        <v>0</v>
      </c>
      <c r="K14" s="71">
        <v>0</v>
      </c>
      <c r="L14" s="41">
        <f t="shared" si="3"/>
        <v>0</v>
      </c>
      <c r="M14" s="71">
        <v>0</v>
      </c>
      <c r="N14" s="71">
        <v>0</v>
      </c>
      <c r="O14" s="42">
        <f t="shared" si="4"/>
        <v>0</v>
      </c>
      <c r="P14" s="5"/>
      <c r="Q14" s="5"/>
      <c r="R14" s="5"/>
      <c r="S14" s="81" t="s">
        <v>47</v>
      </c>
      <c r="T14" s="60">
        <v>0</v>
      </c>
      <c r="U14" s="60">
        <v>0</v>
      </c>
      <c r="V14" s="60">
        <v>0</v>
      </c>
      <c r="W14" s="41">
        <f t="shared" si="5"/>
        <v>0</v>
      </c>
      <c r="X14" s="60">
        <v>0</v>
      </c>
      <c r="Y14" s="60">
        <v>0</v>
      </c>
      <c r="Z14" s="60">
        <v>0</v>
      </c>
      <c r="AA14" s="41">
        <f t="shared" si="6"/>
        <v>0</v>
      </c>
      <c r="AB14" s="41">
        <f t="shared" si="0"/>
        <v>0</v>
      </c>
      <c r="AC14" s="61">
        <v>0</v>
      </c>
      <c r="AD14" s="4"/>
    </row>
    <row r="15" spans="2:30" ht="11.25" customHeight="1">
      <c r="B15" s="81" t="s">
        <v>48</v>
      </c>
      <c r="C15" s="70">
        <v>0</v>
      </c>
      <c r="D15" s="70">
        <v>0</v>
      </c>
      <c r="E15" s="70">
        <v>76900</v>
      </c>
      <c r="F15" s="39">
        <f t="shared" si="1"/>
        <v>76900</v>
      </c>
      <c r="G15" s="71">
        <v>0</v>
      </c>
      <c r="H15" s="71">
        <v>0</v>
      </c>
      <c r="I15" s="41">
        <f t="shared" si="2"/>
        <v>0</v>
      </c>
      <c r="J15" s="71">
        <v>0</v>
      </c>
      <c r="K15" s="71">
        <v>0</v>
      </c>
      <c r="L15" s="41">
        <f t="shared" si="3"/>
        <v>0</v>
      </c>
      <c r="M15" s="71">
        <v>0</v>
      </c>
      <c r="N15" s="71">
        <v>0</v>
      </c>
      <c r="O15" s="42">
        <f t="shared" si="4"/>
        <v>0</v>
      </c>
      <c r="P15" s="5"/>
      <c r="Q15" s="5"/>
      <c r="R15" s="5"/>
      <c r="S15" s="81" t="s">
        <v>48</v>
      </c>
      <c r="T15" s="60">
        <v>0</v>
      </c>
      <c r="U15" s="60">
        <v>0</v>
      </c>
      <c r="V15" s="60">
        <v>0</v>
      </c>
      <c r="W15" s="41">
        <f t="shared" si="5"/>
        <v>0</v>
      </c>
      <c r="X15" s="60">
        <v>0</v>
      </c>
      <c r="Y15" s="60">
        <v>0</v>
      </c>
      <c r="Z15" s="60">
        <v>0</v>
      </c>
      <c r="AA15" s="41">
        <f t="shared" si="6"/>
        <v>0</v>
      </c>
      <c r="AB15" s="41">
        <f t="shared" si="0"/>
        <v>0</v>
      </c>
      <c r="AC15" s="61">
        <v>0</v>
      </c>
      <c r="AD15" s="4"/>
    </row>
    <row r="16" spans="2:30" ht="11.25" customHeight="1">
      <c r="B16" s="81" t="s">
        <v>49</v>
      </c>
      <c r="C16" s="70">
        <v>0</v>
      </c>
      <c r="D16" s="70">
        <v>0</v>
      </c>
      <c r="E16" s="70">
        <v>21690</v>
      </c>
      <c r="F16" s="39">
        <f t="shared" si="1"/>
        <v>21690</v>
      </c>
      <c r="G16" s="71">
        <v>0</v>
      </c>
      <c r="H16" s="71">
        <v>0</v>
      </c>
      <c r="I16" s="41">
        <f t="shared" si="2"/>
        <v>0</v>
      </c>
      <c r="J16" s="71">
        <v>0</v>
      </c>
      <c r="K16" s="71">
        <v>0</v>
      </c>
      <c r="L16" s="41">
        <f t="shared" si="3"/>
        <v>0</v>
      </c>
      <c r="M16" s="71">
        <v>0</v>
      </c>
      <c r="N16" s="71">
        <v>0</v>
      </c>
      <c r="O16" s="42">
        <f t="shared" si="4"/>
        <v>0</v>
      </c>
      <c r="P16" s="5"/>
      <c r="Q16" s="5"/>
      <c r="R16" s="5"/>
      <c r="S16" s="81" t="s">
        <v>49</v>
      </c>
      <c r="T16" s="60">
        <v>0</v>
      </c>
      <c r="U16" s="60">
        <v>0</v>
      </c>
      <c r="V16" s="60">
        <v>0</v>
      </c>
      <c r="W16" s="41">
        <f t="shared" si="5"/>
        <v>0</v>
      </c>
      <c r="X16" s="60">
        <v>0</v>
      </c>
      <c r="Y16" s="60">
        <v>0</v>
      </c>
      <c r="Z16" s="60">
        <v>0</v>
      </c>
      <c r="AA16" s="41">
        <f t="shared" si="6"/>
        <v>0</v>
      </c>
      <c r="AB16" s="41">
        <f t="shared" si="0"/>
        <v>0</v>
      </c>
      <c r="AC16" s="61">
        <v>0</v>
      </c>
      <c r="AD16" s="4"/>
    </row>
    <row r="17" spans="2:30" ht="11.25" customHeight="1">
      <c r="B17" s="82" t="s">
        <v>50</v>
      </c>
      <c r="C17" s="72">
        <v>0</v>
      </c>
      <c r="D17" s="72">
        <v>0</v>
      </c>
      <c r="E17" s="72">
        <v>123000</v>
      </c>
      <c r="F17" s="49">
        <f t="shared" si="1"/>
        <v>123000</v>
      </c>
      <c r="G17" s="73">
        <v>0</v>
      </c>
      <c r="H17" s="73">
        <v>0</v>
      </c>
      <c r="I17" s="50">
        <f t="shared" si="2"/>
        <v>0</v>
      </c>
      <c r="J17" s="73">
        <v>0</v>
      </c>
      <c r="K17" s="73">
        <v>0</v>
      </c>
      <c r="L17" s="50">
        <f t="shared" si="3"/>
        <v>0</v>
      </c>
      <c r="M17" s="73">
        <v>0</v>
      </c>
      <c r="N17" s="73">
        <v>0</v>
      </c>
      <c r="O17" s="51">
        <f t="shared" si="4"/>
        <v>0</v>
      </c>
      <c r="P17" s="5"/>
      <c r="Q17" s="5"/>
      <c r="R17" s="5"/>
      <c r="S17" s="82" t="s">
        <v>50</v>
      </c>
      <c r="T17" s="62">
        <v>0</v>
      </c>
      <c r="U17" s="62">
        <v>0</v>
      </c>
      <c r="V17" s="62">
        <v>0</v>
      </c>
      <c r="W17" s="55">
        <f t="shared" si="5"/>
        <v>0</v>
      </c>
      <c r="X17" s="62">
        <v>0</v>
      </c>
      <c r="Y17" s="62">
        <v>0</v>
      </c>
      <c r="Z17" s="62">
        <v>0</v>
      </c>
      <c r="AA17" s="55">
        <f t="shared" si="6"/>
        <v>0</v>
      </c>
      <c r="AB17" s="55">
        <f t="shared" si="0"/>
        <v>0</v>
      </c>
      <c r="AC17" s="63">
        <v>0</v>
      </c>
      <c r="AD17" s="4"/>
    </row>
    <row r="18" spans="2:30" ht="11.25" customHeight="1">
      <c r="B18" s="81" t="s">
        <v>51</v>
      </c>
      <c r="C18" s="70">
        <v>0</v>
      </c>
      <c r="D18" s="70">
        <v>0</v>
      </c>
      <c r="E18" s="70">
        <v>39340</v>
      </c>
      <c r="F18" s="39">
        <f t="shared" si="1"/>
        <v>39340</v>
      </c>
      <c r="G18" s="71">
        <v>0</v>
      </c>
      <c r="H18" s="71">
        <v>0</v>
      </c>
      <c r="I18" s="41">
        <f t="shared" si="2"/>
        <v>0</v>
      </c>
      <c r="J18" s="71">
        <v>0</v>
      </c>
      <c r="K18" s="71">
        <v>0</v>
      </c>
      <c r="L18" s="41">
        <f t="shared" si="3"/>
        <v>0</v>
      </c>
      <c r="M18" s="71">
        <v>0</v>
      </c>
      <c r="N18" s="71">
        <v>0</v>
      </c>
      <c r="O18" s="42">
        <f t="shared" si="4"/>
        <v>0</v>
      </c>
      <c r="P18" s="5"/>
      <c r="Q18" s="5"/>
      <c r="R18" s="5"/>
      <c r="S18" s="81" t="s">
        <v>51</v>
      </c>
      <c r="T18" s="64">
        <v>0</v>
      </c>
      <c r="U18" s="64">
        <v>0</v>
      </c>
      <c r="V18" s="64">
        <v>0</v>
      </c>
      <c r="W18" s="56">
        <f t="shared" si="5"/>
        <v>0</v>
      </c>
      <c r="X18" s="64">
        <v>0</v>
      </c>
      <c r="Y18" s="64">
        <v>0</v>
      </c>
      <c r="Z18" s="64">
        <v>0</v>
      </c>
      <c r="AA18" s="56">
        <f t="shared" si="6"/>
        <v>0</v>
      </c>
      <c r="AB18" s="56">
        <f t="shared" si="0"/>
        <v>0</v>
      </c>
      <c r="AC18" s="65">
        <v>0</v>
      </c>
      <c r="AD18" s="4"/>
    </row>
    <row r="19" spans="2:30" ht="11.25" customHeight="1">
      <c r="B19" s="81" t="s">
        <v>52</v>
      </c>
      <c r="C19" s="70">
        <v>0</v>
      </c>
      <c r="D19" s="70">
        <v>0</v>
      </c>
      <c r="E19" s="70">
        <v>41850</v>
      </c>
      <c r="F19" s="39">
        <f t="shared" si="1"/>
        <v>41850</v>
      </c>
      <c r="G19" s="71">
        <v>0</v>
      </c>
      <c r="H19" s="71">
        <v>0</v>
      </c>
      <c r="I19" s="41">
        <f t="shared" si="2"/>
        <v>0</v>
      </c>
      <c r="J19" s="71">
        <v>0</v>
      </c>
      <c r="K19" s="71">
        <v>0</v>
      </c>
      <c r="L19" s="41">
        <f t="shared" si="3"/>
        <v>0</v>
      </c>
      <c r="M19" s="71">
        <v>0</v>
      </c>
      <c r="N19" s="71">
        <v>0</v>
      </c>
      <c r="O19" s="42">
        <f t="shared" si="4"/>
        <v>0</v>
      </c>
      <c r="P19" s="5"/>
      <c r="Q19" s="5"/>
      <c r="R19" s="5"/>
      <c r="S19" s="81" t="s">
        <v>52</v>
      </c>
      <c r="T19" s="60">
        <v>0</v>
      </c>
      <c r="U19" s="60">
        <v>0</v>
      </c>
      <c r="V19" s="60">
        <v>0</v>
      </c>
      <c r="W19" s="41">
        <f t="shared" si="5"/>
        <v>0</v>
      </c>
      <c r="X19" s="60">
        <v>0</v>
      </c>
      <c r="Y19" s="60">
        <v>0</v>
      </c>
      <c r="Z19" s="60">
        <v>0</v>
      </c>
      <c r="AA19" s="41">
        <f t="shared" si="6"/>
        <v>0</v>
      </c>
      <c r="AB19" s="41">
        <f t="shared" si="0"/>
        <v>0</v>
      </c>
      <c r="AC19" s="61">
        <v>0</v>
      </c>
      <c r="AD19" s="4"/>
    </row>
    <row r="20" spans="2:30" ht="11.25" customHeight="1">
      <c r="B20" s="81" t="s">
        <v>53</v>
      </c>
      <c r="C20" s="70">
        <v>0</v>
      </c>
      <c r="D20" s="70">
        <v>0</v>
      </c>
      <c r="E20" s="70">
        <v>33610</v>
      </c>
      <c r="F20" s="39">
        <f t="shared" si="1"/>
        <v>33610</v>
      </c>
      <c r="G20" s="71">
        <v>0</v>
      </c>
      <c r="H20" s="71">
        <v>0</v>
      </c>
      <c r="I20" s="41">
        <f t="shared" si="2"/>
        <v>0</v>
      </c>
      <c r="J20" s="71">
        <v>0</v>
      </c>
      <c r="K20" s="71">
        <v>0</v>
      </c>
      <c r="L20" s="41">
        <f t="shared" si="3"/>
        <v>0</v>
      </c>
      <c r="M20" s="71">
        <v>0</v>
      </c>
      <c r="N20" s="71">
        <v>0</v>
      </c>
      <c r="O20" s="42">
        <f t="shared" si="4"/>
        <v>0</v>
      </c>
      <c r="P20" s="5"/>
      <c r="Q20" s="5"/>
      <c r="R20" s="5"/>
      <c r="S20" s="81" t="s">
        <v>53</v>
      </c>
      <c r="T20" s="60">
        <v>0</v>
      </c>
      <c r="U20" s="60">
        <v>0</v>
      </c>
      <c r="V20" s="60">
        <v>0</v>
      </c>
      <c r="W20" s="41">
        <f t="shared" si="5"/>
        <v>0</v>
      </c>
      <c r="X20" s="60">
        <v>0</v>
      </c>
      <c r="Y20" s="60">
        <v>0</v>
      </c>
      <c r="Z20" s="60">
        <v>0</v>
      </c>
      <c r="AA20" s="41">
        <f t="shared" si="6"/>
        <v>0</v>
      </c>
      <c r="AB20" s="41">
        <f t="shared" si="0"/>
        <v>0</v>
      </c>
      <c r="AC20" s="61">
        <v>0</v>
      </c>
      <c r="AD20" s="4"/>
    </row>
    <row r="21" spans="2:30" ht="11.25" customHeight="1">
      <c r="B21" s="81" t="s">
        <v>54</v>
      </c>
      <c r="C21" s="70">
        <v>0</v>
      </c>
      <c r="D21" s="70">
        <v>0</v>
      </c>
      <c r="E21" s="70">
        <v>69830</v>
      </c>
      <c r="F21" s="39">
        <f t="shared" si="1"/>
        <v>69830</v>
      </c>
      <c r="G21" s="71">
        <v>0</v>
      </c>
      <c r="H21" s="71">
        <v>0</v>
      </c>
      <c r="I21" s="41">
        <f t="shared" si="2"/>
        <v>0</v>
      </c>
      <c r="J21" s="71">
        <v>0</v>
      </c>
      <c r="K21" s="71">
        <v>0</v>
      </c>
      <c r="L21" s="41">
        <f t="shared" si="3"/>
        <v>0</v>
      </c>
      <c r="M21" s="71">
        <v>0</v>
      </c>
      <c r="N21" s="71">
        <v>0</v>
      </c>
      <c r="O21" s="42">
        <f t="shared" si="4"/>
        <v>0</v>
      </c>
      <c r="P21" s="5"/>
      <c r="Q21" s="5"/>
      <c r="R21" s="5"/>
      <c r="S21" s="81" t="s">
        <v>54</v>
      </c>
      <c r="T21" s="60">
        <v>0</v>
      </c>
      <c r="U21" s="60">
        <v>0</v>
      </c>
      <c r="V21" s="60">
        <v>0</v>
      </c>
      <c r="W21" s="41">
        <f t="shared" si="5"/>
        <v>0</v>
      </c>
      <c r="X21" s="60">
        <v>0</v>
      </c>
      <c r="Y21" s="60">
        <v>0</v>
      </c>
      <c r="Z21" s="60">
        <v>0</v>
      </c>
      <c r="AA21" s="41">
        <f t="shared" si="6"/>
        <v>0</v>
      </c>
      <c r="AB21" s="41">
        <f t="shared" si="0"/>
        <v>0</v>
      </c>
      <c r="AC21" s="61">
        <v>0</v>
      </c>
      <c r="AD21" s="4"/>
    </row>
    <row r="22" spans="2:30" ht="11.25" customHeight="1">
      <c r="B22" s="81" t="s">
        <v>55</v>
      </c>
      <c r="C22" s="70">
        <v>0</v>
      </c>
      <c r="D22" s="70">
        <v>0</v>
      </c>
      <c r="E22" s="70">
        <v>29190</v>
      </c>
      <c r="F22" s="39">
        <f t="shared" si="1"/>
        <v>29190</v>
      </c>
      <c r="G22" s="71">
        <v>0</v>
      </c>
      <c r="H22" s="71">
        <v>0</v>
      </c>
      <c r="I22" s="41">
        <f t="shared" si="2"/>
        <v>0</v>
      </c>
      <c r="J22" s="71">
        <v>0</v>
      </c>
      <c r="K22" s="71">
        <v>0</v>
      </c>
      <c r="L22" s="41">
        <f t="shared" si="3"/>
        <v>0</v>
      </c>
      <c r="M22" s="71">
        <v>0</v>
      </c>
      <c r="N22" s="71">
        <v>0</v>
      </c>
      <c r="O22" s="42">
        <f t="shared" si="4"/>
        <v>0</v>
      </c>
      <c r="P22" s="5"/>
      <c r="Q22" s="5"/>
      <c r="R22" s="5"/>
      <c r="S22" s="81" t="s">
        <v>55</v>
      </c>
      <c r="T22" s="62">
        <v>0</v>
      </c>
      <c r="U22" s="62">
        <v>0</v>
      </c>
      <c r="V22" s="62">
        <v>0</v>
      </c>
      <c r="W22" s="55">
        <f t="shared" si="5"/>
        <v>0</v>
      </c>
      <c r="X22" s="62">
        <v>0</v>
      </c>
      <c r="Y22" s="62">
        <v>0</v>
      </c>
      <c r="Z22" s="62">
        <v>0</v>
      </c>
      <c r="AA22" s="55">
        <f t="shared" si="6"/>
        <v>0</v>
      </c>
      <c r="AB22" s="55">
        <f t="shared" si="0"/>
        <v>0</v>
      </c>
      <c r="AC22" s="63">
        <v>0</v>
      </c>
      <c r="AD22" s="4"/>
    </row>
    <row r="23" spans="2:30" ht="11.25" customHeight="1">
      <c r="B23" s="83" t="s">
        <v>56</v>
      </c>
      <c r="C23" s="74">
        <v>10310</v>
      </c>
      <c r="D23" s="74">
        <v>5670</v>
      </c>
      <c r="E23" s="74">
        <v>0</v>
      </c>
      <c r="F23" s="46">
        <f t="shared" si="1"/>
        <v>15980</v>
      </c>
      <c r="G23" s="75">
        <v>13556</v>
      </c>
      <c r="H23" s="75">
        <v>336</v>
      </c>
      <c r="I23" s="46">
        <f t="shared" si="2"/>
        <v>13892</v>
      </c>
      <c r="J23" s="75">
        <v>13809</v>
      </c>
      <c r="K23" s="75">
        <v>377</v>
      </c>
      <c r="L23" s="46">
        <f t="shared" si="3"/>
        <v>14186</v>
      </c>
      <c r="M23" s="75">
        <v>16807</v>
      </c>
      <c r="N23" s="75">
        <v>492</v>
      </c>
      <c r="O23" s="52">
        <f t="shared" si="4"/>
        <v>17299</v>
      </c>
      <c r="P23" s="5"/>
      <c r="Q23" s="5"/>
      <c r="R23" s="5"/>
      <c r="S23" s="83" t="s">
        <v>56</v>
      </c>
      <c r="T23" s="64">
        <v>64810916</v>
      </c>
      <c r="U23" s="64">
        <v>0</v>
      </c>
      <c r="V23" s="64">
        <v>0</v>
      </c>
      <c r="W23" s="57">
        <f t="shared" si="5"/>
        <v>64810916</v>
      </c>
      <c r="X23" s="64">
        <v>59612713</v>
      </c>
      <c r="Y23" s="64">
        <v>0</v>
      </c>
      <c r="Z23" s="64">
        <v>0</v>
      </c>
      <c r="AA23" s="57">
        <f t="shared" si="6"/>
        <v>59612713</v>
      </c>
      <c r="AB23" s="57">
        <f t="shared" si="0"/>
        <v>124423629</v>
      </c>
      <c r="AC23" s="65">
        <v>348386</v>
      </c>
      <c r="AD23" s="4"/>
    </row>
    <row r="24" spans="2:30" ht="11.25" customHeight="1">
      <c r="B24" s="81" t="s">
        <v>57</v>
      </c>
      <c r="C24" s="70">
        <v>7560</v>
      </c>
      <c r="D24" s="70">
        <v>37940</v>
      </c>
      <c r="E24" s="70">
        <v>0</v>
      </c>
      <c r="F24" s="39">
        <f t="shared" si="1"/>
        <v>45500</v>
      </c>
      <c r="G24" s="71">
        <v>0</v>
      </c>
      <c r="H24" s="71">
        <v>0</v>
      </c>
      <c r="I24" s="41">
        <f t="shared" si="2"/>
        <v>0</v>
      </c>
      <c r="J24" s="71">
        <v>0</v>
      </c>
      <c r="K24" s="71">
        <v>0</v>
      </c>
      <c r="L24" s="41">
        <f t="shared" si="3"/>
        <v>0</v>
      </c>
      <c r="M24" s="71">
        <v>0</v>
      </c>
      <c r="N24" s="71">
        <v>0</v>
      </c>
      <c r="O24" s="42">
        <f t="shared" si="4"/>
        <v>0</v>
      </c>
      <c r="P24" s="5"/>
      <c r="Q24" s="5"/>
      <c r="R24" s="5"/>
      <c r="S24" s="81" t="s">
        <v>57</v>
      </c>
      <c r="T24" s="60">
        <v>0</v>
      </c>
      <c r="U24" s="60">
        <v>0</v>
      </c>
      <c r="V24" s="60">
        <v>0</v>
      </c>
      <c r="W24" s="41">
        <f t="shared" si="5"/>
        <v>0</v>
      </c>
      <c r="X24" s="60">
        <v>0</v>
      </c>
      <c r="Y24" s="60">
        <v>0</v>
      </c>
      <c r="Z24" s="60">
        <v>0</v>
      </c>
      <c r="AA24" s="41">
        <f t="shared" si="6"/>
        <v>0</v>
      </c>
      <c r="AB24" s="41">
        <f t="shared" si="0"/>
        <v>0</v>
      </c>
      <c r="AC24" s="61">
        <v>0</v>
      </c>
      <c r="AD24" s="4"/>
    </row>
    <row r="25" spans="2:30" ht="11.25" customHeight="1">
      <c r="B25" s="81" t="s">
        <v>25</v>
      </c>
      <c r="C25" s="70">
        <v>13960</v>
      </c>
      <c r="D25" s="70">
        <v>29970</v>
      </c>
      <c r="E25" s="70">
        <v>0</v>
      </c>
      <c r="F25" s="39">
        <f t="shared" si="1"/>
        <v>43930</v>
      </c>
      <c r="G25" s="71">
        <v>17665</v>
      </c>
      <c r="H25" s="71">
        <v>494</v>
      </c>
      <c r="I25" s="39">
        <f t="shared" si="2"/>
        <v>18159</v>
      </c>
      <c r="J25" s="71">
        <v>20805</v>
      </c>
      <c r="K25" s="71">
        <v>569</v>
      </c>
      <c r="L25" s="39">
        <f t="shared" si="3"/>
        <v>21374</v>
      </c>
      <c r="M25" s="71">
        <v>25207</v>
      </c>
      <c r="N25" s="71">
        <v>724</v>
      </c>
      <c r="O25" s="40">
        <f t="shared" si="4"/>
        <v>25931</v>
      </c>
      <c r="P25" s="5"/>
      <c r="Q25" s="5"/>
      <c r="R25" s="5"/>
      <c r="S25" s="81" t="s">
        <v>25</v>
      </c>
      <c r="T25" s="60">
        <v>140142019</v>
      </c>
      <c r="U25" s="60">
        <v>0</v>
      </c>
      <c r="V25" s="60">
        <v>0</v>
      </c>
      <c r="W25" s="39">
        <f t="shared" si="5"/>
        <v>140142019</v>
      </c>
      <c r="X25" s="60">
        <v>142691912</v>
      </c>
      <c r="Y25" s="60">
        <v>0</v>
      </c>
      <c r="Z25" s="60">
        <v>0</v>
      </c>
      <c r="AA25" s="39">
        <f t="shared" si="6"/>
        <v>142691912</v>
      </c>
      <c r="AB25" s="39">
        <f t="shared" si="0"/>
        <v>282833931</v>
      </c>
      <c r="AC25" s="61">
        <v>848502</v>
      </c>
      <c r="AD25" s="4"/>
    </row>
    <row r="26" spans="2:30" ht="11.25" customHeight="1">
      <c r="B26" s="81" t="s">
        <v>58</v>
      </c>
      <c r="C26" s="70">
        <v>13220</v>
      </c>
      <c r="D26" s="70">
        <v>930</v>
      </c>
      <c r="E26" s="70">
        <v>0</v>
      </c>
      <c r="F26" s="39">
        <f t="shared" si="1"/>
        <v>14150</v>
      </c>
      <c r="G26" s="71">
        <v>17514</v>
      </c>
      <c r="H26" s="71">
        <v>577</v>
      </c>
      <c r="I26" s="39">
        <f t="shared" si="2"/>
        <v>18091</v>
      </c>
      <c r="J26" s="71">
        <v>23399</v>
      </c>
      <c r="K26" s="71">
        <v>632</v>
      </c>
      <c r="L26" s="39">
        <f t="shared" si="3"/>
        <v>24031</v>
      </c>
      <c r="M26" s="71">
        <v>27572</v>
      </c>
      <c r="N26" s="71">
        <v>777</v>
      </c>
      <c r="O26" s="40">
        <f t="shared" si="4"/>
        <v>28349</v>
      </c>
      <c r="P26" s="5"/>
      <c r="Q26" s="5"/>
      <c r="R26" s="5"/>
      <c r="S26" s="81" t="s">
        <v>58</v>
      </c>
      <c r="T26" s="60">
        <v>188030949</v>
      </c>
      <c r="U26" s="60">
        <v>0</v>
      </c>
      <c r="V26" s="60">
        <v>0</v>
      </c>
      <c r="W26" s="39">
        <f t="shared" si="5"/>
        <v>188030949</v>
      </c>
      <c r="X26" s="60">
        <v>166367759</v>
      </c>
      <c r="Y26" s="60">
        <v>0</v>
      </c>
      <c r="Z26" s="60">
        <v>0</v>
      </c>
      <c r="AA26" s="39">
        <f t="shared" si="6"/>
        <v>166367759</v>
      </c>
      <c r="AB26" s="39">
        <f t="shared" si="0"/>
        <v>354398708</v>
      </c>
      <c r="AC26" s="61">
        <v>708797</v>
      </c>
      <c r="AD26" s="4"/>
    </row>
    <row r="27" spans="2:31" ht="11.25" customHeight="1">
      <c r="B27" s="82" t="s">
        <v>26</v>
      </c>
      <c r="C27" s="72">
        <v>13700</v>
      </c>
      <c r="D27" s="72">
        <v>13180</v>
      </c>
      <c r="E27" s="72">
        <v>0</v>
      </c>
      <c r="F27" s="49">
        <f t="shared" si="1"/>
        <v>26880</v>
      </c>
      <c r="G27" s="73">
        <v>17133</v>
      </c>
      <c r="H27" s="73">
        <v>659</v>
      </c>
      <c r="I27" s="49">
        <f t="shared" si="2"/>
        <v>17792</v>
      </c>
      <c r="J27" s="73">
        <v>19848</v>
      </c>
      <c r="K27" s="73">
        <v>787</v>
      </c>
      <c r="L27" s="49">
        <f t="shared" si="3"/>
        <v>20635</v>
      </c>
      <c r="M27" s="73">
        <v>24180</v>
      </c>
      <c r="N27" s="73">
        <v>920</v>
      </c>
      <c r="O27" s="53">
        <f t="shared" si="4"/>
        <v>25100</v>
      </c>
      <c r="P27" s="5"/>
      <c r="Q27" s="95" t="s">
        <v>119</v>
      </c>
      <c r="R27" s="5"/>
      <c r="S27" s="82" t="s">
        <v>26</v>
      </c>
      <c r="T27" s="60">
        <v>204299704</v>
      </c>
      <c r="U27" s="60">
        <v>0</v>
      </c>
      <c r="V27" s="60">
        <v>0</v>
      </c>
      <c r="W27" s="39">
        <f t="shared" si="5"/>
        <v>204299704</v>
      </c>
      <c r="X27" s="60">
        <v>159781113</v>
      </c>
      <c r="Y27" s="60">
        <v>19005</v>
      </c>
      <c r="Z27" s="60">
        <v>0</v>
      </c>
      <c r="AA27" s="39">
        <f t="shared" si="6"/>
        <v>159800118</v>
      </c>
      <c r="AB27" s="39">
        <f t="shared" si="0"/>
        <v>364099822</v>
      </c>
      <c r="AC27" s="61">
        <v>728200</v>
      </c>
      <c r="AD27" s="4"/>
      <c r="AE27" s="94"/>
    </row>
    <row r="28" spans="2:31" ht="11.25" customHeight="1">
      <c r="B28" s="81" t="s">
        <v>59</v>
      </c>
      <c r="C28" s="70">
        <v>18230</v>
      </c>
      <c r="D28" s="70">
        <v>58590</v>
      </c>
      <c r="E28" s="70">
        <v>0</v>
      </c>
      <c r="F28" s="39">
        <f t="shared" si="1"/>
        <v>76820</v>
      </c>
      <c r="G28" s="71">
        <v>21808</v>
      </c>
      <c r="H28" s="71">
        <v>430</v>
      </c>
      <c r="I28" s="39">
        <f t="shared" si="2"/>
        <v>22238</v>
      </c>
      <c r="J28" s="71">
        <v>21190</v>
      </c>
      <c r="K28" s="71">
        <v>393</v>
      </c>
      <c r="L28" s="39">
        <f t="shared" si="3"/>
        <v>21583</v>
      </c>
      <c r="M28" s="71">
        <v>25979</v>
      </c>
      <c r="N28" s="71">
        <v>575</v>
      </c>
      <c r="O28" s="40">
        <f t="shared" si="4"/>
        <v>26554</v>
      </c>
      <c r="P28" s="5"/>
      <c r="Q28" s="95"/>
      <c r="R28" s="5"/>
      <c r="S28" s="81" t="s">
        <v>59</v>
      </c>
      <c r="T28" s="60">
        <v>129635187</v>
      </c>
      <c r="U28" s="60">
        <v>0</v>
      </c>
      <c r="V28" s="60">
        <v>0</v>
      </c>
      <c r="W28" s="39">
        <f t="shared" si="5"/>
        <v>129635187</v>
      </c>
      <c r="X28" s="60">
        <v>122113207</v>
      </c>
      <c r="Y28" s="60">
        <v>0</v>
      </c>
      <c r="Z28" s="60">
        <v>0</v>
      </c>
      <c r="AA28" s="41">
        <f t="shared" si="6"/>
        <v>122113207</v>
      </c>
      <c r="AB28" s="39">
        <f t="shared" si="0"/>
        <v>251748394</v>
      </c>
      <c r="AC28" s="61">
        <v>503497</v>
      </c>
      <c r="AD28" s="5"/>
      <c r="AE28" s="94"/>
    </row>
    <row r="29" spans="2:31" ht="11.25" customHeight="1">
      <c r="B29" s="81" t="s">
        <v>27</v>
      </c>
      <c r="C29" s="70">
        <v>11600</v>
      </c>
      <c r="D29" s="70">
        <v>10930</v>
      </c>
      <c r="E29" s="70">
        <v>0</v>
      </c>
      <c r="F29" s="39">
        <f t="shared" si="1"/>
        <v>22530</v>
      </c>
      <c r="G29" s="71">
        <v>16577</v>
      </c>
      <c r="H29" s="71">
        <v>512</v>
      </c>
      <c r="I29" s="39">
        <f t="shared" si="2"/>
        <v>17089</v>
      </c>
      <c r="J29" s="71">
        <v>16969</v>
      </c>
      <c r="K29" s="71">
        <v>450</v>
      </c>
      <c r="L29" s="39">
        <f t="shared" si="3"/>
        <v>17419</v>
      </c>
      <c r="M29" s="71">
        <v>20709</v>
      </c>
      <c r="N29" s="71">
        <v>685</v>
      </c>
      <c r="O29" s="40">
        <f t="shared" si="4"/>
        <v>21394</v>
      </c>
      <c r="P29" s="5"/>
      <c r="Q29" s="95"/>
      <c r="R29" s="5"/>
      <c r="S29" s="81" t="s">
        <v>27</v>
      </c>
      <c r="T29" s="60">
        <v>125858851</v>
      </c>
      <c r="U29" s="60">
        <v>0</v>
      </c>
      <c r="V29" s="60">
        <v>0</v>
      </c>
      <c r="W29" s="39">
        <f t="shared" si="5"/>
        <v>125858851</v>
      </c>
      <c r="X29" s="60">
        <v>99356536</v>
      </c>
      <c r="Y29" s="60">
        <v>0</v>
      </c>
      <c r="Z29" s="60">
        <v>0</v>
      </c>
      <c r="AA29" s="41">
        <f t="shared" si="6"/>
        <v>99356536</v>
      </c>
      <c r="AB29" s="39">
        <f t="shared" si="0"/>
        <v>225215387</v>
      </c>
      <c r="AC29" s="61">
        <v>450431</v>
      </c>
      <c r="AD29" s="5"/>
      <c r="AE29" s="94"/>
    </row>
    <row r="30" spans="2:31" ht="11.25" customHeight="1">
      <c r="B30" s="81" t="s">
        <v>60</v>
      </c>
      <c r="C30" s="70">
        <v>7570</v>
      </c>
      <c r="D30" s="70">
        <v>61740</v>
      </c>
      <c r="E30" s="70">
        <v>0</v>
      </c>
      <c r="F30" s="39">
        <f t="shared" si="1"/>
        <v>69310</v>
      </c>
      <c r="G30" s="71">
        <v>0</v>
      </c>
      <c r="H30" s="71">
        <v>0</v>
      </c>
      <c r="I30" s="41">
        <f t="shared" si="2"/>
        <v>0</v>
      </c>
      <c r="J30" s="71">
        <v>0</v>
      </c>
      <c r="K30" s="71">
        <v>0</v>
      </c>
      <c r="L30" s="41">
        <f t="shared" si="3"/>
        <v>0</v>
      </c>
      <c r="M30" s="71">
        <v>0</v>
      </c>
      <c r="N30" s="71">
        <v>0</v>
      </c>
      <c r="O30" s="42">
        <f t="shared" si="4"/>
        <v>0</v>
      </c>
      <c r="P30" s="5"/>
      <c r="Q30" s="95"/>
      <c r="R30" s="5"/>
      <c r="S30" s="81" t="s">
        <v>60</v>
      </c>
      <c r="T30" s="60">
        <v>0</v>
      </c>
      <c r="U30" s="60">
        <v>0</v>
      </c>
      <c r="V30" s="60">
        <v>0</v>
      </c>
      <c r="W30" s="41">
        <f t="shared" si="5"/>
        <v>0</v>
      </c>
      <c r="X30" s="60">
        <v>0</v>
      </c>
      <c r="Y30" s="60">
        <v>0</v>
      </c>
      <c r="Z30" s="60">
        <v>0</v>
      </c>
      <c r="AA30" s="41">
        <f t="shared" si="6"/>
        <v>0</v>
      </c>
      <c r="AB30" s="41">
        <f t="shared" si="0"/>
        <v>0</v>
      </c>
      <c r="AC30" s="61">
        <v>0</v>
      </c>
      <c r="AD30" s="5"/>
      <c r="AE30" s="94"/>
    </row>
    <row r="31" spans="2:30" ht="11.25" customHeight="1">
      <c r="B31" s="81" t="s">
        <v>61</v>
      </c>
      <c r="C31" s="70">
        <v>8050</v>
      </c>
      <c r="D31" s="70">
        <v>14150</v>
      </c>
      <c r="E31" s="70">
        <v>0</v>
      </c>
      <c r="F31" s="39">
        <f t="shared" si="1"/>
        <v>22200</v>
      </c>
      <c r="G31" s="71">
        <v>0</v>
      </c>
      <c r="H31" s="71">
        <v>0</v>
      </c>
      <c r="I31" s="41">
        <f t="shared" si="2"/>
        <v>0</v>
      </c>
      <c r="J31" s="71">
        <v>0</v>
      </c>
      <c r="K31" s="71">
        <v>0</v>
      </c>
      <c r="L31" s="41">
        <f t="shared" si="3"/>
        <v>0</v>
      </c>
      <c r="M31" s="71">
        <v>0</v>
      </c>
      <c r="N31" s="71">
        <v>0</v>
      </c>
      <c r="O31" s="42">
        <f t="shared" si="4"/>
        <v>0</v>
      </c>
      <c r="P31" s="5"/>
      <c r="Q31" s="5"/>
      <c r="R31" s="5"/>
      <c r="S31" s="81" t="s">
        <v>61</v>
      </c>
      <c r="T31" s="60">
        <v>0</v>
      </c>
      <c r="U31" s="60">
        <v>0</v>
      </c>
      <c r="V31" s="60">
        <v>0</v>
      </c>
      <c r="W31" s="41">
        <f t="shared" si="5"/>
        <v>0</v>
      </c>
      <c r="X31" s="60">
        <v>0</v>
      </c>
      <c r="Y31" s="60">
        <v>0</v>
      </c>
      <c r="Z31" s="60">
        <v>0</v>
      </c>
      <c r="AA31" s="41">
        <f t="shared" si="6"/>
        <v>0</v>
      </c>
      <c r="AB31" s="41">
        <f t="shared" si="0"/>
        <v>0</v>
      </c>
      <c r="AC31" s="61">
        <v>0</v>
      </c>
      <c r="AD31" s="5"/>
    </row>
    <row r="32" spans="2:30" ht="11.25" customHeight="1">
      <c r="B32" s="81" t="s">
        <v>62</v>
      </c>
      <c r="C32" s="70">
        <v>7680</v>
      </c>
      <c r="D32" s="70">
        <v>11500</v>
      </c>
      <c r="E32" s="70">
        <v>0</v>
      </c>
      <c r="F32" s="39">
        <f t="shared" si="1"/>
        <v>19180</v>
      </c>
      <c r="G32" s="71">
        <v>0</v>
      </c>
      <c r="H32" s="71">
        <v>0</v>
      </c>
      <c r="I32" s="41">
        <f t="shared" si="2"/>
        <v>0</v>
      </c>
      <c r="J32" s="71">
        <v>0</v>
      </c>
      <c r="K32" s="71">
        <v>0</v>
      </c>
      <c r="L32" s="41">
        <f t="shared" si="3"/>
        <v>0</v>
      </c>
      <c r="M32" s="71">
        <v>0</v>
      </c>
      <c r="N32" s="71">
        <v>0</v>
      </c>
      <c r="O32" s="42">
        <f t="shared" si="4"/>
        <v>0</v>
      </c>
      <c r="P32" s="5"/>
      <c r="Q32" s="5"/>
      <c r="R32" s="5"/>
      <c r="S32" s="81" t="s">
        <v>62</v>
      </c>
      <c r="T32" s="62">
        <v>0</v>
      </c>
      <c r="U32" s="62">
        <v>0</v>
      </c>
      <c r="V32" s="62">
        <v>0</v>
      </c>
      <c r="W32" s="55">
        <f t="shared" si="5"/>
        <v>0</v>
      </c>
      <c r="X32" s="62">
        <v>0</v>
      </c>
      <c r="Y32" s="62">
        <v>0</v>
      </c>
      <c r="Z32" s="62">
        <v>0</v>
      </c>
      <c r="AA32" s="55">
        <f t="shared" si="6"/>
        <v>0</v>
      </c>
      <c r="AB32" s="55">
        <f t="shared" si="0"/>
        <v>0</v>
      </c>
      <c r="AC32" s="63">
        <v>0</v>
      </c>
      <c r="AD32" s="5"/>
    </row>
    <row r="33" spans="2:30" ht="11.25" customHeight="1">
      <c r="B33" s="83" t="s">
        <v>42</v>
      </c>
      <c r="C33" s="74">
        <v>0</v>
      </c>
      <c r="D33" s="74">
        <v>0</v>
      </c>
      <c r="E33" s="74">
        <v>0</v>
      </c>
      <c r="F33" s="46">
        <f t="shared" si="1"/>
        <v>0</v>
      </c>
      <c r="G33" s="75">
        <v>0</v>
      </c>
      <c r="H33" s="75">
        <v>0</v>
      </c>
      <c r="I33" s="47">
        <f t="shared" si="2"/>
        <v>0</v>
      </c>
      <c r="J33" s="75">
        <v>0</v>
      </c>
      <c r="K33" s="75">
        <v>0</v>
      </c>
      <c r="L33" s="47">
        <f t="shared" si="3"/>
        <v>0</v>
      </c>
      <c r="M33" s="75">
        <v>0</v>
      </c>
      <c r="N33" s="75">
        <v>0</v>
      </c>
      <c r="O33" s="48">
        <f t="shared" si="4"/>
        <v>0</v>
      </c>
      <c r="P33" s="5"/>
      <c r="Q33" s="5"/>
      <c r="R33" s="5"/>
      <c r="S33" s="83" t="s">
        <v>42</v>
      </c>
      <c r="T33" s="64">
        <v>0</v>
      </c>
      <c r="U33" s="64">
        <v>0</v>
      </c>
      <c r="V33" s="64">
        <v>0</v>
      </c>
      <c r="W33" s="56">
        <f t="shared" si="5"/>
        <v>0</v>
      </c>
      <c r="X33" s="64">
        <v>0</v>
      </c>
      <c r="Y33" s="64">
        <v>0</v>
      </c>
      <c r="Z33" s="64">
        <v>0</v>
      </c>
      <c r="AA33" s="56">
        <f t="shared" si="6"/>
        <v>0</v>
      </c>
      <c r="AB33" s="56">
        <f t="shared" si="0"/>
        <v>0</v>
      </c>
      <c r="AC33" s="65">
        <v>0</v>
      </c>
      <c r="AD33" s="5"/>
    </row>
    <row r="34" spans="2:30" ht="11.25" customHeight="1">
      <c r="B34" s="81" t="s">
        <v>28</v>
      </c>
      <c r="C34" s="70">
        <v>5660</v>
      </c>
      <c r="D34" s="70">
        <v>13360</v>
      </c>
      <c r="E34" s="70">
        <v>0</v>
      </c>
      <c r="F34" s="39">
        <f t="shared" si="1"/>
        <v>19020</v>
      </c>
      <c r="G34" s="71">
        <v>0</v>
      </c>
      <c r="H34" s="71">
        <v>0</v>
      </c>
      <c r="I34" s="41">
        <f t="shared" si="2"/>
        <v>0</v>
      </c>
      <c r="J34" s="71">
        <v>0</v>
      </c>
      <c r="K34" s="71">
        <v>0</v>
      </c>
      <c r="L34" s="41">
        <f t="shared" si="3"/>
        <v>0</v>
      </c>
      <c r="M34" s="71">
        <v>0</v>
      </c>
      <c r="N34" s="71">
        <v>0</v>
      </c>
      <c r="O34" s="42">
        <f t="shared" si="4"/>
        <v>0</v>
      </c>
      <c r="P34" s="5"/>
      <c r="Q34" s="5"/>
      <c r="R34" s="5"/>
      <c r="S34" s="81" t="s">
        <v>28</v>
      </c>
      <c r="T34" s="60">
        <v>0</v>
      </c>
      <c r="U34" s="60">
        <v>0</v>
      </c>
      <c r="V34" s="60">
        <v>0</v>
      </c>
      <c r="W34" s="41">
        <f t="shared" si="5"/>
        <v>0</v>
      </c>
      <c r="X34" s="60">
        <v>0</v>
      </c>
      <c r="Y34" s="60">
        <v>0</v>
      </c>
      <c r="Z34" s="60">
        <v>0</v>
      </c>
      <c r="AA34" s="41">
        <f t="shared" si="6"/>
        <v>0</v>
      </c>
      <c r="AB34" s="41">
        <f t="shared" si="0"/>
        <v>0</v>
      </c>
      <c r="AC34" s="61">
        <v>0</v>
      </c>
      <c r="AD34" s="5"/>
    </row>
    <row r="35" spans="2:30" ht="11.25" customHeight="1">
      <c r="B35" s="81" t="s">
        <v>63</v>
      </c>
      <c r="C35" s="70">
        <v>0</v>
      </c>
      <c r="D35" s="70">
        <v>0</v>
      </c>
      <c r="E35" s="70">
        <v>21590</v>
      </c>
      <c r="F35" s="39">
        <f t="shared" si="1"/>
        <v>21590</v>
      </c>
      <c r="G35" s="71">
        <v>0</v>
      </c>
      <c r="H35" s="71">
        <v>0</v>
      </c>
      <c r="I35" s="41">
        <f t="shared" si="2"/>
        <v>0</v>
      </c>
      <c r="J35" s="71">
        <v>0</v>
      </c>
      <c r="K35" s="71">
        <v>0</v>
      </c>
      <c r="L35" s="41">
        <f t="shared" si="3"/>
        <v>0</v>
      </c>
      <c r="M35" s="71">
        <v>0</v>
      </c>
      <c r="N35" s="71">
        <v>0</v>
      </c>
      <c r="O35" s="42">
        <f t="shared" si="4"/>
        <v>0</v>
      </c>
      <c r="P35" s="5"/>
      <c r="Q35" s="5"/>
      <c r="R35" s="5"/>
      <c r="S35" s="81" t="s">
        <v>63</v>
      </c>
      <c r="T35" s="60">
        <v>0</v>
      </c>
      <c r="U35" s="60">
        <v>0</v>
      </c>
      <c r="V35" s="60">
        <v>0</v>
      </c>
      <c r="W35" s="41">
        <f t="shared" si="5"/>
        <v>0</v>
      </c>
      <c r="X35" s="60">
        <v>0</v>
      </c>
      <c r="Y35" s="60">
        <v>0</v>
      </c>
      <c r="Z35" s="60">
        <v>0</v>
      </c>
      <c r="AA35" s="41">
        <f t="shared" si="6"/>
        <v>0</v>
      </c>
      <c r="AB35" s="41">
        <f t="shared" si="0"/>
        <v>0</v>
      </c>
      <c r="AC35" s="61">
        <v>0</v>
      </c>
      <c r="AD35" s="5"/>
    </row>
    <row r="36" spans="2:30" ht="11.25" customHeight="1">
      <c r="B36" s="81" t="s">
        <v>64</v>
      </c>
      <c r="C36" s="70">
        <v>4230</v>
      </c>
      <c r="D36" s="70">
        <v>7150</v>
      </c>
      <c r="E36" s="70">
        <v>0</v>
      </c>
      <c r="F36" s="39">
        <f t="shared" si="1"/>
        <v>11380</v>
      </c>
      <c r="G36" s="71">
        <v>0</v>
      </c>
      <c r="H36" s="71">
        <v>0</v>
      </c>
      <c r="I36" s="41">
        <f t="shared" si="2"/>
        <v>0</v>
      </c>
      <c r="J36" s="71">
        <v>0</v>
      </c>
      <c r="K36" s="71">
        <v>0</v>
      </c>
      <c r="L36" s="41">
        <f t="shared" si="3"/>
        <v>0</v>
      </c>
      <c r="M36" s="71">
        <v>0</v>
      </c>
      <c r="N36" s="71">
        <v>0</v>
      </c>
      <c r="O36" s="42">
        <f t="shared" si="4"/>
        <v>0</v>
      </c>
      <c r="P36" s="5"/>
      <c r="Q36" s="5"/>
      <c r="R36" s="5"/>
      <c r="S36" s="81" t="s">
        <v>64</v>
      </c>
      <c r="T36" s="60">
        <v>0</v>
      </c>
      <c r="U36" s="60">
        <v>0</v>
      </c>
      <c r="V36" s="60">
        <v>0</v>
      </c>
      <c r="W36" s="41">
        <f t="shared" si="5"/>
        <v>0</v>
      </c>
      <c r="X36" s="60">
        <v>0</v>
      </c>
      <c r="Y36" s="60">
        <v>0</v>
      </c>
      <c r="Z36" s="60">
        <v>0</v>
      </c>
      <c r="AA36" s="41">
        <f t="shared" si="6"/>
        <v>0</v>
      </c>
      <c r="AB36" s="41">
        <f t="shared" si="0"/>
        <v>0</v>
      </c>
      <c r="AC36" s="61">
        <v>0</v>
      </c>
      <c r="AD36" s="5"/>
    </row>
    <row r="37" spans="2:30" ht="11.25" customHeight="1">
      <c r="B37" s="82" t="s">
        <v>65</v>
      </c>
      <c r="C37" s="72">
        <v>7100</v>
      </c>
      <c r="D37" s="72">
        <v>1600</v>
      </c>
      <c r="E37" s="72">
        <v>0</v>
      </c>
      <c r="F37" s="49">
        <f t="shared" si="1"/>
        <v>8700</v>
      </c>
      <c r="G37" s="73">
        <v>0</v>
      </c>
      <c r="H37" s="73">
        <v>0</v>
      </c>
      <c r="I37" s="50">
        <f t="shared" si="2"/>
        <v>0</v>
      </c>
      <c r="J37" s="73">
        <v>0</v>
      </c>
      <c r="K37" s="73">
        <v>0</v>
      </c>
      <c r="L37" s="50">
        <f t="shared" si="3"/>
        <v>0</v>
      </c>
      <c r="M37" s="73">
        <v>0</v>
      </c>
      <c r="N37" s="73">
        <v>0</v>
      </c>
      <c r="O37" s="51">
        <f t="shared" si="4"/>
        <v>0</v>
      </c>
      <c r="P37" s="5"/>
      <c r="Q37" s="5"/>
      <c r="R37" s="5"/>
      <c r="S37" s="82" t="s">
        <v>65</v>
      </c>
      <c r="T37" s="62">
        <v>0</v>
      </c>
      <c r="U37" s="62">
        <v>0</v>
      </c>
      <c r="V37" s="62">
        <v>0</v>
      </c>
      <c r="W37" s="55">
        <f t="shared" si="5"/>
        <v>0</v>
      </c>
      <c r="X37" s="62">
        <v>0</v>
      </c>
      <c r="Y37" s="62">
        <v>0</v>
      </c>
      <c r="Z37" s="62">
        <v>0</v>
      </c>
      <c r="AA37" s="55">
        <f t="shared" si="6"/>
        <v>0</v>
      </c>
      <c r="AB37" s="55">
        <f t="shared" si="0"/>
        <v>0</v>
      </c>
      <c r="AC37" s="63">
        <v>0</v>
      </c>
      <c r="AD37" s="5"/>
    </row>
    <row r="38" spans="2:30" ht="11.25" customHeight="1">
      <c r="B38" s="81" t="s">
        <v>66</v>
      </c>
      <c r="C38" s="70">
        <v>0</v>
      </c>
      <c r="D38" s="70">
        <v>0</v>
      </c>
      <c r="E38" s="70">
        <v>16330</v>
      </c>
      <c r="F38" s="39">
        <f t="shared" si="1"/>
        <v>16330</v>
      </c>
      <c r="G38" s="71">
        <v>0</v>
      </c>
      <c r="H38" s="71">
        <v>0</v>
      </c>
      <c r="I38" s="41">
        <f t="shared" si="2"/>
        <v>0</v>
      </c>
      <c r="J38" s="71">
        <v>0</v>
      </c>
      <c r="K38" s="71">
        <v>0</v>
      </c>
      <c r="L38" s="41">
        <f t="shared" si="3"/>
        <v>0</v>
      </c>
      <c r="M38" s="71">
        <v>0</v>
      </c>
      <c r="N38" s="71">
        <v>0</v>
      </c>
      <c r="O38" s="42">
        <f t="shared" si="4"/>
        <v>0</v>
      </c>
      <c r="P38" s="5"/>
      <c r="Q38" s="5"/>
      <c r="R38" s="5"/>
      <c r="S38" s="81" t="s">
        <v>66</v>
      </c>
      <c r="T38" s="60">
        <v>0</v>
      </c>
      <c r="U38" s="60">
        <v>0</v>
      </c>
      <c r="V38" s="60">
        <v>0</v>
      </c>
      <c r="W38" s="41">
        <f t="shared" si="5"/>
        <v>0</v>
      </c>
      <c r="X38" s="60">
        <v>0</v>
      </c>
      <c r="Y38" s="60">
        <v>0</v>
      </c>
      <c r="Z38" s="60">
        <v>0</v>
      </c>
      <c r="AA38" s="41">
        <f t="shared" si="6"/>
        <v>0</v>
      </c>
      <c r="AB38" s="41">
        <f t="shared" si="0"/>
        <v>0</v>
      </c>
      <c r="AC38" s="61">
        <v>0</v>
      </c>
      <c r="AD38" s="4"/>
    </row>
    <row r="39" spans="2:30" ht="11.25" customHeight="1">
      <c r="B39" s="81" t="s">
        <v>67</v>
      </c>
      <c r="C39" s="70">
        <v>5410</v>
      </c>
      <c r="D39" s="70">
        <v>12220</v>
      </c>
      <c r="E39" s="70">
        <v>0</v>
      </c>
      <c r="F39" s="39">
        <f t="shared" si="1"/>
        <v>17630</v>
      </c>
      <c r="G39" s="71">
        <v>0</v>
      </c>
      <c r="H39" s="71">
        <v>0</v>
      </c>
      <c r="I39" s="41">
        <f t="shared" si="2"/>
        <v>0</v>
      </c>
      <c r="J39" s="71">
        <v>0</v>
      </c>
      <c r="K39" s="71">
        <v>0</v>
      </c>
      <c r="L39" s="41">
        <f t="shared" si="3"/>
        <v>0</v>
      </c>
      <c r="M39" s="71">
        <v>0</v>
      </c>
      <c r="N39" s="71">
        <v>0</v>
      </c>
      <c r="O39" s="42">
        <f t="shared" si="4"/>
        <v>0</v>
      </c>
      <c r="P39" s="5"/>
      <c r="Q39" s="5"/>
      <c r="R39" s="5"/>
      <c r="S39" s="81" t="s">
        <v>67</v>
      </c>
      <c r="T39" s="60">
        <v>0</v>
      </c>
      <c r="U39" s="60">
        <v>0</v>
      </c>
      <c r="V39" s="60">
        <v>0</v>
      </c>
      <c r="W39" s="41">
        <f t="shared" si="5"/>
        <v>0</v>
      </c>
      <c r="X39" s="60">
        <v>0</v>
      </c>
      <c r="Y39" s="60">
        <v>0</v>
      </c>
      <c r="Z39" s="60">
        <v>0</v>
      </c>
      <c r="AA39" s="41">
        <f t="shared" si="6"/>
        <v>0</v>
      </c>
      <c r="AB39" s="41">
        <f t="shared" si="0"/>
        <v>0</v>
      </c>
      <c r="AC39" s="61">
        <v>0</v>
      </c>
      <c r="AD39" s="4"/>
    </row>
    <row r="40" spans="2:30" ht="11.25" customHeight="1">
      <c r="B40" s="81" t="s">
        <v>68</v>
      </c>
      <c r="C40" s="70">
        <v>1410</v>
      </c>
      <c r="D40" s="70">
        <v>36020</v>
      </c>
      <c r="E40" s="70">
        <v>0</v>
      </c>
      <c r="F40" s="39">
        <f t="shared" si="1"/>
        <v>37430</v>
      </c>
      <c r="G40" s="71">
        <v>0</v>
      </c>
      <c r="H40" s="71">
        <v>0</v>
      </c>
      <c r="I40" s="41">
        <f t="shared" si="2"/>
        <v>0</v>
      </c>
      <c r="J40" s="71">
        <v>0</v>
      </c>
      <c r="K40" s="71">
        <v>0</v>
      </c>
      <c r="L40" s="41">
        <f t="shared" si="3"/>
        <v>0</v>
      </c>
      <c r="M40" s="71">
        <v>0</v>
      </c>
      <c r="N40" s="71">
        <v>0</v>
      </c>
      <c r="O40" s="42">
        <f t="shared" si="4"/>
        <v>0</v>
      </c>
      <c r="P40" s="5"/>
      <c r="Q40" s="5"/>
      <c r="R40" s="5"/>
      <c r="S40" s="81" t="s">
        <v>68</v>
      </c>
      <c r="T40" s="60">
        <v>0</v>
      </c>
      <c r="U40" s="60">
        <v>0</v>
      </c>
      <c r="V40" s="60">
        <v>0</v>
      </c>
      <c r="W40" s="41">
        <f t="shared" si="5"/>
        <v>0</v>
      </c>
      <c r="X40" s="60">
        <v>0</v>
      </c>
      <c r="Y40" s="60">
        <v>0</v>
      </c>
      <c r="Z40" s="60">
        <v>0</v>
      </c>
      <c r="AA40" s="41">
        <f t="shared" si="6"/>
        <v>0</v>
      </c>
      <c r="AB40" s="41">
        <f aca="true" t="shared" si="7" ref="AB40:AB71">W40+AA40</f>
        <v>0</v>
      </c>
      <c r="AC40" s="61">
        <v>0</v>
      </c>
      <c r="AD40" s="4"/>
    </row>
    <row r="41" spans="2:30" ht="11.25" customHeight="1">
      <c r="B41" s="81" t="s">
        <v>69</v>
      </c>
      <c r="C41" s="70">
        <v>6730</v>
      </c>
      <c r="D41" s="70">
        <v>7390</v>
      </c>
      <c r="E41" s="70">
        <v>0</v>
      </c>
      <c r="F41" s="39">
        <f t="shared" si="1"/>
        <v>14120</v>
      </c>
      <c r="G41" s="71">
        <v>0</v>
      </c>
      <c r="H41" s="71">
        <v>0</v>
      </c>
      <c r="I41" s="41">
        <f t="shared" si="2"/>
        <v>0</v>
      </c>
      <c r="J41" s="71">
        <v>0</v>
      </c>
      <c r="K41" s="71">
        <v>0</v>
      </c>
      <c r="L41" s="41">
        <f t="shared" si="3"/>
        <v>0</v>
      </c>
      <c r="M41" s="71">
        <v>0</v>
      </c>
      <c r="N41" s="71">
        <v>0</v>
      </c>
      <c r="O41" s="42">
        <f t="shared" si="4"/>
        <v>0</v>
      </c>
      <c r="P41" s="5"/>
      <c r="Q41" s="5"/>
      <c r="R41" s="5"/>
      <c r="S41" s="81" t="s">
        <v>69</v>
      </c>
      <c r="T41" s="60">
        <v>0</v>
      </c>
      <c r="U41" s="60">
        <v>0</v>
      </c>
      <c r="V41" s="60">
        <v>0</v>
      </c>
      <c r="W41" s="41">
        <f t="shared" si="5"/>
        <v>0</v>
      </c>
      <c r="X41" s="60">
        <v>0</v>
      </c>
      <c r="Y41" s="60">
        <v>0</v>
      </c>
      <c r="Z41" s="60">
        <v>0</v>
      </c>
      <c r="AA41" s="41">
        <f t="shared" si="6"/>
        <v>0</v>
      </c>
      <c r="AB41" s="41">
        <f t="shared" si="7"/>
        <v>0</v>
      </c>
      <c r="AC41" s="61">
        <v>0</v>
      </c>
      <c r="AD41" s="4"/>
    </row>
    <row r="42" spans="2:30" ht="11.25" customHeight="1">
      <c r="B42" s="81" t="s">
        <v>70</v>
      </c>
      <c r="C42" s="70">
        <v>0</v>
      </c>
      <c r="D42" s="70">
        <v>0</v>
      </c>
      <c r="E42" s="70">
        <v>11420</v>
      </c>
      <c r="F42" s="39">
        <f t="shared" si="1"/>
        <v>11420</v>
      </c>
      <c r="G42" s="71">
        <v>0</v>
      </c>
      <c r="H42" s="71">
        <v>0</v>
      </c>
      <c r="I42" s="41">
        <f t="shared" si="2"/>
        <v>0</v>
      </c>
      <c r="J42" s="71">
        <v>0</v>
      </c>
      <c r="K42" s="71">
        <v>0</v>
      </c>
      <c r="L42" s="41">
        <f t="shared" si="3"/>
        <v>0</v>
      </c>
      <c r="M42" s="71">
        <v>0</v>
      </c>
      <c r="N42" s="71">
        <v>0</v>
      </c>
      <c r="O42" s="42">
        <f t="shared" si="4"/>
        <v>0</v>
      </c>
      <c r="P42" s="5"/>
      <c r="Q42" s="5"/>
      <c r="R42" s="5"/>
      <c r="S42" s="81" t="s">
        <v>70</v>
      </c>
      <c r="T42" s="60">
        <v>0</v>
      </c>
      <c r="U42" s="60">
        <v>0</v>
      </c>
      <c r="V42" s="60">
        <v>0</v>
      </c>
      <c r="W42" s="41">
        <f t="shared" si="5"/>
        <v>0</v>
      </c>
      <c r="X42" s="60">
        <v>0</v>
      </c>
      <c r="Y42" s="60">
        <v>0</v>
      </c>
      <c r="Z42" s="60">
        <v>0</v>
      </c>
      <c r="AA42" s="41">
        <f t="shared" si="6"/>
        <v>0</v>
      </c>
      <c r="AB42" s="41">
        <f t="shared" si="7"/>
        <v>0</v>
      </c>
      <c r="AC42" s="61">
        <v>0</v>
      </c>
      <c r="AD42" s="5"/>
    </row>
    <row r="43" spans="2:30" ht="11.25" customHeight="1">
      <c r="B43" s="83" t="s">
        <v>71</v>
      </c>
      <c r="C43" s="74">
        <v>0</v>
      </c>
      <c r="D43" s="74">
        <v>0</v>
      </c>
      <c r="E43" s="74">
        <v>11030</v>
      </c>
      <c r="F43" s="46">
        <f t="shared" si="1"/>
        <v>11030</v>
      </c>
      <c r="G43" s="75">
        <v>0</v>
      </c>
      <c r="H43" s="75">
        <v>0</v>
      </c>
      <c r="I43" s="47">
        <f t="shared" si="2"/>
        <v>0</v>
      </c>
      <c r="J43" s="75">
        <v>0</v>
      </c>
      <c r="K43" s="75">
        <v>0</v>
      </c>
      <c r="L43" s="47">
        <f t="shared" si="3"/>
        <v>0</v>
      </c>
      <c r="M43" s="75">
        <v>0</v>
      </c>
      <c r="N43" s="75">
        <v>0</v>
      </c>
      <c r="O43" s="48">
        <f t="shared" si="4"/>
        <v>0</v>
      </c>
      <c r="P43" s="5"/>
      <c r="Q43" s="5"/>
      <c r="R43" s="5"/>
      <c r="S43" s="83" t="s">
        <v>71</v>
      </c>
      <c r="T43" s="64">
        <v>0</v>
      </c>
      <c r="U43" s="64">
        <v>0</v>
      </c>
      <c r="V43" s="64">
        <v>0</v>
      </c>
      <c r="W43" s="56">
        <f t="shared" si="5"/>
        <v>0</v>
      </c>
      <c r="X43" s="64">
        <v>0</v>
      </c>
      <c r="Y43" s="64">
        <v>0</v>
      </c>
      <c r="Z43" s="64">
        <v>0</v>
      </c>
      <c r="AA43" s="56">
        <f t="shared" si="6"/>
        <v>0</v>
      </c>
      <c r="AB43" s="56">
        <f t="shared" si="7"/>
        <v>0</v>
      </c>
      <c r="AC43" s="65">
        <v>0</v>
      </c>
      <c r="AD43" s="5"/>
    </row>
    <row r="44" spans="2:30" ht="11.25" customHeight="1">
      <c r="B44" s="81" t="s">
        <v>72</v>
      </c>
      <c r="C44" s="70">
        <v>0</v>
      </c>
      <c r="D44" s="70">
        <v>0</v>
      </c>
      <c r="E44" s="70">
        <v>48510</v>
      </c>
      <c r="F44" s="39">
        <f t="shared" si="1"/>
        <v>48510</v>
      </c>
      <c r="G44" s="71">
        <v>0</v>
      </c>
      <c r="H44" s="71">
        <v>0</v>
      </c>
      <c r="I44" s="41">
        <f t="shared" si="2"/>
        <v>0</v>
      </c>
      <c r="J44" s="71">
        <v>0</v>
      </c>
      <c r="K44" s="71">
        <v>0</v>
      </c>
      <c r="L44" s="41">
        <f t="shared" si="3"/>
        <v>0</v>
      </c>
      <c r="M44" s="71">
        <v>0</v>
      </c>
      <c r="N44" s="71">
        <v>0</v>
      </c>
      <c r="O44" s="42">
        <f t="shared" si="4"/>
        <v>0</v>
      </c>
      <c r="P44" s="5"/>
      <c r="Q44" s="5"/>
      <c r="R44" s="5"/>
      <c r="S44" s="81" t="s">
        <v>72</v>
      </c>
      <c r="T44" s="60">
        <v>0</v>
      </c>
      <c r="U44" s="60">
        <v>0</v>
      </c>
      <c r="V44" s="60">
        <v>0</v>
      </c>
      <c r="W44" s="41">
        <f t="shared" si="5"/>
        <v>0</v>
      </c>
      <c r="X44" s="60">
        <v>0</v>
      </c>
      <c r="Y44" s="60">
        <v>0</v>
      </c>
      <c r="Z44" s="60">
        <v>0</v>
      </c>
      <c r="AA44" s="41">
        <f t="shared" si="6"/>
        <v>0</v>
      </c>
      <c r="AB44" s="41">
        <f t="shared" si="7"/>
        <v>0</v>
      </c>
      <c r="AC44" s="61">
        <v>0</v>
      </c>
      <c r="AD44" s="5"/>
    </row>
    <row r="45" spans="2:30" ht="11.25" customHeight="1">
      <c r="B45" s="81" t="s">
        <v>73</v>
      </c>
      <c r="C45" s="70">
        <v>0</v>
      </c>
      <c r="D45" s="70">
        <v>0</v>
      </c>
      <c r="E45" s="70">
        <v>22140</v>
      </c>
      <c r="F45" s="39">
        <f t="shared" si="1"/>
        <v>22140</v>
      </c>
      <c r="G45" s="71">
        <v>0</v>
      </c>
      <c r="H45" s="71">
        <v>0</v>
      </c>
      <c r="I45" s="41">
        <f t="shared" si="2"/>
        <v>0</v>
      </c>
      <c r="J45" s="71">
        <v>0</v>
      </c>
      <c r="K45" s="71">
        <v>0</v>
      </c>
      <c r="L45" s="41">
        <f t="shared" si="3"/>
        <v>0</v>
      </c>
      <c r="M45" s="71">
        <v>0</v>
      </c>
      <c r="N45" s="71">
        <v>0</v>
      </c>
      <c r="O45" s="42">
        <f t="shared" si="4"/>
        <v>0</v>
      </c>
      <c r="P45" s="5"/>
      <c r="Q45" s="5"/>
      <c r="R45" s="5"/>
      <c r="S45" s="81" t="s">
        <v>73</v>
      </c>
      <c r="T45" s="60">
        <v>0</v>
      </c>
      <c r="U45" s="60">
        <v>0</v>
      </c>
      <c r="V45" s="60">
        <v>0</v>
      </c>
      <c r="W45" s="41">
        <f t="shared" si="5"/>
        <v>0</v>
      </c>
      <c r="X45" s="60">
        <v>0</v>
      </c>
      <c r="Y45" s="60">
        <v>0</v>
      </c>
      <c r="Z45" s="60">
        <v>0</v>
      </c>
      <c r="AA45" s="41">
        <f t="shared" si="6"/>
        <v>0</v>
      </c>
      <c r="AB45" s="41">
        <f t="shared" si="7"/>
        <v>0</v>
      </c>
      <c r="AC45" s="61">
        <v>0</v>
      </c>
      <c r="AD45" s="5"/>
    </row>
    <row r="46" spans="2:30" ht="11.25" customHeight="1">
      <c r="B46" s="81" t="s">
        <v>74</v>
      </c>
      <c r="C46" s="70">
        <v>0</v>
      </c>
      <c r="D46" s="70">
        <v>0</v>
      </c>
      <c r="E46" s="70">
        <v>14180</v>
      </c>
      <c r="F46" s="39">
        <f t="shared" si="1"/>
        <v>14180</v>
      </c>
      <c r="G46" s="71">
        <v>0</v>
      </c>
      <c r="H46" s="71">
        <v>0</v>
      </c>
      <c r="I46" s="41">
        <f t="shared" si="2"/>
        <v>0</v>
      </c>
      <c r="J46" s="71">
        <v>0</v>
      </c>
      <c r="K46" s="71">
        <v>0</v>
      </c>
      <c r="L46" s="41">
        <f t="shared" si="3"/>
        <v>0</v>
      </c>
      <c r="M46" s="71">
        <v>0</v>
      </c>
      <c r="N46" s="71">
        <v>0</v>
      </c>
      <c r="O46" s="42">
        <f t="shared" si="4"/>
        <v>0</v>
      </c>
      <c r="P46" s="5"/>
      <c r="Q46" s="5"/>
      <c r="R46" s="5"/>
      <c r="S46" s="81" t="s">
        <v>74</v>
      </c>
      <c r="T46" s="60">
        <v>0</v>
      </c>
      <c r="U46" s="60">
        <v>0</v>
      </c>
      <c r="V46" s="60">
        <v>0</v>
      </c>
      <c r="W46" s="41">
        <f t="shared" si="5"/>
        <v>0</v>
      </c>
      <c r="X46" s="60">
        <v>0</v>
      </c>
      <c r="Y46" s="60">
        <v>0</v>
      </c>
      <c r="Z46" s="60">
        <v>0</v>
      </c>
      <c r="AA46" s="41">
        <f t="shared" si="6"/>
        <v>0</v>
      </c>
      <c r="AB46" s="41">
        <f t="shared" si="7"/>
        <v>0</v>
      </c>
      <c r="AC46" s="61">
        <v>0</v>
      </c>
      <c r="AD46" s="5"/>
    </row>
    <row r="47" spans="2:30" ht="11.25" customHeight="1">
      <c r="B47" s="82" t="s">
        <v>75</v>
      </c>
      <c r="C47" s="72">
        <v>0</v>
      </c>
      <c r="D47" s="72">
        <v>0</v>
      </c>
      <c r="E47" s="72">
        <v>35580</v>
      </c>
      <c r="F47" s="49">
        <f t="shared" si="1"/>
        <v>35580</v>
      </c>
      <c r="G47" s="73">
        <v>0</v>
      </c>
      <c r="H47" s="73">
        <v>0</v>
      </c>
      <c r="I47" s="50">
        <f t="shared" si="2"/>
        <v>0</v>
      </c>
      <c r="J47" s="73">
        <v>0</v>
      </c>
      <c r="K47" s="73">
        <v>0</v>
      </c>
      <c r="L47" s="50">
        <f t="shared" si="3"/>
        <v>0</v>
      </c>
      <c r="M47" s="73">
        <v>0</v>
      </c>
      <c r="N47" s="73">
        <v>0</v>
      </c>
      <c r="O47" s="51">
        <f t="shared" si="4"/>
        <v>0</v>
      </c>
      <c r="P47" s="5"/>
      <c r="Q47" s="5"/>
      <c r="R47" s="5"/>
      <c r="S47" s="82" t="s">
        <v>75</v>
      </c>
      <c r="T47" s="62">
        <v>0</v>
      </c>
      <c r="U47" s="62">
        <v>0</v>
      </c>
      <c r="V47" s="62">
        <v>0</v>
      </c>
      <c r="W47" s="55">
        <f t="shared" si="5"/>
        <v>0</v>
      </c>
      <c r="X47" s="62">
        <v>0</v>
      </c>
      <c r="Y47" s="62">
        <v>0</v>
      </c>
      <c r="Z47" s="62">
        <v>0</v>
      </c>
      <c r="AA47" s="55">
        <f t="shared" si="6"/>
        <v>0</v>
      </c>
      <c r="AB47" s="55">
        <f t="shared" si="7"/>
        <v>0</v>
      </c>
      <c r="AC47" s="63">
        <v>0</v>
      </c>
      <c r="AD47" s="5"/>
    </row>
    <row r="48" spans="2:30" ht="11.25" customHeight="1">
      <c r="B48" s="81" t="s">
        <v>76</v>
      </c>
      <c r="C48" s="70">
        <v>0</v>
      </c>
      <c r="D48" s="70">
        <v>0</v>
      </c>
      <c r="E48" s="70">
        <v>52490</v>
      </c>
      <c r="F48" s="39">
        <f t="shared" si="1"/>
        <v>52490</v>
      </c>
      <c r="G48" s="71">
        <v>0</v>
      </c>
      <c r="H48" s="71">
        <v>0</v>
      </c>
      <c r="I48" s="41">
        <f t="shared" si="2"/>
        <v>0</v>
      </c>
      <c r="J48" s="71">
        <v>0</v>
      </c>
      <c r="K48" s="71">
        <v>0</v>
      </c>
      <c r="L48" s="41">
        <f t="shared" si="3"/>
        <v>0</v>
      </c>
      <c r="M48" s="71">
        <v>0</v>
      </c>
      <c r="N48" s="71">
        <v>0</v>
      </c>
      <c r="O48" s="42">
        <f t="shared" si="4"/>
        <v>0</v>
      </c>
      <c r="P48" s="5"/>
      <c r="Q48" s="5"/>
      <c r="R48" s="5"/>
      <c r="S48" s="81" t="s">
        <v>76</v>
      </c>
      <c r="T48" s="60">
        <v>0</v>
      </c>
      <c r="U48" s="60">
        <v>0</v>
      </c>
      <c r="V48" s="60">
        <v>0</v>
      </c>
      <c r="W48" s="41">
        <f t="shared" si="5"/>
        <v>0</v>
      </c>
      <c r="X48" s="60">
        <v>0</v>
      </c>
      <c r="Y48" s="60">
        <v>0</v>
      </c>
      <c r="Z48" s="60">
        <v>0</v>
      </c>
      <c r="AA48" s="41">
        <f t="shared" si="6"/>
        <v>0</v>
      </c>
      <c r="AB48" s="41">
        <f t="shared" si="7"/>
        <v>0</v>
      </c>
      <c r="AC48" s="61">
        <v>0</v>
      </c>
      <c r="AD48" s="5"/>
    </row>
    <row r="49" spans="2:30" ht="11.25" customHeight="1">
      <c r="B49" s="81" t="s">
        <v>77</v>
      </c>
      <c r="C49" s="70">
        <v>0</v>
      </c>
      <c r="D49" s="70">
        <v>0</v>
      </c>
      <c r="E49" s="70">
        <v>0</v>
      </c>
      <c r="F49" s="39">
        <f t="shared" si="1"/>
        <v>0</v>
      </c>
      <c r="G49" s="71">
        <v>0</v>
      </c>
      <c r="H49" s="71">
        <v>0</v>
      </c>
      <c r="I49" s="41">
        <f t="shared" si="2"/>
        <v>0</v>
      </c>
      <c r="J49" s="71">
        <v>0</v>
      </c>
      <c r="K49" s="71">
        <v>0</v>
      </c>
      <c r="L49" s="41">
        <f t="shared" si="3"/>
        <v>0</v>
      </c>
      <c r="M49" s="71">
        <v>0</v>
      </c>
      <c r="N49" s="71">
        <v>0</v>
      </c>
      <c r="O49" s="42">
        <f t="shared" si="4"/>
        <v>0</v>
      </c>
      <c r="P49" s="5"/>
      <c r="Q49" s="5"/>
      <c r="R49" s="5"/>
      <c r="S49" s="81" t="s">
        <v>77</v>
      </c>
      <c r="T49" s="60">
        <v>0</v>
      </c>
      <c r="U49" s="60">
        <v>0</v>
      </c>
      <c r="V49" s="60">
        <v>0</v>
      </c>
      <c r="W49" s="41">
        <f t="shared" si="5"/>
        <v>0</v>
      </c>
      <c r="X49" s="60">
        <v>0</v>
      </c>
      <c r="Y49" s="60">
        <v>0</v>
      </c>
      <c r="Z49" s="60">
        <v>0</v>
      </c>
      <c r="AA49" s="41">
        <f t="shared" si="6"/>
        <v>0</v>
      </c>
      <c r="AB49" s="41">
        <f t="shared" si="7"/>
        <v>0</v>
      </c>
      <c r="AC49" s="61">
        <v>0</v>
      </c>
      <c r="AD49" s="5"/>
    </row>
    <row r="50" spans="2:30" ht="11.25" customHeight="1">
      <c r="B50" s="81" t="s">
        <v>78</v>
      </c>
      <c r="C50" s="70">
        <v>0</v>
      </c>
      <c r="D50" s="70">
        <v>0</v>
      </c>
      <c r="E50" s="70">
        <v>16930</v>
      </c>
      <c r="F50" s="39">
        <f t="shared" si="1"/>
        <v>16930</v>
      </c>
      <c r="G50" s="71">
        <v>0</v>
      </c>
      <c r="H50" s="71">
        <v>0</v>
      </c>
      <c r="I50" s="41">
        <f t="shared" si="2"/>
        <v>0</v>
      </c>
      <c r="J50" s="71">
        <v>0</v>
      </c>
      <c r="K50" s="71">
        <v>0</v>
      </c>
      <c r="L50" s="41">
        <f t="shared" si="3"/>
        <v>0</v>
      </c>
      <c r="M50" s="71">
        <v>0</v>
      </c>
      <c r="N50" s="71">
        <v>0</v>
      </c>
      <c r="O50" s="42">
        <f t="shared" si="4"/>
        <v>0</v>
      </c>
      <c r="P50" s="5"/>
      <c r="Q50" s="5"/>
      <c r="R50" s="5"/>
      <c r="S50" s="81" t="s">
        <v>78</v>
      </c>
      <c r="T50" s="60">
        <v>0</v>
      </c>
      <c r="U50" s="60">
        <v>0</v>
      </c>
      <c r="V50" s="60">
        <v>0</v>
      </c>
      <c r="W50" s="41">
        <f t="shared" si="5"/>
        <v>0</v>
      </c>
      <c r="X50" s="60">
        <v>0</v>
      </c>
      <c r="Y50" s="60">
        <v>0</v>
      </c>
      <c r="Z50" s="60">
        <v>0</v>
      </c>
      <c r="AA50" s="41">
        <f t="shared" si="6"/>
        <v>0</v>
      </c>
      <c r="AB50" s="41">
        <f t="shared" si="7"/>
        <v>0</v>
      </c>
      <c r="AC50" s="61">
        <v>0</v>
      </c>
      <c r="AD50" s="5"/>
    </row>
    <row r="51" spans="2:30" ht="11.25" customHeight="1">
      <c r="B51" s="81" t="s">
        <v>79</v>
      </c>
      <c r="C51" s="70">
        <v>0</v>
      </c>
      <c r="D51" s="70">
        <v>0</v>
      </c>
      <c r="E51" s="70">
        <v>17340</v>
      </c>
      <c r="F51" s="39">
        <f t="shared" si="1"/>
        <v>17340</v>
      </c>
      <c r="G51" s="71">
        <v>0</v>
      </c>
      <c r="H51" s="71">
        <v>0</v>
      </c>
      <c r="I51" s="41">
        <f t="shared" si="2"/>
        <v>0</v>
      </c>
      <c r="J51" s="71">
        <v>0</v>
      </c>
      <c r="K51" s="71">
        <v>0</v>
      </c>
      <c r="L51" s="41">
        <f t="shared" si="3"/>
        <v>0</v>
      </c>
      <c r="M51" s="71">
        <v>0</v>
      </c>
      <c r="N51" s="71">
        <v>0</v>
      </c>
      <c r="O51" s="42">
        <f t="shared" si="4"/>
        <v>0</v>
      </c>
      <c r="P51" s="5"/>
      <c r="Q51" s="5"/>
      <c r="R51" s="5"/>
      <c r="S51" s="81" t="s">
        <v>79</v>
      </c>
      <c r="T51" s="60">
        <v>0</v>
      </c>
      <c r="U51" s="60">
        <v>0</v>
      </c>
      <c r="V51" s="60">
        <v>0</v>
      </c>
      <c r="W51" s="41">
        <f t="shared" si="5"/>
        <v>0</v>
      </c>
      <c r="X51" s="60">
        <v>0</v>
      </c>
      <c r="Y51" s="60">
        <v>0</v>
      </c>
      <c r="Z51" s="60">
        <v>0</v>
      </c>
      <c r="AA51" s="41">
        <f t="shared" si="6"/>
        <v>0</v>
      </c>
      <c r="AB51" s="41">
        <f t="shared" si="7"/>
        <v>0</v>
      </c>
      <c r="AC51" s="61">
        <v>0</v>
      </c>
      <c r="AD51" s="5"/>
    </row>
    <row r="52" spans="2:30" ht="11.25" customHeight="1">
      <c r="B52" s="81" t="s">
        <v>80</v>
      </c>
      <c r="C52" s="70">
        <v>0</v>
      </c>
      <c r="D52" s="70">
        <v>0</v>
      </c>
      <c r="E52" s="70">
        <v>0</v>
      </c>
      <c r="F52" s="39">
        <f t="shared" si="1"/>
        <v>0</v>
      </c>
      <c r="G52" s="71">
        <v>0</v>
      </c>
      <c r="H52" s="71">
        <v>0</v>
      </c>
      <c r="I52" s="41">
        <f t="shared" si="2"/>
        <v>0</v>
      </c>
      <c r="J52" s="71">
        <v>0</v>
      </c>
      <c r="K52" s="71">
        <v>0</v>
      </c>
      <c r="L52" s="41">
        <f t="shared" si="3"/>
        <v>0</v>
      </c>
      <c r="M52" s="71">
        <v>0</v>
      </c>
      <c r="N52" s="71">
        <v>0</v>
      </c>
      <c r="O52" s="42">
        <f t="shared" si="4"/>
        <v>0</v>
      </c>
      <c r="P52" s="5"/>
      <c r="Q52" s="5"/>
      <c r="R52" s="5"/>
      <c r="S52" s="81" t="s">
        <v>80</v>
      </c>
      <c r="T52" s="60">
        <v>0</v>
      </c>
      <c r="U52" s="60">
        <v>0</v>
      </c>
      <c r="V52" s="60">
        <v>0</v>
      </c>
      <c r="W52" s="41">
        <f t="shared" si="5"/>
        <v>0</v>
      </c>
      <c r="X52" s="60">
        <v>0</v>
      </c>
      <c r="Y52" s="60">
        <v>0</v>
      </c>
      <c r="Z52" s="60">
        <v>0</v>
      </c>
      <c r="AA52" s="41">
        <f t="shared" si="6"/>
        <v>0</v>
      </c>
      <c r="AB52" s="41">
        <f t="shared" si="7"/>
        <v>0</v>
      </c>
      <c r="AC52" s="61">
        <v>0</v>
      </c>
      <c r="AD52" s="5"/>
    </row>
    <row r="53" spans="2:30" ht="11.25" customHeight="1">
      <c r="B53" s="83" t="s">
        <v>81</v>
      </c>
      <c r="C53" s="74">
        <v>0</v>
      </c>
      <c r="D53" s="74">
        <v>0</v>
      </c>
      <c r="E53" s="74">
        <v>0</v>
      </c>
      <c r="F53" s="46">
        <f t="shared" si="1"/>
        <v>0</v>
      </c>
      <c r="G53" s="75">
        <v>0</v>
      </c>
      <c r="H53" s="75">
        <v>0</v>
      </c>
      <c r="I53" s="47">
        <f t="shared" si="2"/>
        <v>0</v>
      </c>
      <c r="J53" s="75">
        <v>0</v>
      </c>
      <c r="K53" s="75">
        <v>0</v>
      </c>
      <c r="L53" s="47">
        <f t="shared" si="3"/>
        <v>0</v>
      </c>
      <c r="M53" s="75">
        <v>0</v>
      </c>
      <c r="N53" s="75">
        <v>0</v>
      </c>
      <c r="O53" s="48">
        <f t="shared" si="4"/>
        <v>0</v>
      </c>
      <c r="P53" s="5"/>
      <c r="Q53" s="5"/>
      <c r="R53" s="5"/>
      <c r="S53" s="83" t="s">
        <v>81</v>
      </c>
      <c r="T53" s="64">
        <v>0</v>
      </c>
      <c r="U53" s="64">
        <v>0</v>
      </c>
      <c r="V53" s="64">
        <v>0</v>
      </c>
      <c r="W53" s="56">
        <f t="shared" si="5"/>
        <v>0</v>
      </c>
      <c r="X53" s="64">
        <v>0</v>
      </c>
      <c r="Y53" s="64">
        <v>0</v>
      </c>
      <c r="Z53" s="64">
        <v>0</v>
      </c>
      <c r="AA53" s="56">
        <f t="shared" si="6"/>
        <v>0</v>
      </c>
      <c r="AB53" s="56">
        <f t="shared" si="7"/>
        <v>0</v>
      </c>
      <c r="AC53" s="65">
        <v>0</v>
      </c>
      <c r="AD53" s="5"/>
    </row>
    <row r="54" spans="2:30" ht="11.25" customHeight="1">
      <c r="B54" s="81" t="s">
        <v>82</v>
      </c>
      <c r="C54" s="70">
        <v>0</v>
      </c>
      <c r="D54" s="70">
        <v>0</v>
      </c>
      <c r="E54" s="70">
        <v>0</v>
      </c>
      <c r="F54" s="39">
        <f t="shared" si="1"/>
        <v>0</v>
      </c>
      <c r="G54" s="71">
        <v>0</v>
      </c>
      <c r="H54" s="71">
        <v>0</v>
      </c>
      <c r="I54" s="41">
        <f t="shared" si="2"/>
        <v>0</v>
      </c>
      <c r="J54" s="71">
        <v>0</v>
      </c>
      <c r="K54" s="71">
        <v>0</v>
      </c>
      <c r="L54" s="41">
        <f t="shared" si="3"/>
        <v>0</v>
      </c>
      <c r="M54" s="71">
        <v>0</v>
      </c>
      <c r="N54" s="71">
        <v>0</v>
      </c>
      <c r="O54" s="42">
        <f t="shared" si="4"/>
        <v>0</v>
      </c>
      <c r="P54" s="5"/>
      <c r="Q54" s="5"/>
      <c r="R54" s="5"/>
      <c r="S54" s="81" t="s">
        <v>82</v>
      </c>
      <c r="T54" s="60">
        <v>0</v>
      </c>
      <c r="U54" s="60">
        <v>0</v>
      </c>
      <c r="V54" s="60">
        <v>0</v>
      </c>
      <c r="W54" s="41">
        <f t="shared" si="5"/>
        <v>0</v>
      </c>
      <c r="X54" s="60">
        <v>0</v>
      </c>
      <c r="Y54" s="60">
        <v>0</v>
      </c>
      <c r="Z54" s="60">
        <v>0</v>
      </c>
      <c r="AA54" s="41">
        <f t="shared" si="6"/>
        <v>0</v>
      </c>
      <c r="AB54" s="41">
        <f t="shared" si="7"/>
        <v>0</v>
      </c>
      <c r="AC54" s="61">
        <v>0</v>
      </c>
      <c r="AD54" s="5"/>
    </row>
    <row r="55" spans="2:30" ht="11.25" customHeight="1">
      <c r="B55" s="81" t="s">
        <v>83</v>
      </c>
      <c r="C55" s="70">
        <v>0</v>
      </c>
      <c r="D55" s="70">
        <v>0</v>
      </c>
      <c r="E55" s="70">
        <v>23900</v>
      </c>
      <c r="F55" s="39">
        <f t="shared" si="1"/>
        <v>23900</v>
      </c>
      <c r="G55" s="71">
        <v>0</v>
      </c>
      <c r="H55" s="71">
        <v>0</v>
      </c>
      <c r="I55" s="41">
        <f t="shared" si="2"/>
        <v>0</v>
      </c>
      <c r="J55" s="71">
        <v>0</v>
      </c>
      <c r="K55" s="71">
        <v>0</v>
      </c>
      <c r="L55" s="41">
        <f t="shared" si="3"/>
        <v>0</v>
      </c>
      <c r="M55" s="71">
        <v>0</v>
      </c>
      <c r="N55" s="71">
        <v>0</v>
      </c>
      <c r="O55" s="42">
        <f t="shared" si="4"/>
        <v>0</v>
      </c>
      <c r="P55" s="5"/>
      <c r="Q55" s="5"/>
      <c r="R55" s="5"/>
      <c r="S55" s="81" t="s">
        <v>83</v>
      </c>
      <c r="T55" s="60">
        <v>0</v>
      </c>
      <c r="U55" s="60">
        <v>0</v>
      </c>
      <c r="V55" s="60">
        <v>0</v>
      </c>
      <c r="W55" s="41">
        <f t="shared" si="5"/>
        <v>0</v>
      </c>
      <c r="X55" s="60">
        <v>0</v>
      </c>
      <c r="Y55" s="60">
        <v>0</v>
      </c>
      <c r="Z55" s="60">
        <v>0</v>
      </c>
      <c r="AA55" s="41">
        <f t="shared" si="6"/>
        <v>0</v>
      </c>
      <c r="AB55" s="41">
        <f t="shared" si="7"/>
        <v>0</v>
      </c>
      <c r="AC55" s="61">
        <v>0</v>
      </c>
      <c r="AD55" s="5"/>
    </row>
    <row r="56" spans="2:30" ht="11.25" customHeight="1">
      <c r="B56" s="81" t="s">
        <v>84</v>
      </c>
      <c r="C56" s="70">
        <v>0</v>
      </c>
      <c r="D56" s="70">
        <v>0</v>
      </c>
      <c r="E56" s="70">
        <v>25690</v>
      </c>
      <c r="F56" s="39">
        <f t="shared" si="1"/>
        <v>25690</v>
      </c>
      <c r="G56" s="71">
        <v>0</v>
      </c>
      <c r="H56" s="71">
        <v>0</v>
      </c>
      <c r="I56" s="41">
        <f t="shared" si="2"/>
        <v>0</v>
      </c>
      <c r="J56" s="71">
        <v>0</v>
      </c>
      <c r="K56" s="71">
        <v>0</v>
      </c>
      <c r="L56" s="41">
        <f t="shared" si="3"/>
        <v>0</v>
      </c>
      <c r="M56" s="71">
        <v>0</v>
      </c>
      <c r="N56" s="71">
        <v>0</v>
      </c>
      <c r="O56" s="42">
        <f t="shared" si="4"/>
        <v>0</v>
      </c>
      <c r="P56" s="5"/>
      <c r="Q56" s="5"/>
      <c r="R56" s="5"/>
      <c r="S56" s="81" t="s">
        <v>84</v>
      </c>
      <c r="T56" s="60">
        <v>0</v>
      </c>
      <c r="U56" s="60">
        <v>0</v>
      </c>
      <c r="V56" s="60">
        <v>0</v>
      </c>
      <c r="W56" s="41">
        <f t="shared" si="5"/>
        <v>0</v>
      </c>
      <c r="X56" s="60">
        <v>0</v>
      </c>
      <c r="Y56" s="60">
        <v>0</v>
      </c>
      <c r="Z56" s="60">
        <v>0</v>
      </c>
      <c r="AA56" s="41">
        <f t="shared" si="6"/>
        <v>0</v>
      </c>
      <c r="AB56" s="41">
        <f t="shared" si="7"/>
        <v>0</v>
      </c>
      <c r="AC56" s="61">
        <v>0</v>
      </c>
      <c r="AD56" s="5"/>
    </row>
    <row r="57" spans="2:30" ht="11.25" customHeight="1">
      <c r="B57" s="82" t="s">
        <v>85</v>
      </c>
      <c r="C57" s="72">
        <v>0</v>
      </c>
      <c r="D57" s="72">
        <v>0</v>
      </c>
      <c r="E57" s="72">
        <v>16600</v>
      </c>
      <c r="F57" s="49">
        <f t="shared" si="1"/>
        <v>16600</v>
      </c>
      <c r="G57" s="73">
        <v>0</v>
      </c>
      <c r="H57" s="73">
        <v>0</v>
      </c>
      <c r="I57" s="50">
        <f t="shared" si="2"/>
        <v>0</v>
      </c>
      <c r="J57" s="73">
        <v>0</v>
      </c>
      <c r="K57" s="73">
        <v>0</v>
      </c>
      <c r="L57" s="50">
        <f t="shared" si="3"/>
        <v>0</v>
      </c>
      <c r="M57" s="73">
        <v>0</v>
      </c>
      <c r="N57" s="73">
        <v>0</v>
      </c>
      <c r="O57" s="51">
        <f t="shared" si="4"/>
        <v>0</v>
      </c>
      <c r="P57" s="5"/>
      <c r="Q57" s="5"/>
      <c r="R57" s="5"/>
      <c r="S57" s="82" t="s">
        <v>85</v>
      </c>
      <c r="T57" s="62">
        <v>0</v>
      </c>
      <c r="U57" s="62">
        <v>0</v>
      </c>
      <c r="V57" s="62">
        <v>0</v>
      </c>
      <c r="W57" s="55">
        <f t="shared" si="5"/>
        <v>0</v>
      </c>
      <c r="X57" s="62">
        <v>0</v>
      </c>
      <c r="Y57" s="62">
        <v>0</v>
      </c>
      <c r="Z57" s="62">
        <v>0</v>
      </c>
      <c r="AA57" s="55">
        <f t="shared" si="6"/>
        <v>0</v>
      </c>
      <c r="AB57" s="55">
        <f t="shared" si="7"/>
        <v>0</v>
      </c>
      <c r="AC57" s="63">
        <v>0</v>
      </c>
      <c r="AD57" s="5"/>
    </row>
    <row r="58" spans="2:30" ht="11.25" customHeight="1">
      <c r="B58" s="81" t="s">
        <v>86</v>
      </c>
      <c r="C58" s="70">
        <v>0</v>
      </c>
      <c r="D58" s="70">
        <v>0</v>
      </c>
      <c r="E58" s="70">
        <v>0</v>
      </c>
      <c r="F58" s="39">
        <f t="shared" si="1"/>
        <v>0</v>
      </c>
      <c r="G58" s="71">
        <v>0</v>
      </c>
      <c r="H58" s="71">
        <v>0</v>
      </c>
      <c r="I58" s="41">
        <f t="shared" si="2"/>
        <v>0</v>
      </c>
      <c r="J58" s="71">
        <v>0</v>
      </c>
      <c r="K58" s="71">
        <v>0</v>
      </c>
      <c r="L58" s="41">
        <f t="shared" si="3"/>
        <v>0</v>
      </c>
      <c r="M58" s="71">
        <v>0</v>
      </c>
      <c r="N58" s="71">
        <v>0</v>
      </c>
      <c r="O58" s="42">
        <f t="shared" si="4"/>
        <v>0</v>
      </c>
      <c r="P58" s="5"/>
      <c r="Q58" s="5"/>
      <c r="R58" s="5"/>
      <c r="S58" s="81" t="s">
        <v>86</v>
      </c>
      <c r="T58" s="60">
        <v>0</v>
      </c>
      <c r="U58" s="60">
        <v>0</v>
      </c>
      <c r="V58" s="60">
        <v>0</v>
      </c>
      <c r="W58" s="41">
        <f t="shared" si="5"/>
        <v>0</v>
      </c>
      <c r="X58" s="60">
        <v>0</v>
      </c>
      <c r="Y58" s="60">
        <v>0</v>
      </c>
      <c r="Z58" s="60">
        <v>0</v>
      </c>
      <c r="AA58" s="41">
        <f t="shared" si="6"/>
        <v>0</v>
      </c>
      <c r="AB58" s="41">
        <f t="shared" si="7"/>
        <v>0</v>
      </c>
      <c r="AC58" s="61">
        <v>0</v>
      </c>
      <c r="AD58" s="5"/>
    </row>
    <row r="59" spans="2:30" ht="11.25" customHeight="1">
      <c r="B59" s="81" t="s">
        <v>87</v>
      </c>
      <c r="C59" s="70">
        <v>0</v>
      </c>
      <c r="D59" s="70">
        <v>0</v>
      </c>
      <c r="E59" s="70">
        <v>0</v>
      </c>
      <c r="F59" s="39">
        <f t="shared" si="1"/>
        <v>0</v>
      </c>
      <c r="G59" s="71">
        <v>0</v>
      </c>
      <c r="H59" s="71">
        <v>0</v>
      </c>
      <c r="I59" s="41">
        <f t="shared" si="2"/>
        <v>0</v>
      </c>
      <c r="J59" s="71">
        <v>0</v>
      </c>
      <c r="K59" s="71">
        <v>0</v>
      </c>
      <c r="L59" s="41">
        <f t="shared" si="3"/>
        <v>0</v>
      </c>
      <c r="M59" s="71">
        <v>0</v>
      </c>
      <c r="N59" s="71">
        <v>0</v>
      </c>
      <c r="O59" s="42">
        <f t="shared" si="4"/>
        <v>0</v>
      </c>
      <c r="P59" s="5"/>
      <c r="Q59" s="5"/>
      <c r="R59" s="5"/>
      <c r="S59" s="81" t="s">
        <v>87</v>
      </c>
      <c r="T59" s="60">
        <v>0</v>
      </c>
      <c r="U59" s="60">
        <v>0</v>
      </c>
      <c r="V59" s="60">
        <v>0</v>
      </c>
      <c r="W59" s="41">
        <f t="shared" si="5"/>
        <v>0</v>
      </c>
      <c r="X59" s="60">
        <v>0</v>
      </c>
      <c r="Y59" s="60">
        <v>0</v>
      </c>
      <c r="Z59" s="60">
        <v>0</v>
      </c>
      <c r="AA59" s="41">
        <f t="shared" si="6"/>
        <v>0</v>
      </c>
      <c r="AB59" s="41">
        <f t="shared" si="7"/>
        <v>0</v>
      </c>
      <c r="AC59" s="61">
        <v>0</v>
      </c>
      <c r="AD59" s="5"/>
    </row>
    <row r="60" spans="2:30" ht="11.25" customHeight="1">
      <c r="B60" s="81" t="s">
        <v>88</v>
      </c>
      <c r="C60" s="70">
        <v>0</v>
      </c>
      <c r="D60" s="70">
        <v>0</v>
      </c>
      <c r="E60" s="70">
        <v>67180</v>
      </c>
      <c r="F60" s="39">
        <f t="shared" si="1"/>
        <v>67180</v>
      </c>
      <c r="G60" s="71">
        <v>0</v>
      </c>
      <c r="H60" s="71">
        <v>0</v>
      </c>
      <c r="I60" s="41">
        <f t="shared" si="2"/>
        <v>0</v>
      </c>
      <c r="J60" s="71">
        <v>0</v>
      </c>
      <c r="K60" s="71">
        <v>0</v>
      </c>
      <c r="L60" s="41">
        <f t="shared" si="3"/>
        <v>0</v>
      </c>
      <c r="M60" s="71">
        <v>0</v>
      </c>
      <c r="N60" s="71">
        <v>0</v>
      </c>
      <c r="O60" s="42">
        <f t="shared" si="4"/>
        <v>0</v>
      </c>
      <c r="P60" s="5"/>
      <c r="Q60" s="5"/>
      <c r="R60" s="5"/>
      <c r="S60" s="81" t="s">
        <v>88</v>
      </c>
      <c r="T60" s="60">
        <v>0</v>
      </c>
      <c r="U60" s="60">
        <v>0</v>
      </c>
      <c r="V60" s="60">
        <v>0</v>
      </c>
      <c r="W60" s="41">
        <f t="shared" si="5"/>
        <v>0</v>
      </c>
      <c r="X60" s="60">
        <v>0</v>
      </c>
      <c r="Y60" s="60">
        <v>0</v>
      </c>
      <c r="Z60" s="60">
        <v>0</v>
      </c>
      <c r="AA60" s="41">
        <f t="shared" si="6"/>
        <v>0</v>
      </c>
      <c r="AB60" s="41">
        <f t="shared" si="7"/>
        <v>0</v>
      </c>
      <c r="AC60" s="61">
        <v>0</v>
      </c>
      <c r="AD60" s="5"/>
    </row>
    <row r="61" spans="2:30" ht="11.25" customHeight="1">
      <c r="B61" s="81" t="s">
        <v>89</v>
      </c>
      <c r="C61" s="70">
        <v>0</v>
      </c>
      <c r="D61" s="70">
        <v>0</v>
      </c>
      <c r="E61" s="70">
        <v>0</v>
      </c>
      <c r="F61" s="39">
        <f t="shared" si="1"/>
        <v>0</v>
      </c>
      <c r="G61" s="71">
        <v>0</v>
      </c>
      <c r="H61" s="71">
        <v>0</v>
      </c>
      <c r="I61" s="41">
        <f t="shared" si="2"/>
        <v>0</v>
      </c>
      <c r="J61" s="71">
        <v>0</v>
      </c>
      <c r="K61" s="71">
        <v>0</v>
      </c>
      <c r="L61" s="41">
        <f t="shared" si="3"/>
        <v>0</v>
      </c>
      <c r="M61" s="71">
        <v>0</v>
      </c>
      <c r="N61" s="71">
        <v>0</v>
      </c>
      <c r="O61" s="42">
        <f t="shared" si="4"/>
        <v>0</v>
      </c>
      <c r="P61" s="5"/>
      <c r="Q61" s="5"/>
      <c r="R61" s="5"/>
      <c r="S61" s="81" t="s">
        <v>89</v>
      </c>
      <c r="T61" s="60">
        <v>0</v>
      </c>
      <c r="U61" s="60">
        <v>0</v>
      </c>
      <c r="V61" s="60">
        <v>0</v>
      </c>
      <c r="W61" s="41">
        <f t="shared" si="5"/>
        <v>0</v>
      </c>
      <c r="X61" s="60">
        <v>0</v>
      </c>
      <c r="Y61" s="60">
        <v>0</v>
      </c>
      <c r="Z61" s="60">
        <v>0</v>
      </c>
      <c r="AA61" s="41">
        <f t="shared" si="6"/>
        <v>0</v>
      </c>
      <c r="AB61" s="41">
        <f t="shared" si="7"/>
        <v>0</v>
      </c>
      <c r="AC61" s="61">
        <v>0</v>
      </c>
      <c r="AD61" s="5"/>
    </row>
    <row r="62" spans="2:30" ht="11.25" customHeight="1">
      <c r="B62" s="81" t="s">
        <v>90</v>
      </c>
      <c r="C62" s="70">
        <v>0</v>
      </c>
      <c r="D62" s="70">
        <v>0</v>
      </c>
      <c r="E62" s="70">
        <v>34050</v>
      </c>
      <c r="F62" s="39">
        <f t="shared" si="1"/>
        <v>34050</v>
      </c>
      <c r="G62" s="71">
        <v>0</v>
      </c>
      <c r="H62" s="71">
        <v>0</v>
      </c>
      <c r="I62" s="41">
        <f t="shared" si="2"/>
        <v>0</v>
      </c>
      <c r="J62" s="71">
        <v>0</v>
      </c>
      <c r="K62" s="71">
        <v>0</v>
      </c>
      <c r="L62" s="41">
        <f t="shared" si="3"/>
        <v>0</v>
      </c>
      <c r="M62" s="71">
        <v>0</v>
      </c>
      <c r="N62" s="71">
        <v>0</v>
      </c>
      <c r="O62" s="42">
        <f t="shared" si="4"/>
        <v>0</v>
      </c>
      <c r="P62" s="5"/>
      <c r="Q62" s="5"/>
      <c r="R62" s="5"/>
      <c r="S62" s="81" t="s">
        <v>90</v>
      </c>
      <c r="T62" s="60">
        <v>0</v>
      </c>
      <c r="U62" s="60">
        <v>0</v>
      </c>
      <c r="V62" s="60">
        <v>0</v>
      </c>
      <c r="W62" s="41">
        <f t="shared" si="5"/>
        <v>0</v>
      </c>
      <c r="X62" s="60">
        <v>0</v>
      </c>
      <c r="Y62" s="60">
        <v>0</v>
      </c>
      <c r="Z62" s="60">
        <v>0</v>
      </c>
      <c r="AA62" s="41">
        <f t="shared" si="6"/>
        <v>0</v>
      </c>
      <c r="AB62" s="41">
        <f t="shared" si="7"/>
        <v>0</v>
      </c>
      <c r="AC62" s="61">
        <v>0</v>
      </c>
      <c r="AD62" s="5"/>
    </row>
    <row r="63" spans="2:30" ht="11.25" customHeight="1">
      <c r="B63" s="83" t="s">
        <v>91</v>
      </c>
      <c r="C63" s="74">
        <v>1390</v>
      </c>
      <c r="D63" s="74">
        <v>52460</v>
      </c>
      <c r="E63" s="74">
        <v>0</v>
      </c>
      <c r="F63" s="46">
        <f t="shared" si="1"/>
        <v>53850</v>
      </c>
      <c r="G63" s="75">
        <v>0</v>
      </c>
      <c r="H63" s="75">
        <v>0</v>
      </c>
      <c r="I63" s="47">
        <f t="shared" si="2"/>
        <v>0</v>
      </c>
      <c r="J63" s="75">
        <v>0</v>
      </c>
      <c r="K63" s="75">
        <v>0</v>
      </c>
      <c r="L63" s="47">
        <f t="shared" si="3"/>
        <v>0</v>
      </c>
      <c r="M63" s="75">
        <v>0</v>
      </c>
      <c r="N63" s="75">
        <v>0</v>
      </c>
      <c r="O63" s="48">
        <f t="shared" si="4"/>
        <v>0</v>
      </c>
      <c r="P63" s="5"/>
      <c r="Q63" s="5"/>
      <c r="R63" s="5"/>
      <c r="S63" s="83" t="s">
        <v>91</v>
      </c>
      <c r="T63" s="64">
        <v>0</v>
      </c>
      <c r="U63" s="64">
        <v>0</v>
      </c>
      <c r="V63" s="64">
        <v>0</v>
      </c>
      <c r="W63" s="56">
        <f t="shared" si="5"/>
        <v>0</v>
      </c>
      <c r="X63" s="64">
        <v>0</v>
      </c>
      <c r="Y63" s="64">
        <v>0</v>
      </c>
      <c r="Z63" s="64">
        <v>0</v>
      </c>
      <c r="AA63" s="56">
        <f t="shared" si="6"/>
        <v>0</v>
      </c>
      <c r="AB63" s="56">
        <f t="shared" si="7"/>
        <v>0</v>
      </c>
      <c r="AC63" s="65">
        <v>0</v>
      </c>
      <c r="AD63" s="5"/>
    </row>
    <row r="64" spans="2:30" ht="11.25" customHeight="1">
      <c r="B64" s="81" t="s">
        <v>29</v>
      </c>
      <c r="C64" s="70">
        <v>0</v>
      </c>
      <c r="D64" s="70">
        <v>0</v>
      </c>
      <c r="E64" s="70">
        <v>22830</v>
      </c>
      <c r="F64" s="39">
        <f t="shared" si="1"/>
        <v>22830</v>
      </c>
      <c r="G64" s="71">
        <v>0</v>
      </c>
      <c r="H64" s="71">
        <v>0</v>
      </c>
      <c r="I64" s="41">
        <f t="shared" si="2"/>
        <v>0</v>
      </c>
      <c r="J64" s="71">
        <v>0</v>
      </c>
      <c r="K64" s="71">
        <v>0</v>
      </c>
      <c r="L64" s="41">
        <f t="shared" si="3"/>
        <v>0</v>
      </c>
      <c r="M64" s="71">
        <v>0</v>
      </c>
      <c r="N64" s="71">
        <v>0</v>
      </c>
      <c r="O64" s="42">
        <f t="shared" si="4"/>
        <v>0</v>
      </c>
      <c r="P64" s="5"/>
      <c r="Q64" s="5"/>
      <c r="R64" s="5"/>
      <c r="S64" s="81" t="s">
        <v>29</v>
      </c>
      <c r="T64" s="60">
        <v>0</v>
      </c>
      <c r="U64" s="60">
        <v>0</v>
      </c>
      <c r="V64" s="60">
        <v>0</v>
      </c>
      <c r="W64" s="41">
        <f t="shared" si="5"/>
        <v>0</v>
      </c>
      <c r="X64" s="60">
        <v>0</v>
      </c>
      <c r="Y64" s="60">
        <v>0</v>
      </c>
      <c r="Z64" s="60">
        <v>0</v>
      </c>
      <c r="AA64" s="41">
        <f t="shared" si="6"/>
        <v>0</v>
      </c>
      <c r="AB64" s="41">
        <f t="shared" si="7"/>
        <v>0</v>
      </c>
      <c r="AC64" s="61">
        <v>0</v>
      </c>
      <c r="AD64" s="5"/>
    </row>
    <row r="65" spans="2:30" ht="11.25" customHeight="1">
      <c r="B65" s="81" t="s">
        <v>92</v>
      </c>
      <c r="C65" s="70">
        <v>0</v>
      </c>
      <c r="D65" s="70">
        <v>0</v>
      </c>
      <c r="E65" s="70">
        <v>0</v>
      </c>
      <c r="F65" s="39">
        <f t="shared" si="1"/>
        <v>0</v>
      </c>
      <c r="G65" s="71">
        <v>0</v>
      </c>
      <c r="H65" s="71">
        <v>0</v>
      </c>
      <c r="I65" s="41">
        <f t="shared" si="2"/>
        <v>0</v>
      </c>
      <c r="J65" s="71">
        <v>0</v>
      </c>
      <c r="K65" s="71">
        <v>0</v>
      </c>
      <c r="L65" s="41">
        <f t="shared" si="3"/>
        <v>0</v>
      </c>
      <c r="M65" s="71">
        <v>0</v>
      </c>
      <c r="N65" s="71">
        <v>0</v>
      </c>
      <c r="O65" s="42">
        <f t="shared" si="4"/>
        <v>0</v>
      </c>
      <c r="P65" s="5"/>
      <c r="Q65" s="5"/>
      <c r="R65" s="5"/>
      <c r="S65" s="81" t="s">
        <v>92</v>
      </c>
      <c r="T65" s="60">
        <v>0</v>
      </c>
      <c r="U65" s="60">
        <v>0</v>
      </c>
      <c r="V65" s="60">
        <v>0</v>
      </c>
      <c r="W65" s="41">
        <f t="shared" si="5"/>
        <v>0</v>
      </c>
      <c r="X65" s="60">
        <v>0</v>
      </c>
      <c r="Y65" s="60">
        <v>0</v>
      </c>
      <c r="Z65" s="60">
        <v>0</v>
      </c>
      <c r="AA65" s="41">
        <f t="shared" si="6"/>
        <v>0</v>
      </c>
      <c r="AB65" s="41">
        <f t="shared" si="7"/>
        <v>0</v>
      </c>
      <c r="AC65" s="61">
        <v>0</v>
      </c>
      <c r="AD65" s="5"/>
    </row>
    <row r="66" spans="2:30" ht="11.25" customHeight="1">
      <c r="B66" s="81" t="s">
        <v>93</v>
      </c>
      <c r="C66" s="70">
        <v>0</v>
      </c>
      <c r="D66" s="70">
        <v>0</v>
      </c>
      <c r="E66" s="70">
        <v>6820</v>
      </c>
      <c r="F66" s="39">
        <f t="shared" si="1"/>
        <v>6820</v>
      </c>
      <c r="G66" s="71">
        <v>0</v>
      </c>
      <c r="H66" s="71">
        <v>0</v>
      </c>
      <c r="I66" s="41">
        <f t="shared" si="2"/>
        <v>0</v>
      </c>
      <c r="J66" s="71">
        <v>0</v>
      </c>
      <c r="K66" s="71">
        <v>0</v>
      </c>
      <c r="L66" s="41">
        <f t="shared" si="3"/>
        <v>0</v>
      </c>
      <c r="M66" s="71">
        <v>0</v>
      </c>
      <c r="N66" s="71">
        <v>0</v>
      </c>
      <c r="O66" s="42">
        <f t="shared" si="4"/>
        <v>0</v>
      </c>
      <c r="P66" s="5"/>
      <c r="Q66" s="5"/>
      <c r="R66" s="5"/>
      <c r="S66" s="81" t="s">
        <v>93</v>
      </c>
      <c r="T66" s="60">
        <v>0</v>
      </c>
      <c r="U66" s="60">
        <v>0</v>
      </c>
      <c r="V66" s="60">
        <v>0</v>
      </c>
      <c r="W66" s="41">
        <f t="shared" si="5"/>
        <v>0</v>
      </c>
      <c r="X66" s="60">
        <v>0</v>
      </c>
      <c r="Y66" s="60">
        <v>0</v>
      </c>
      <c r="Z66" s="60">
        <v>0</v>
      </c>
      <c r="AA66" s="41">
        <f t="shared" si="6"/>
        <v>0</v>
      </c>
      <c r="AB66" s="41">
        <f t="shared" si="7"/>
        <v>0</v>
      </c>
      <c r="AC66" s="61">
        <v>0</v>
      </c>
      <c r="AD66" s="5"/>
    </row>
    <row r="67" spans="2:30" ht="11.25" customHeight="1">
      <c r="B67" s="82" t="s">
        <v>94</v>
      </c>
      <c r="C67" s="72">
        <v>0</v>
      </c>
      <c r="D67" s="72">
        <v>0</v>
      </c>
      <c r="E67" s="72">
        <v>0</v>
      </c>
      <c r="F67" s="49">
        <f t="shared" si="1"/>
        <v>0</v>
      </c>
      <c r="G67" s="73">
        <v>0</v>
      </c>
      <c r="H67" s="73">
        <v>0</v>
      </c>
      <c r="I67" s="50">
        <f t="shared" si="2"/>
        <v>0</v>
      </c>
      <c r="J67" s="73">
        <v>0</v>
      </c>
      <c r="K67" s="73">
        <v>0</v>
      </c>
      <c r="L67" s="50">
        <f t="shared" si="3"/>
        <v>0</v>
      </c>
      <c r="M67" s="73">
        <v>0</v>
      </c>
      <c r="N67" s="73">
        <v>0</v>
      </c>
      <c r="O67" s="51">
        <f t="shared" si="4"/>
        <v>0</v>
      </c>
      <c r="P67" s="5"/>
      <c r="Q67" s="5"/>
      <c r="R67" s="5"/>
      <c r="S67" s="82" t="s">
        <v>94</v>
      </c>
      <c r="T67" s="62">
        <v>0</v>
      </c>
      <c r="U67" s="62">
        <v>0</v>
      </c>
      <c r="V67" s="62">
        <v>0</v>
      </c>
      <c r="W67" s="55">
        <f t="shared" si="5"/>
        <v>0</v>
      </c>
      <c r="X67" s="62">
        <v>0</v>
      </c>
      <c r="Y67" s="62">
        <v>0</v>
      </c>
      <c r="Z67" s="62">
        <v>0</v>
      </c>
      <c r="AA67" s="55">
        <f t="shared" si="6"/>
        <v>0</v>
      </c>
      <c r="AB67" s="55">
        <f t="shared" si="7"/>
        <v>0</v>
      </c>
      <c r="AC67" s="63">
        <v>0</v>
      </c>
      <c r="AD67" s="5"/>
    </row>
    <row r="68" spans="2:30" ht="11.25" customHeight="1">
      <c r="B68" s="81" t="s">
        <v>95</v>
      </c>
      <c r="C68" s="70">
        <v>0</v>
      </c>
      <c r="D68" s="70">
        <v>0</v>
      </c>
      <c r="E68" s="70">
        <v>14630</v>
      </c>
      <c r="F68" s="39">
        <f t="shared" si="1"/>
        <v>14630</v>
      </c>
      <c r="G68" s="71">
        <v>0</v>
      </c>
      <c r="H68" s="71">
        <v>0</v>
      </c>
      <c r="I68" s="41">
        <f t="shared" si="2"/>
        <v>0</v>
      </c>
      <c r="J68" s="71">
        <v>0</v>
      </c>
      <c r="K68" s="71">
        <v>0</v>
      </c>
      <c r="L68" s="41">
        <f t="shared" si="3"/>
        <v>0</v>
      </c>
      <c r="M68" s="71">
        <v>0</v>
      </c>
      <c r="N68" s="71">
        <v>0</v>
      </c>
      <c r="O68" s="42">
        <f t="shared" si="4"/>
        <v>0</v>
      </c>
      <c r="P68" s="5"/>
      <c r="Q68" s="5"/>
      <c r="R68" s="5"/>
      <c r="S68" s="81" t="s">
        <v>95</v>
      </c>
      <c r="T68" s="60">
        <v>0</v>
      </c>
      <c r="U68" s="60">
        <v>0</v>
      </c>
      <c r="V68" s="60">
        <v>0</v>
      </c>
      <c r="W68" s="41">
        <f t="shared" si="5"/>
        <v>0</v>
      </c>
      <c r="X68" s="60">
        <v>0</v>
      </c>
      <c r="Y68" s="60">
        <v>0</v>
      </c>
      <c r="Z68" s="60">
        <v>0</v>
      </c>
      <c r="AA68" s="41">
        <f t="shared" si="6"/>
        <v>0</v>
      </c>
      <c r="AB68" s="41">
        <f t="shared" si="7"/>
        <v>0</v>
      </c>
      <c r="AC68" s="61">
        <v>0</v>
      </c>
      <c r="AD68" s="5"/>
    </row>
    <row r="69" spans="2:30" ht="11.25" customHeight="1">
      <c r="B69" s="81" t="s">
        <v>96</v>
      </c>
      <c r="C69" s="70">
        <v>0</v>
      </c>
      <c r="D69" s="70">
        <v>0</v>
      </c>
      <c r="E69" s="70">
        <v>37910</v>
      </c>
      <c r="F69" s="39">
        <f t="shared" si="1"/>
        <v>37910</v>
      </c>
      <c r="G69" s="71">
        <v>0</v>
      </c>
      <c r="H69" s="71">
        <v>0</v>
      </c>
      <c r="I69" s="41">
        <f t="shared" si="2"/>
        <v>0</v>
      </c>
      <c r="J69" s="71">
        <v>0</v>
      </c>
      <c r="K69" s="71">
        <v>0</v>
      </c>
      <c r="L69" s="41">
        <f t="shared" si="3"/>
        <v>0</v>
      </c>
      <c r="M69" s="71">
        <v>0</v>
      </c>
      <c r="N69" s="71">
        <v>0</v>
      </c>
      <c r="O69" s="42">
        <f t="shared" si="4"/>
        <v>0</v>
      </c>
      <c r="P69" s="5"/>
      <c r="Q69" s="5"/>
      <c r="R69" s="5"/>
      <c r="S69" s="81" t="s">
        <v>96</v>
      </c>
      <c r="T69" s="60">
        <v>0</v>
      </c>
      <c r="U69" s="60">
        <v>0</v>
      </c>
      <c r="V69" s="60">
        <v>0</v>
      </c>
      <c r="W69" s="41">
        <f t="shared" si="5"/>
        <v>0</v>
      </c>
      <c r="X69" s="60">
        <v>0</v>
      </c>
      <c r="Y69" s="60">
        <v>0</v>
      </c>
      <c r="Z69" s="60">
        <v>0</v>
      </c>
      <c r="AA69" s="41">
        <f t="shared" si="6"/>
        <v>0</v>
      </c>
      <c r="AB69" s="41">
        <f t="shared" si="7"/>
        <v>0</v>
      </c>
      <c r="AC69" s="61">
        <v>0</v>
      </c>
      <c r="AD69" s="5"/>
    </row>
    <row r="70" spans="2:30" ht="11.25" customHeight="1">
      <c r="B70" s="81" t="s">
        <v>97</v>
      </c>
      <c r="C70" s="70">
        <v>0</v>
      </c>
      <c r="D70" s="70">
        <v>0</v>
      </c>
      <c r="E70" s="70">
        <v>0</v>
      </c>
      <c r="F70" s="39">
        <f t="shared" si="1"/>
        <v>0</v>
      </c>
      <c r="G70" s="71">
        <v>0</v>
      </c>
      <c r="H70" s="71">
        <v>0</v>
      </c>
      <c r="I70" s="41">
        <f t="shared" si="2"/>
        <v>0</v>
      </c>
      <c r="J70" s="71">
        <v>0</v>
      </c>
      <c r="K70" s="71">
        <v>0</v>
      </c>
      <c r="L70" s="41">
        <f t="shared" si="3"/>
        <v>0</v>
      </c>
      <c r="M70" s="71">
        <v>0</v>
      </c>
      <c r="N70" s="71">
        <v>0</v>
      </c>
      <c r="O70" s="42">
        <f t="shared" si="4"/>
        <v>0</v>
      </c>
      <c r="P70" s="5"/>
      <c r="Q70" s="5"/>
      <c r="R70" s="5"/>
      <c r="S70" s="81" t="s">
        <v>97</v>
      </c>
      <c r="T70" s="60">
        <v>0</v>
      </c>
      <c r="U70" s="60">
        <v>0</v>
      </c>
      <c r="V70" s="60">
        <v>0</v>
      </c>
      <c r="W70" s="41">
        <f t="shared" si="5"/>
        <v>0</v>
      </c>
      <c r="X70" s="60">
        <v>0</v>
      </c>
      <c r="Y70" s="60">
        <v>0</v>
      </c>
      <c r="Z70" s="60">
        <v>0</v>
      </c>
      <c r="AA70" s="41">
        <f t="shared" si="6"/>
        <v>0</v>
      </c>
      <c r="AB70" s="41">
        <f t="shared" si="7"/>
        <v>0</v>
      </c>
      <c r="AC70" s="61">
        <v>0</v>
      </c>
      <c r="AD70" s="5"/>
    </row>
    <row r="71" spans="2:30" ht="11.25" customHeight="1">
      <c r="B71" s="81" t="s">
        <v>98</v>
      </c>
      <c r="C71" s="70">
        <v>0</v>
      </c>
      <c r="D71" s="70">
        <v>0</v>
      </c>
      <c r="E71" s="70">
        <v>0</v>
      </c>
      <c r="F71" s="39">
        <f t="shared" si="1"/>
        <v>0</v>
      </c>
      <c r="G71" s="71">
        <v>0</v>
      </c>
      <c r="H71" s="71">
        <v>0</v>
      </c>
      <c r="I71" s="41">
        <f t="shared" si="2"/>
        <v>0</v>
      </c>
      <c r="J71" s="71">
        <v>0</v>
      </c>
      <c r="K71" s="71">
        <v>0</v>
      </c>
      <c r="L71" s="41">
        <f t="shared" si="3"/>
        <v>0</v>
      </c>
      <c r="M71" s="71">
        <v>0</v>
      </c>
      <c r="N71" s="71">
        <v>0</v>
      </c>
      <c r="O71" s="42">
        <f t="shared" si="4"/>
        <v>0</v>
      </c>
      <c r="P71" s="5"/>
      <c r="Q71" s="5"/>
      <c r="R71" s="5"/>
      <c r="S71" s="81" t="s">
        <v>98</v>
      </c>
      <c r="T71" s="60">
        <v>0</v>
      </c>
      <c r="U71" s="60">
        <v>0</v>
      </c>
      <c r="V71" s="60">
        <v>0</v>
      </c>
      <c r="W71" s="41">
        <f t="shared" si="5"/>
        <v>0</v>
      </c>
      <c r="X71" s="60">
        <v>0</v>
      </c>
      <c r="Y71" s="60">
        <v>0</v>
      </c>
      <c r="Z71" s="60">
        <v>0</v>
      </c>
      <c r="AA71" s="41">
        <f t="shared" si="6"/>
        <v>0</v>
      </c>
      <c r="AB71" s="41">
        <f t="shared" si="7"/>
        <v>0</v>
      </c>
      <c r="AC71" s="61">
        <v>0</v>
      </c>
      <c r="AD71" s="5"/>
    </row>
    <row r="72" spans="2:30" ht="11.25" customHeight="1">
      <c r="B72" s="81" t="s">
        <v>99</v>
      </c>
      <c r="C72" s="70">
        <v>0</v>
      </c>
      <c r="D72" s="70">
        <v>0</v>
      </c>
      <c r="E72" s="70">
        <v>37730</v>
      </c>
      <c r="F72" s="39">
        <f aca="true" t="shared" si="8" ref="F72:F91">SUM(C72:E72)</f>
        <v>37730</v>
      </c>
      <c r="G72" s="71">
        <v>0</v>
      </c>
      <c r="H72" s="71">
        <v>0</v>
      </c>
      <c r="I72" s="41">
        <f aca="true" t="shared" si="9" ref="I72:I91">SUM(G72:H72)</f>
        <v>0</v>
      </c>
      <c r="J72" s="71">
        <v>0</v>
      </c>
      <c r="K72" s="71">
        <v>0</v>
      </c>
      <c r="L72" s="41">
        <f aca="true" t="shared" si="10" ref="L72:L91">SUM(J72:K72)</f>
        <v>0</v>
      </c>
      <c r="M72" s="71">
        <v>0</v>
      </c>
      <c r="N72" s="71">
        <v>0</v>
      </c>
      <c r="O72" s="42">
        <f aca="true" t="shared" si="11" ref="O72:O91">SUM(M72:N72)</f>
        <v>0</v>
      </c>
      <c r="P72" s="5"/>
      <c r="Q72" s="5"/>
      <c r="R72" s="5"/>
      <c r="S72" s="81" t="s">
        <v>99</v>
      </c>
      <c r="T72" s="60">
        <v>0</v>
      </c>
      <c r="U72" s="60">
        <v>0</v>
      </c>
      <c r="V72" s="60">
        <v>0</v>
      </c>
      <c r="W72" s="41">
        <f aca="true" t="shared" si="12" ref="W72:W91">SUM(T72:V72)</f>
        <v>0</v>
      </c>
      <c r="X72" s="60">
        <v>0</v>
      </c>
      <c r="Y72" s="60">
        <v>0</v>
      </c>
      <c r="Z72" s="60">
        <v>0</v>
      </c>
      <c r="AA72" s="41">
        <f aca="true" t="shared" si="13" ref="AA72:AA91">SUM(X72:Z72)</f>
        <v>0</v>
      </c>
      <c r="AB72" s="41">
        <f aca="true" t="shared" si="14" ref="AB72:AB91">W72+AA72</f>
        <v>0</v>
      </c>
      <c r="AC72" s="61">
        <v>0</v>
      </c>
      <c r="AD72" s="5"/>
    </row>
    <row r="73" spans="2:30" ht="11.25" customHeight="1">
      <c r="B73" s="83" t="s">
        <v>100</v>
      </c>
      <c r="C73" s="74">
        <v>0</v>
      </c>
      <c r="D73" s="74">
        <v>0</v>
      </c>
      <c r="E73" s="74">
        <v>0</v>
      </c>
      <c r="F73" s="46">
        <f t="shared" si="8"/>
        <v>0</v>
      </c>
      <c r="G73" s="75">
        <v>0</v>
      </c>
      <c r="H73" s="75">
        <v>0</v>
      </c>
      <c r="I73" s="47">
        <f t="shared" si="9"/>
        <v>0</v>
      </c>
      <c r="J73" s="75">
        <v>0</v>
      </c>
      <c r="K73" s="75">
        <v>0</v>
      </c>
      <c r="L73" s="47">
        <f t="shared" si="10"/>
        <v>0</v>
      </c>
      <c r="M73" s="75">
        <v>0</v>
      </c>
      <c r="N73" s="75">
        <v>0</v>
      </c>
      <c r="O73" s="48">
        <f t="shared" si="11"/>
        <v>0</v>
      </c>
      <c r="P73" s="5"/>
      <c r="Q73" s="5"/>
      <c r="R73" s="5"/>
      <c r="S73" s="83" t="s">
        <v>100</v>
      </c>
      <c r="T73" s="64">
        <v>0</v>
      </c>
      <c r="U73" s="64">
        <v>0</v>
      </c>
      <c r="V73" s="64">
        <v>0</v>
      </c>
      <c r="W73" s="56">
        <f t="shared" si="12"/>
        <v>0</v>
      </c>
      <c r="X73" s="64">
        <v>0</v>
      </c>
      <c r="Y73" s="64">
        <v>0</v>
      </c>
      <c r="Z73" s="64">
        <v>0</v>
      </c>
      <c r="AA73" s="56">
        <f t="shared" si="13"/>
        <v>0</v>
      </c>
      <c r="AB73" s="56">
        <f t="shared" si="14"/>
        <v>0</v>
      </c>
      <c r="AC73" s="65">
        <v>0</v>
      </c>
      <c r="AD73" s="5"/>
    </row>
    <row r="74" spans="2:30" ht="11.25" customHeight="1">
      <c r="B74" s="81" t="s">
        <v>101</v>
      </c>
      <c r="C74" s="70">
        <v>1810</v>
      </c>
      <c r="D74" s="70">
        <v>16770</v>
      </c>
      <c r="E74" s="70">
        <v>0</v>
      </c>
      <c r="F74" s="39">
        <f t="shared" si="8"/>
        <v>18580</v>
      </c>
      <c r="G74" s="71">
        <v>0</v>
      </c>
      <c r="H74" s="71">
        <v>0</v>
      </c>
      <c r="I74" s="41">
        <f t="shared" si="9"/>
        <v>0</v>
      </c>
      <c r="J74" s="71">
        <v>0</v>
      </c>
      <c r="K74" s="71">
        <v>0</v>
      </c>
      <c r="L74" s="41">
        <f t="shared" si="10"/>
        <v>0</v>
      </c>
      <c r="M74" s="71">
        <v>0</v>
      </c>
      <c r="N74" s="71">
        <v>0</v>
      </c>
      <c r="O74" s="42">
        <f t="shared" si="11"/>
        <v>0</v>
      </c>
      <c r="P74" s="5"/>
      <c r="Q74" s="5"/>
      <c r="R74" s="5"/>
      <c r="S74" s="81" t="s">
        <v>101</v>
      </c>
      <c r="T74" s="60">
        <v>0</v>
      </c>
      <c r="U74" s="60">
        <v>0</v>
      </c>
      <c r="V74" s="60">
        <v>0</v>
      </c>
      <c r="W74" s="41">
        <f t="shared" si="12"/>
        <v>0</v>
      </c>
      <c r="X74" s="60">
        <v>0</v>
      </c>
      <c r="Y74" s="60">
        <v>0</v>
      </c>
      <c r="Z74" s="60">
        <v>0</v>
      </c>
      <c r="AA74" s="41">
        <f t="shared" si="13"/>
        <v>0</v>
      </c>
      <c r="AB74" s="41">
        <f t="shared" si="14"/>
        <v>0</v>
      </c>
      <c r="AC74" s="61">
        <v>0</v>
      </c>
      <c r="AD74" s="5"/>
    </row>
    <row r="75" spans="2:30" ht="11.25" customHeight="1">
      <c r="B75" s="81" t="s">
        <v>102</v>
      </c>
      <c r="C75" s="70">
        <v>0</v>
      </c>
      <c r="D75" s="70">
        <v>0</v>
      </c>
      <c r="E75" s="70">
        <v>0</v>
      </c>
      <c r="F75" s="39">
        <f t="shared" si="8"/>
        <v>0</v>
      </c>
      <c r="G75" s="71">
        <v>0</v>
      </c>
      <c r="H75" s="71">
        <v>0</v>
      </c>
      <c r="I75" s="41">
        <f t="shared" si="9"/>
        <v>0</v>
      </c>
      <c r="J75" s="71">
        <v>0</v>
      </c>
      <c r="K75" s="71">
        <v>0</v>
      </c>
      <c r="L75" s="41">
        <f t="shared" si="10"/>
        <v>0</v>
      </c>
      <c r="M75" s="71">
        <v>0</v>
      </c>
      <c r="N75" s="71">
        <v>0</v>
      </c>
      <c r="O75" s="42">
        <f t="shared" si="11"/>
        <v>0</v>
      </c>
      <c r="P75" s="5"/>
      <c r="Q75" s="5"/>
      <c r="R75" s="5"/>
      <c r="S75" s="81" t="s">
        <v>102</v>
      </c>
      <c r="T75" s="60">
        <v>0</v>
      </c>
      <c r="U75" s="60">
        <v>0</v>
      </c>
      <c r="V75" s="60">
        <v>0</v>
      </c>
      <c r="W75" s="41">
        <f t="shared" si="12"/>
        <v>0</v>
      </c>
      <c r="X75" s="60">
        <v>0</v>
      </c>
      <c r="Y75" s="60">
        <v>0</v>
      </c>
      <c r="Z75" s="60">
        <v>0</v>
      </c>
      <c r="AA75" s="41">
        <f t="shared" si="13"/>
        <v>0</v>
      </c>
      <c r="AB75" s="41">
        <f t="shared" si="14"/>
        <v>0</v>
      </c>
      <c r="AC75" s="61">
        <v>0</v>
      </c>
      <c r="AD75" s="5"/>
    </row>
    <row r="76" spans="2:30" ht="11.25" customHeight="1">
      <c r="B76" s="81" t="s">
        <v>103</v>
      </c>
      <c r="C76" s="70">
        <v>0</v>
      </c>
      <c r="D76" s="70">
        <v>0</v>
      </c>
      <c r="E76" s="70">
        <v>95220</v>
      </c>
      <c r="F76" s="39">
        <f t="shared" si="8"/>
        <v>95220</v>
      </c>
      <c r="G76" s="71">
        <v>0</v>
      </c>
      <c r="H76" s="71">
        <v>0</v>
      </c>
      <c r="I76" s="41">
        <f t="shared" si="9"/>
        <v>0</v>
      </c>
      <c r="J76" s="71">
        <v>0</v>
      </c>
      <c r="K76" s="71">
        <v>0</v>
      </c>
      <c r="L76" s="41">
        <f t="shared" si="10"/>
        <v>0</v>
      </c>
      <c r="M76" s="71">
        <v>0</v>
      </c>
      <c r="N76" s="71">
        <v>0</v>
      </c>
      <c r="O76" s="42">
        <f t="shared" si="11"/>
        <v>0</v>
      </c>
      <c r="P76" s="5"/>
      <c r="Q76" s="5"/>
      <c r="R76" s="5"/>
      <c r="S76" s="81" t="s">
        <v>103</v>
      </c>
      <c r="T76" s="60">
        <v>0</v>
      </c>
      <c r="U76" s="60">
        <v>0</v>
      </c>
      <c r="V76" s="60">
        <v>0</v>
      </c>
      <c r="W76" s="41">
        <f t="shared" si="12"/>
        <v>0</v>
      </c>
      <c r="X76" s="60">
        <v>0</v>
      </c>
      <c r="Y76" s="60">
        <v>0</v>
      </c>
      <c r="Z76" s="60">
        <v>0</v>
      </c>
      <c r="AA76" s="41">
        <f t="shared" si="13"/>
        <v>0</v>
      </c>
      <c r="AB76" s="41">
        <f t="shared" si="14"/>
        <v>0</v>
      </c>
      <c r="AC76" s="61">
        <v>0</v>
      </c>
      <c r="AD76" s="5"/>
    </row>
    <row r="77" spans="2:30" ht="11.25" customHeight="1">
      <c r="B77" s="82" t="s">
        <v>104</v>
      </c>
      <c r="C77" s="72">
        <v>0</v>
      </c>
      <c r="D77" s="72">
        <v>0</v>
      </c>
      <c r="E77" s="72">
        <v>0</v>
      </c>
      <c r="F77" s="49">
        <f t="shared" si="8"/>
        <v>0</v>
      </c>
      <c r="G77" s="73">
        <v>0</v>
      </c>
      <c r="H77" s="73">
        <v>0</v>
      </c>
      <c r="I77" s="50">
        <f t="shared" si="9"/>
        <v>0</v>
      </c>
      <c r="J77" s="73">
        <v>0</v>
      </c>
      <c r="K77" s="73">
        <v>0</v>
      </c>
      <c r="L77" s="50">
        <f t="shared" si="10"/>
        <v>0</v>
      </c>
      <c r="M77" s="73">
        <v>0</v>
      </c>
      <c r="N77" s="73">
        <v>0</v>
      </c>
      <c r="O77" s="51">
        <f t="shared" si="11"/>
        <v>0</v>
      </c>
      <c r="P77" s="5"/>
      <c r="Q77" s="5"/>
      <c r="R77" s="5"/>
      <c r="S77" s="82" t="s">
        <v>104</v>
      </c>
      <c r="T77" s="62">
        <v>0</v>
      </c>
      <c r="U77" s="62">
        <v>0</v>
      </c>
      <c r="V77" s="62">
        <v>0</v>
      </c>
      <c r="W77" s="55">
        <f t="shared" si="12"/>
        <v>0</v>
      </c>
      <c r="X77" s="62">
        <v>0</v>
      </c>
      <c r="Y77" s="62">
        <v>0</v>
      </c>
      <c r="Z77" s="62">
        <v>0</v>
      </c>
      <c r="AA77" s="55">
        <f t="shared" si="13"/>
        <v>0</v>
      </c>
      <c r="AB77" s="55">
        <f t="shared" si="14"/>
        <v>0</v>
      </c>
      <c r="AC77" s="63">
        <v>0</v>
      </c>
      <c r="AD77" s="5"/>
    </row>
    <row r="78" spans="2:30" ht="11.25" customHeight="1">
      <c r="B78" s="81" t="s">
        <v>105</v>
      </c>
      <c r="C78" s="70">
        <v>0</v>
      </c>
      <c r="D78" s="70">
        <v>0</v>
      </c>
      <c r="E78" s="70">
        <v>0</v>
      </c>
      <c r="F78" s="39">
        <f t="shared" si="8"/>
        <v>0</v>
      </c>
      <c r="G78" s="71">
        <v>0</v>
      </c>
      <c r="H78" s="71">
        <v>0</v>
      </c>
      <c r="I78" s="41">
        <f t="shared" si="9"/>
        <v>0</v>
      </c>
      <c r="J78" s="71">
        <v>0</v>
      </c>
      <c r="K78" s="71">
        <v>0</v>
      </c>
      <c r="L78" s="41">
        <f t="shared" si="10"/>
        <v>0</v>
      </c>
      <c r="M78" s="71">
        <v>0</v>
      </c>
      <c r="N78" s="71">
        <v>0</v>
      </c>
      <c r="O78" s="42">
        <f t="shared" si="11"/>
        <v>0</v>
      </c>
      <c r="P78" s="5"/>
      <c r="Q78" s="5"/>
      <c r="R78" s="5"/>
      <c r="S78" s="81" t="s">
        <v>105</v>
      </c>
      <c r="T78" s="60">
        <v>0</v>
      </c>
      <c r="U78" s="60">
        <v>0</v>
      </c>
      <c r="V78" s="60">
        <v>0</v>
      </c>
      <c r="W78" s="41">
        <f t="shared" si="12"/>
        <v>0</v>
      </c>
      <c r="X78" s="60">
        <v>0</v>
      </c>
      <c r="Y78" s="60">
        <v>0</v>
      </c>
      <c r="Z78" s="60">
        <v>0</v>
      </c>
      <c r="AA78" s="41">
        <f t="shared" si="13"/>
        <v>0</v>
      </c>
      <c r="AB78" s="41">
        <f t="shared" si="14"/>
        <v>0</v>
      </c>
      <c r="AC78" s="61">
        <v>0</v>
      </c>
      <c r="AD78" s="5"/>
    </row>
    <row r="79" spans="2:30" ht="11.25" customHeight="1">
      <c r="B79" s="81" t="s">
        <v>106</v>
      </c>
      <c r="C79" s="70">
        <v>0</v>
      </c>
      <c r="D79" s="70">
        <v>0</v>
      </c>
      <c r="E79" s="70">
        <v>36120</v>
      </c>
      <c r="F79" s="39">
        <f t="shared" si="8"/>
        <v>36120</v>
      </c>
      <c r="G79" s="71">
        <v>0</v>
      </c>
      <c r="H79" s="71">
        <v>0</v>
      </c>
      <c r="I79" s="41">
        <f t="shared" si="9"/>
        <v>0</v>
      </c>
      <c r="J79" s="71">
        <v>0</v>
      </c>
      <c r="K79" s="71">
        <v>0</v>
      </c>
      <c r="L79" s="41">
        <f t="shared" si="10"/>
        <v>0</v>
      </c>
      <c r="M79" s="71">
        <v>0</v>
      </c>
      <c r="N79" s="71">
        <v>0</v>
      </c>
      <c r="O79" s="42">
        <f t="shared" si="11"/>
        <v>0</v>
      </c>
      <c r="P79" s="5"/>
      <c r="Q79" s="5"/>
      <c r="R79" s="5"/>
      <c r="S79" s="81" t="s">
        <v>106</v>
      </c>
      <c r="T79" s="60">
        <v>0</v>
      </c>
      <c r="U79" s="60">
        <v>0</v>
      </c>
      <c r="V79" s="60">
        <v>0</v>
      </c>
      <c r="W79" s="41">
        <f t="shared" si="12"/>
        <v>0</v>
      </c>
      <c r="X79" s="60">
        <v>0</v>
      </c>
      <c r="Y79" s="60">
        <v>0</v>
      </c>
      <c r="Z79" s="60">
        <v>0</v>
      </c>
      <c r="AA79" s="41">
        <f t="shared" si="13"/>
        <v>0</v>
      </c>
      <c r="AB79" s="41">
        <f t="shared" si="14"/>
        <v>0</v>
      </c>
      <c r="AC79" s="61">
        <v>0</v>
      </c>
      <c r="AD79" s="5"/>
    </row>
    <row r="80" spans="2:30" ht="11.25" customHeight="1">
      <c r="B80" s="81" t="s">
        <v>107</v>
      </c>
      <c r="C80" s="70">
        <v>0</v>
      </c>
      <c r="D80" s="70">
        <v>0</v>
      </c>
      <c r="E80" s="70">
        <v>0</v>
      </c>
      <c r="F80" s="39">
        <f t="shared" si="8"/>
        <v>0</v>
      </c>
      <c r="G80" s="71">
        <v>0</v>
      </c>
      <c r="H80" s="71">
        <v>0</v>
      </c>
      <c r="I80" s="41">
        <f t="shared" si="9"/>
        <v>0</v>
      </c>
      <c r="J80" s="71">
        <v>0</v>
      </c>
      <c r="K80" s="71">
        <v>0</v>
      </c>
      <c r="L80" s="41">
        <f t="shared" si="10"/>
        <v>0</v>
      </c>
      <c r="M80" s="71">
        <v>0</v>
      </c>
      <c r="N80" s="71">
        <v>0</v>
      </c>
      <c r="O80" s="42">
        <f t="shared" si="11"/>
        <v>0</v>
      </c>
      <c r="P80" s="5"/>
      <c r="Q80" s="5"/>
      <c r="R80" s="5"/>
      <c r="S80" s="81" t="s">
        <v>107</v>
      </c>
      <c r="T80" s="60">
        <v>0</v>
      </c>
      <c r="U80" s="60">
        <v>0</v>
      </c>
      <c r="V80" s="60">
        <v>0</v>
      </c>
      <c r="W80" s="41">
        <f t="shared" si="12"/>
        <v>0</v>
      </c>
      <c r="X80" s="60">
        <v>0</v>
      </c>
      <c r="Y80" s="60">
        <v>0</v>
      </c>
      <c r="Z80" s="60">
        <v>0</v>
      </c>
      <c r="AA80" s="41">
        <f t="shared" si="13"/>
        <v>0</v>
      </c>
      <c r="AB80" s="41">
        <f t="shared" si="14"/>
        <v>0</v>
      </c>
      <c r="AC80" s="61">
        <v>0</v>
      </c>
      <c r="AD80" s="5"/>
    </row>
    <row r="81" spans="2:30" ht="11.25" customHeight="1">
      <c r="B81" s="81" t="s">
        <v>108</v>
      </c>
      <c r="C81" s="70">
        <v>0</v>
      </c>
      <c r="D81" s="70">
        <v>0</v>
      </c>
      <c r="E81" s="70">
        <v>0</v>
      </c>
      <c r="F81" s="39">
        <f t="shared" si="8"/>
        <v>0</v>
      </c>
      <c r="G81" s="71">
        <v>0</v>
      </c>
      <c r="H81" s="71">
        <v>0</v>
      </c>
      <c r="I81" s="41">
        <f t="shared" si="9"/>
        <v>0</v>
      </c>
      <c r="J81" s="71">
        <v>0</v>
      </c>
      <c r="K81" s="71">
        <v>0</v>
      </c>
      <c r="L81" s="41">
        <f t="shared" si="10"/>
        <v>0</v>
      </c>
      <c r="M81" s="71">
        <v>0</v>
      </c>
      <c r="N81" s="71">
        <v>0</v>
      </c>
      <c r="O81" s="42">
        <f t="shared" si="11"/>
        <v>0</v>
      </c>
      <c r="P81" s="5"/>
      <c r="Q81" s="95" t="s">
        <v>120</v>
      </c>
      <c r="R81" s="5"/>
      <c r="S81" s="81" t="s">
        <v>108</v>
      </c>
      <c r="T81" s="60">
        <v>0</v>
      </c>
      <c r="U81" s="60">
        <v>0</v>
      </c>
      <c r="V81" s="60">
        <v>0</v>
      </c>
      <c r="W81" s="41">
        <f t="shared" si="12"/>
        <v>0</v>
      </c>
      <c r="X81" s="60">
        <v>0</v>
      </c>
      <c r="Y81" s="60">
        <v>0</v>
      </c>
      <c r="Z81" s="60">
        <v>0</v>
      </c>
      <c r="AA81" s="41">
        <f t="shared" si="13"/>
        <v>0</v>
      </c>
      <c r="AB81" s="41">
        <f t="shared" si="14"/>
        <v>0</v>
      </c>
      <c r="AC81" s="61">
        <v>0</v>
      </c>
      <c r="AD81" s="5"/>
    </row>
    <row r="82" spans="2:30" ht="11.25" customHeight="1">
      <c r="B82" s="81" t="s">
        <v>109</v>
      </c>
      <c r="C82" s="70">
        <v>0</v>
      </c>
      <c r="D82" s="70">
        <v>0</v>
      </c>
      <c r="E82" s="70">
        <v>0</v>
      </c>
      <c r="F82" s="39">
        <f t="shared" si="8"/>
        <v>0</v>
      </c>
      <c r="G82" s="71">
        <v>0</v>
      </c>
      <c r="H82" s="71">
        <v>0</v>
      </c>
      <c r="I82" s="41">
        <f t="shared" si="9"/>
        <v>0</v>
      </c>
      <c r="J82" s="71">
        <v>0</v>
      </c>
      <c r="K82" s="71">
        <v>0</v>
      </c>
      <c r="L82" s="41">
        <f t="shared" si="10"/>
        <v>0</v>
      </c>
      <c r="M82" s="71">
        <v>0</v>
      </c>
      <c r="N82" s="71">
        <v>0</v>
      </c>
      <c r="O82" s="42">
        <f t="shared" si="11"/>
        <v>0</v>
      </c>
      <c r="P82" s="5"/>
      <c r="Q82" s="95"/>
      <c r="R82" s="5"/>
      <c r="S82" s="81" t="s">
        <v>109</v>
      </c>
      <c r="T82" s="60">
        <v>0</v>
      </c>
      <c r="U82" s="60">
        <v>0</v>
      </c>
      <c r="V82" s="60">
        <v>0</v>
      </c>
      <c r="W82" s="41">
        <f t="shared" si="12"/>
        <v>0</v>
      </c>
      <c r="X82" s="60">
        <v>0</v>
      </c>
      <c r="Y82" s="60">
        <v>0</v>
      </c>
      <c r="Z82" s="60">
        <v>0</v>
      </c>
      <c r="AA82" s="41">
        <f t="shared" si="13"/>
        <v>0</v>
      </c>
      <c r="AB82" s="41">
        <f t="shared" si="14"/>
        <v>0</v>
      </c>
      <c r="AC82" s="61">
        <v>0</v>
      </c>
      <c r="AD82" s="5"/>
    </row>
    <row r="83" spans="2:30" ht="11.25" customHeight="1">
      <c r="B83" s="83" t="s">
        <v>110</v>
      </c>
      <c r="C83" s="74">
        <v>0</v>
      </c>
      <c r="D83" s="74">
        <v>0</v>
      </c>
      <c r="E83" s="74">
        <v>0</v>
      </c>
      <c r="F83" s="46">
        <f t="shared" si="8"/>
        <v>0</v>
      </c>
      <c r="G83" s="75">
        <v>0</v>
      </c>
      <c r="H83" s="75">
        <v>0</v>
      </c>
      <c r="I83" s="47">
        <f t="shared" si="9"/>
        <v>0</v>
      </c>
      <c r="J83" s="75">
        <v>0</v>
      </c>
      <c r="K83" s="75">
        <v>0</v>
      </c>
      <c r="L83" s="47">
        <f t="shared" si="10"/>
        <v>0</v>
      </c>
      <c r="M83" s="75">
        <v>0</v>
      </c>
      <c r="N83" s="75">
        <v>0</v>
      </c>
      <c r="O83" s="48">
        <f t="shared" si="11"/>
        <v>0</v>
      </c>
      <c r="P83" s="5"/>
      <c r="Q83" s="95"/>
      <c r="R83" s="5"/>
      <c r="S83" s="83" t="s">
        <v>110</v>
      </c>
      <c r="T83" s="64">
        <v>0</v>
      </c>
      <c r="U83" s="64">
        <v>0</v>
      </c>
      <c r="V83" s="64">
        <v>0</v>
      </c>
      <c r="W83" s="56">
        <f t="shared" si="12"/>
        <v>0</v>
      </c>
      <c r="X83" s="64">
        <v>0</v>
      </c>
      <c r="Y83" s="64">
        <v>0</v>
      </c>
      <c r="Z83" s="64">
        <v>0</v>
      </c>
      <c r="AA83" s="56">
        <f t="shared" si="13"/>
        <v>0</v>
      </c>
      <c r="AB83" s="56">
        <f t="shared" si="14"/>
        <v>0</v>
      </c>
      <c r="AC83" s="65">
        <v>0</v>
      </c>
      <c r="AD83" s="5"/>
    </row>
    <row r="84" spans="2:30" ht="11.25" customHeight="1">
      <c r="B84" s="81" t="s">
        <v>111</v>
      </c>
      <c r="C84" s="70">
        <v>20180</v>
      </c>
      <c r="D84" s="70">
        <v>12370</v>
      </c>
      <c r="E84" s="70">
        <v>0</v>
      </c>
      <c r="F84" s="39">
        <f t="shared" si="8"/>
        <v>32550</v>
      </c>
      <c r="G84" s="71">
        <v>0</v>
      </c>
      <c r="H84" s="71">
        <v>0</v>
      </c>
      <c r="I84" s="41">
        <f t="shared" si="9"/>
        <v>0</v>
      </c>
      <c r="J84" s="71">
        <v>0</v>
      </c>
      <c r="K84" s="71">
        <v>0</v>
      </c>
      <c r="L84" s="41">
        <f t="shared" si="10"/>
        <v>0</v>
      </c>
      <c r="M84" s="71">
        <v>0</v>
      </c>
      <c r="N84" s="71">
        <v>0</v>
      </c>
      <c r="O84" s="42">
        <f t="shared" si="11"/>
        <v>0</v>
      </c>
      <c r="P84" s="5"/>
      <c r="Q84" s="95"/>
      <c r="R84" s="5"/>
      <c r="S84" s="81" t="s">
        <v>111</v>
      </c>
      <c r="T84" s="60">
        <v>0</v>
      </c>
      <c r="U84" s="60">
        <v>0</v>
      </c>
      <c r="V84" s="60">
        <v>0</v>
      </c>
      <c r="W84" s="41">
        <f t="shared" si="12"/>
        <v>0</v>
      </c>
      <c r="X84" s="60">
        <v>0</v>
      </c>
      <c r="Y84" s="60">
        <v>0</v>
      </c>
      <c r="Z84" s="60">
        <v>0</v>
      </c>
      <c r="AA84" s="41">
        <f t="shared" si="13"/>
        <v>0</v>
      </c>
      <c r="AB84" s="41">
        <f t="shared" si="14"/>
        <v>0</v>
      </c>
      <c r="AC84" s="61">
        <v>0</v>
      </c>
      <c r="AD84" s="5"/>
    </row>
    <row r="85" spans="2:30" ht="11.25" customHeight="1">
      <c r="B85" s="81" t="s">
        <v>112</v>
      </c>
      <c r="C85" s="70">
        <v>0</v>
      </c>
      <c r="D85" s="70">
        <v>0</v>
      </c>
      <c r="E85" s="70">
        <v>0</v>
      </c>
      <c r="F85" s="39">
        <f t="shared" si="8"/>
        <v>0</v>
      </c>
      <c r="G85" s="71">
        <v>0</v>
      </c>
      <c r="H85" s="71">
        <v>0</v>
      </c>
      <c r="I85" s="41">
        <f t="shared" si="9"/>
        <v>0</v>
      </c>
      <c r="J85" s="71">
        <v>0</v>
      </c>
      <c r="K85" s="71">
        <v>0</v>
      </c>
      <c r="L85" s="41">
        <f t="shared" si="10"/>
        <v>0</v>
      </c>
      <c r="M85" s="71">
        <v>0</v>
      </c>
      <c r="N85" s="71">
        <v>0</v>
      </c>
      <c r="O85" s="42">
        <f t="shared" si="11"/>
        <v>0</v>
      </c>
      <c r="P85" s="5"/>
      <c r="Q85" s="5"/>
      <c r="R85" s="5"/>
      <c r="S85" s="81" t="s">
        <v>112</v>
      </c>
      <c r="T85" s="60">
        <v>0</v>
      </c>
      <c r="U85" s="60">
        <v>0</v>
      </c>
      <c r="V85" s="60">
        <v>0</v>
      </c>
      <c r="W85" s="41">
        <f t="shared" si="12"/>
        <v>0</v>
      </c>
      <c r="X85" s="60">
        <v>0</v>
      </c>
      <c r="Y85" s="60">
        <v>0</v>
      </c>
      <c r="Z85" s="60">
        <v>0</v>
      </c>
      <c r="AA85" s="41">
        <f t="shared" si="13"/>
        <v>0</v>
      </c>
      <c r="AB85" s="41">
        <f t="shared" si="14"/>
        <v>0</v>
      </c>
      <c r="AC85" s="61">
        <v>0</v>
      </c>
      <c r="AD85" s="5"/>
    </row>
    <row r="86" spans="2:30" ht="11.25" customHeight="1">
      <c r="B86" s="81" t="s">
        <v>113</v>
      </c>
      <c r="C86" s="70">
        <v>0</v>
      </c>
      <c r="D86" s="70">
        <v>0</v>
      </c>
      <c r="E86" s="70">
        <v>0</v>
      </c>
      <c r="F86" s="39">
        <f t="shared" si="8"/>
        <v>0</v>
      </c>
      <c r="G86" s="71">
        <v>0</v>
      </c>
      <c r="H86" s="71">
        <v>0</v>
      </c>
      <c r="I86" s="41">
        <f t="shared" si="9"/>
        <v>0</v>
      </c>
      <c r="J86" s="71">
        <v>0</v>
      </c>
      <c r="K86" s="71">
        <v>0</v>
      </c>
      <c r="L86" s="41">
        <f t="shared" si="10"/>
        <v>0</v>
      </c>
      <c r="M86" s="71">
        <v>0</v>
      </c>
      <c r="N86" s="71">
        <v>0</v>
      </c>
      <c r="O86" s="42">
        <f t="shared" si="11"/>
        <v>0</v>
      </c>
      <c r="P86" s="5"/>
      <c r="Q86" s="5"/>
      <c r="R86" s="5"/>
      <c r="S86" s="81" t="s">
        <v>113</v>
      </c>
      <c r="T86" s="60">
        <v>0</v>
      </c>
      <c r="U86" s="60">
        <v>0</v>
      </c>
      <c r="V86" s="60">
        <v>0</v>
      </c>
      <c r="W86" s="41">
        <f t="shared" si="12"/>
        <v>0</v>
      </c>
      <c r="X86" s="60">
        <v>0</v>
      </c>
      <c r="Y86" s="60">
        <v>0</v>
      </c>
      <c r="Z86" s="60">
        <v>0</v>
      </c>
      <c r="AA86" s="41">
        <f t="shared" si="13"/>
        <v>0</v>
      </c>
      <c r="AB86" s="41">
        <f t="shared" si="14"/>
        <v>0</v>
      </c>
      <c r="AC86" s="61">
        <v>0</v>
      </c>
      <c r="AD86" s="5"/>
    </row>
    <row r="87" spans="2:30" ht="11.25" customHeight="1">
      <c r="B87" s="82" t="s">
        <v>114</v>
      </c>
      <c r="C87" s="72">
        <v>0</v>
      </c>
      <c r="D87" s="72">
        <v>0</v>
      </c>
      <c r="E87" s="72">
        <v>19340</v>
      </c>
      <c r="F87" s="49">
        <f t="shared" si="8"/>
        <v>19340</v>
      </c>
      <c r="G87" s="73">
        <v>0</v>
      </c>
      <c r="H87" s="73">
        <v>0</v>
      </c>
      <c r="I87" s="50">
        <f t="shared" si="9"/>
        <v>0</v>
      </c>
      <c r="J87" s="73">
        <v>0</v>
      </c>
      <c r="K87" s="73">
        <v>0</v>
      </c>
      <c r="L87" s="50">
        <f t="shared" si="10"/>
        <v>0</v>
      </c>
      <c r="M87" s="73">
        <v>0</v>
      </c>
      <c r="N87" s="73">
        <v>0</v>
      </c>
      <c r="O87" s="51">
        <f t="shared" si="11"/>
        <v>0</v>
      </c>
      <c r="P87" s="5"/>
      <c r="Q87" s="5"/>
      <c r="R87" s="5"/>
      <c r="S87" s="82" t="s">
        <v>114</v>
      </c>
      <c r="T87" s="62">
        <v>0</v>
      </c>
      <c r="U87" s="62">
        <v>0</v>
      </c>
      <c r="V87" s="62">
        <v>0</v>
      </c>
      <c r="W87" s="55">
        <f t="shared" si="12"/>
        <v>0</v>
      </c>
      <c r="X87" s="62">
        <v>0</v>
      </c>
      <c r="Y87" s="62">
        <v>0</v>
      </c>
      <c r="Z87" s="62">
        <v>0</v>
      </c>
      <c r="AA87" s="55">
        <f t="shared" si="13"/>
        <v>0</v>
      </c>
      <c r="AB87" s="55">
        <f t="shared" si="14"/>
        <v>0</v>
      </c>
      <c r="AC87" s="63">
        <v>0</v>
      </c>
      <c r="AD87" s="5"/>
    </row>
    <row r="88" spans="2:30" ht="11.25" customHeight="1">
      <c r="B88" s="81" t="s">
        <v>115</v>
      </c>
      <c r="C88" s="70">
        <v>0</v>
      </c>
      <c r="D88" s="70">
        <v>0</v>
      </c>
      <c r="E88" s="70">
        <v>18720</v>
      </c>
      <c r="F88" s="39">
        <f t="shared" si="8"/>
        <v>18720</v>
      </c>
      <c r="G88" s="71">
        <v>0</v>
      </c>
      <c r="H88" s="71">
        <v>0</v>
      </c>
      <c r="I88" s="41">
        <f t="shared" si="9"/>
        <v>0</v>
      </c>
      <c r="J88" s="71">
        <v>0</v>
      </c>
      <c r="K88" s="71">
        <v>0</v>
      </c>
      <c r="L88" s="41">
        <f t="shared" si="10"/>
        <v>0</v>
      </c>
      <c r="M88" s="71">
        <v>0</v>
      </c>
      <c r="N88" s="71">
        <v>0</v>
      </c>
      <c r="O88" s="42">
        <f t="shared" si="11"/>
        <v>0</v>
      </c>
      <c r="P88" s="5"/>
      <c r="Q88" s="5"/>
      <c r="R88" s="5"/>
      <c r="S88" s="81" t="s">
        <v>115</v>
      </c>
      <c r="T88" s="60">
        <v>0</v>
      </c>
      <c r="U88" s="60">
        <v>0</v>
      </c>
      <c r="V88" s="60">
        <v>0</v>
      </c>
      <c r="W88" s="41">
        <f t="shared" si="12"/>
        <v>0</v>
      </c>
      <c r="X88" s="60">
        <v>0</v>
      </c>
      <c r="Y88" s="60">
        <v>0</v>
      </c>
      <c r="Z88" s="60">
        <v>0</v>
      </c>
      <c r="AA88" s="41">
        <f t="shared" si="13"/>
        <v>0</v>
      </c>
      <c r="AB88" s="41">
        <f t="shared" si="14"/>
        <v>0</v>
      </c>
      <c r="AC88" s="61">
        <v>0</v>
      </c>
      <c r="AD88" s="5"/>
    </row>
    <row r="89" spans="2:30" ht="11.25" customHeight="1">
      <c r="B89" s="81" t="s">
        <v>116</v>
      </c>
      <c r="C89" s="70">
        <v>0</v>
      </c>
      <c r="D89" s="70">
        <v>0</v>
      </c>
      <c r="E89" s="70">
        <v>5600</v>
      </c>
      <c r="F89" s="39">
        <f t="shared" si="8"/>
        <v>5600</v>
      </c>
      <c r="G89" s="71">
        <v>0</v>
      </c>
      <c r="H89" s="71">
        <v>0</v>
      </c>
      <c r="I89" s="41">
        <f t="shared" si="9"/>
        <v>0</v>
      </c>
      <c r="J89" s="71">
        <v>0</v>
      </c>
      <c r="K89" s="71">
        <v>0</v>
      </c>
      <c r="L89" s="41">
        <f t="shared" si="10"/>
        <v>0</v>
      </c>
      <c r="M89" s="71">
        <v>0</v>
      </c>
      <c r="N89" s="71">
        <v>0</v>
      </c>
      <c r="O89" s="42">
        <f t="shared" si="11"/>
        <v>0</v>
      </c>
      <c r="P89" s="5"/>
      <c r="Q89" s="5"/>
      <c r="R89" s="5"/>
      <c r="S89" s="81" t="s">
        <v>116</v>
      </c>
      <c r="T89" s="60">
        <v>0</v>
      </c>
      <c r="U89" s="60">
        <v>0</v>
      </c>
      <c r="V89" s="60">
        <v>0</v>
      </c>
      <c r="W89" s="41">
        <f t="shared" si="12"/>
        <v>0</v>
      </c>
      <c r="X89" s="60">
        <v>0</v>
      </c>
      <c r="Y89" s="60">
        <v>0</v>
      </c>
      <c r="Z89" s="60">
        <v>0</v>
      </c>
      <c r="AA89" s="41">
        <f t="shared" si="13"/>
        <v>0</v>
      </c>
      <c r="AB89" s="41">
        <f t="shared" si="14"/>
        <v>0</v>
      </c>
      <c r="AC89" s="61">
        <v>0</v>
      </c>
      <c r="AD89" s="5"/>
    </row>
    <row r="90" spans="2:30" ht="11.25" customHeight="1">
      <c r="B90" s="81" t="s">
        <v>117</v>
      </c>
      <c r="C90" s="70">
        <v>0</v>
      </c>
      <c r="D90" s="70">
        <v>0</v>
      </c>
      <c r="E90" s="70">
        <v>0</v>
      </c>
      <c r="F90" s="39">
        <f t="shared" si="8"/>
        <v>0</v>
      </c>
      <c r="G90" s="71">
        <v>0</v>
      </c>
      <c r="H90" s="71">
        <v>0</v>
      </c>
      <c r="I90" s="41">
        <f t="shared" si="9"/>
        <v>0</v>
      </c>
      <c r="J90" s="71">
        <v>0</v>
      </c>
      <c r="K90" s="71">
        <v>0</v>
      </c>
      <c r="L90" s="41">
        <f t="shared" si="10"/>
        <v>0</v>
      </c>
      <c r="M90" s="71">
        <v>0</v>
      </c>
      <c r="N90" s="71">
        <v>0</v>
      </c>
      <c r="O90" s="42">
        <f t="shared" si="11"/>
        <v>0</v>
      </c>
      <c r="P90" s="5"/>
      <c r="Q90" s="5"/>
      <c r="R90" s="5"/>
      <c r="S90" s="81" t="s">
        <v>117</v>
      </c>
      <c r="T90" s="60">
        <v>0</v>
      </c>
      <c r="U90" s="60">
        <v>0</v>
      </c>
      <c r="V90" s="60">
        <v>0</v>
      </c>
      <c r="W90" s="41">
        <f t="shared" si="12"/>
        <v>0</v>
      </c>
      <c r="X90" s="60">
        <v>0</v>
      </c>
      <c r="Y90" s="60">
        <v>0</v>
      </c>
      <c r="Z90" s="60">
        <v>0</v>
      </c>
      <c r="AA90" s="41">
        <f t="shared" si="13"/>
        <v>0</v>
      </c>
      <c r="AB90" s="41">
        <f t="shared" si="14"/>
        <v>0</v>
      </c>
      <c r="AC90" s="61">
        <v>0</v>
      </c>
      <c r="AD90" s="5"/>
    </row>
    <row r="91" spans="2:30" ht="11.25" customHeight="1" thickBot="1">
      <c r="B91" s="84" t="s">
        <v>118</v>
      </c>
      <c r="C91" s="76">
        <v>0</v>
      </c>
      <c r="D91" s="76">
        <v>0</v>
      </c>
      <c r="E91" s="76">
        <v>0</v>
      </c>
      <c r="F91" s="39">
        <f t="shared" si="8"/>
        <v>0</v>
      </c>
      <c r="G91" s="77">
        <v>0</v>
      </c>
      <c r="H91" s="77">
        <v>0</v>
      </c>
      <c r="I91" s="41">
        <f t="shared" si="9"/>
        <v>0</v>
      </c>
      <c r="J91" s="77">
        <v>0</v>
      </c>
      <c r="K91" s="77">
        <v>0</v>
      </c>
      <c r="L91" s="41">
        <f t="shared" si="10"/>
        <v>0</v>
      </c>
      <c r="M91" s="77">
        <v>0</v>
      </c>
      <c r="N91" s="77">
        <v>0</v>
      </c>
      <c r="O91" s="42">
        <f t="shared" si="11"/>
        <v>0</v>
      </c>
      <c r="P91" s="5"/>
      <c r="Q91" s="5"/>
      <c r="R91" s="5"/>
      <c r="S91" s="84" t="s">
        <v>118</v>
      </c>
      <c r="T91" s="66">
        <v>0</v>
      </c>
      <c r="U91" s="66">
        <v>0</v>
      </c>
      <c r="V91" s="66">
        <v>0</v>
      </c>
      <c r="W91" s="44">
        <f t="shared" si="12"/>
        <v>0</v>
      </c>
      <c r="X91" s="66">
        <v>0</v>
      </c>
      <c r="Y91" s="66">
        <v>0</v>
      </c>
      <c r="Z91" s="66">
        <v>0</v>
      </c>
      <c r="AA91" s="44">
        <f t="shared" si="13"/>
        <v>0</v>
      </c>
      <c r="AB91" s="44">
        <f t="shared" si="14"/>
        <v>0</v>
      </c>
      <c r="AC91" s="67">
        <v>0</v>
      </c>
      <c r="AD91" s="5"/>
    </row>
    <row r="92" spans="2:30" ht="11.25" customHeight="1">
      <c r="B92" s="35" t="s">
        <v>30</v>
      </c>
      <c r="C92" s="43">
        <f aca="true" t="shared" si="15" ref="C92:O92">SUM(C8:C9)</f>
        <v>360860</v>
      </c>
      <c r="D92" s="43">
        <f t="shared" si="15"/>
        <v>466140</v>
      </c>
      <c r="E92" s="43">
        <f t="shared" si="15"/>
        <v>0</v>
      </c>
      <c r="F92" s="43">
        <f t="shared" si="15"/>
        <v>827000</v>
      </c>
      <c r="G92" s="43">
        <f t="shared" si="15"/>
        <v>375603</v>
      </c>
      <c r="H92" s="43">
        <f t="shared" si="15"/>
        <v>23495</v>
      </c>
      <c r="I92" s="43">
        <f t="shared" si="15"/>
        <v>399098</v>
      </c>
      <c r="J92" s="43">
        <f t="shared" si="15"/>
        <v>530141</v>
      </c>
      <c r="K92" s="43">
        <f t="shared" si="15"/>
        <v>44663</v>
      </c>
      <c r="L92" s="43">
        <f t="shared" si="15"/>
        <v>574804</v>
      </c>
      <c r="M92" s="43">
        <f t="shared" si="15"/>
        <v>649879</v>
      </c>
      <c r="N92" s="43">
        <f t="shared" si="15"/>
        <v>33511</v>
      </c>
      <c r="O92" s="78">
        <f t="shared" si="15"/>
        <v>683390</v>
      </c>
      <c r="P92" s="5"/>
      <c r="Q92" s="5"/>
      <c r="R92" s="5"/>
      <c r="S92" s="35" t="s">
        <v>30</v>
      </c>
      <c r="T92" s="36">
        <f>SUM(T8:T9)</f>
        <v>5921025651</v>
      </c>
      <c r="U92" s="36">
        <f aca="true" t="shared" si="16" ref="U92:AC92">SUM(U8:U9)</f>
        <v>0</v>
      </c>
      <c r="V92" s="36">
        <f t="shared" si="16"/>
        <v>0</v>
      </c>
      <c r="W92" s="36">
        <f t="shared" si="16"/>
        <v>5921025651</v>
      </c>
      <c r="X92" s="36">
        <f t="shared" si="16"/>
        <v>5449893612</v>
      </c>
      <c r="Y92" s="36">
        <f t="shared" si="16"/>
        <v>0</v>
      </c>
      <c r="Z92" s="36">
        <f t="shared" si="16"/>
        <v>0</v>
      </c>
      <c r="AA92" s="36">
        <f t="shared" si="16"/>
        <v>5449893612</v>
      </c>
      <c r="AB92" s="36">
        <f t="shared" si="16"/>
        <v>11370919263</v>
      </c>
      <c r="AC92" s="36">
        <f t="shared" si="16"/>
        <v>34112757</v>
      </c>
      <c r="AD92" s="18"/>
    </row>
    <row r="93" spans="2:30" ht="11.25" customHeight="1">
      <c r="B93" s="22" t="s">
        <v>31</v>
      </c>
      <c r="C93" s="41">
        <f>SUM(C10:C33)</f>
        <v>186910</v>
      </c>
      <c r="D93" s="41">
        <f aca="true" t="shared" si="17" ref="D93:O93">SUM(D10:D33)</f>
        <v>375800</v>
      </c>
      <c r="E93" s="41">
        <f t="shared" si="17"/>
        <v>604870</v>
      </c>
      <c r="F93" s="41">
        <f t="shared" si="17"/>
        <v>1167580</v>
      </c>
      <c r="G93" s="41">
        <f t="shared" si="17"/>
        <v>197392</v>
      </c>
      <c r="H93" s="41">
        <f t="shared" si="17"/>
        <v>6523</v>
      </c>
      <c r="I93" s="41">
        <f t="shared" si="17"/>
        <v>203915</v>
      </c>
      <c r="J93" s="41">
        <f t="shared" si="17"/>
        <v>206441</v>
      </c>
      <c r="K93" s="41">
        <f t="shared" si="17"/>
        <v>7072</v>
      </c>
      <c r="L93" s="41">
        <f t="shared" si="17"/>
        <v>213513</v>
      </c>
      <c r="M93" s="41">
        <f t="shared" si="17"/>
        <v>258942</v>
      </c>
      <c r="N93" s="41">
        <f t="shared" si="17"/>
        <v>8948</v>
      </c>
      <c r="O93" s="42">
        <f t="shared" si="17"/>
        <v>267890</v>
      </c>
      <c r="P93" s="5"/>
      <c r="Q93" s="5"/>
      <c r="R93" s="5"/>
      <c r="S93" s="22" t="s">
        <v>31</v>
      </c>
      <c r="T93" s="24">
        <f>SUM(T10:T33)</f>
        <v>1523703438</v>
      </c>
      <c r="U93" s="24">
        <f aca="true" t="shared" si="18" ref="U93:AC93">SUM(U10:U33)</f>
        <v>0</v>
      </c>
      <c r="V93" s="24">
        <f t="shared" si="18"/>
        <v>91982312</v>
      </c>
      <c r="W93" s="24">
        <f t="shared" si="18"/>
        <v>1615685750</v>
      </c>
      <c r="X93" s="24">
        <f t="shared" si="18"/>
        <v>1347262381</v>
      </c>
      <c r="Y93" s="24">
        <f t="shared" si="18"/>
        <v>19005</v>
      </c>
      <c r="Z93" s="24">
        <f t="shared" si="18"/>
        <v>99690948</v>
      </c>
      <c r="AA93" s="24">
        <f t="shared" si="18"/>
        <v>1446972334</v>
      </c>
      <c r="AB93" s="24">
        <f t="shared" si="18"/>
        <v>3062658084</v>
      </c>
      <c r="AC93" s="24">
        <f t="shared" si="18"/>
        <v>6967596</v>
      </c>
      <c r="AD93" s="18"/>
    </row>
    <row r="94" spans="2:30" ht="11.25" customHeight="1">
      <c r="B94" s="22" t="s">
        <v>32</v>
      </c>
      <c r="C94" s="41">
        <f>SUM(C34:C91)</f>
        <v>53920</v>
      </c>
      <c r="D94" s="41">
        <f aca="true" t="shared" si="19" ref="D94:O94">SUM(D34:D91)</f>
        <v>159340</v>
      </c>
      <c r="E94" s="41">
        <f t="shared" si="19"/>
        <v>729880</v>
      </c>
      <c r="F94" s="41">
        <f t="shared" si="19"/>
        <v>943140</v>
      </c>
      <c r="G94" s="41">
        <f t="shared" si="19"/>
        <v>0</v>
      </c>
      <c r="H94" s="41">
        <f t="shared" si="19"/>
        <v>0</v>
      </c>
      <c r="I94" s="41">
        <f t="shared" si="19"/>
        <v>0</v>
      </c>
      <c r="J94" s="41">
        <f t="shared" si="19"/>
        <v>0</v>
      </c>
      <c r="K94" s="41">
        <f t="shared" si="19"/>
        <v>0</v>
      </c>
      <c r="L94" s="41">
        <f t="shared" si="19"/>
        <v>0</v>
      </c>
      <c r="M94" s="41">
        <f t="shared" si="19"/>
        <v>0</v>
      </c>
      <c r="N94" s="41">
        <f t="shared" si="19"/>
        <v>0</v>
      </c>
      <c r="O94" s="42">
        <f t="shared" si="19"/>
        <v>0</v>
      </c>
      <c r="P94" s="5"/>
      <c r="Q94" s="5"/>
      <c r="R94" s="5"/>
      <c r="S94" s="22" t="s">
        <v>32</v>
      </c>
      <c r="T94" s="24">
        <f>SUM(T34:T91)</f>
        <v>0</v>
      </c>
      <c r="U94" s="5">
        <f>SUM(U32:U91)</f>
        <v>0</v>
      </c>
      <c r="V94" s="24">
        <f>SUM(V34:V91)</f>
        <v>0</v>
      </c>
      <c r="W94" s="24">
        <f aca="true" t="shared" si="20" ref="W94:AC94">SUM(W34:W91)</f>
        <v>0</v>
      </c>
      <c r="X94" s="24">
        <f t="shared" si="20"/>
        <v>0</v>
      </c>
      <c r="Y94" s="24">
        <f t="shared" si="20"/>
        <v>0</v>
      </c>
      <c r="Z94" s="24">
        <f t="shared" si="20"/>
        <v>0</v>
      </c>
      <c r="AA94" s="24">
        <f t="shared" si="20"/>
        <v>0</v>
      </c>
      <c r="AB94" s="24">
        <f t="shared" si="20"/>
        <v>0</v>
      </c>
      <c r="AC94" s="24">
        <f t="shared" si="20"/>
        <v>0</v>
      </c>
      <c r="AD94" s="18"/>
    </row>
    <row r="95" spans="2:30" ht="11.25" customHeight="1" thickBot="1">
      <c r="B95" s="31" t="s">
        <v>33</v>
      </c>
      <c r="C95" s="44">
        <f aca="true" t="shared" si="21" ref="C95:O95">C94+C93+C92</f>
        <v>601690</v>
      </c>
      <c r="D95" s="44">
        <f t="shared" si="21"/>
        <v>1001280</v>
      </c>
      <c r="E95" s="44">
        <f t="shared" si="21"/>
        <v>1334750</v>
      </c>
      <c r="F95" s="44">
        <f t="shared" si="21"/>
        <v>2937720</v>
      </c>
      <c r="G95" s="44">
        <f>G94+G93+G92</f>
        <v>572995</v>
      </c>
      <c r="H95" s="44">
        <f t="shared" si="21"/>
        <v>30018</v>
      </c>
      <c r="I95" s="44">
        <f t="shared" si="21"/>
        <v>603013</v>
      </c>
      <c r="J95" s="44">
        <f t="shared" si="21"/>
        <v>736582</v>
      </c>
      <c r="K95" s="44">
        <f t="shared" si="21"/>
        <v>51735</v>
      </c>
      <c r="L95" s="44">
        <f t="shared" si="21"/>
        <v>788317</v>
      </c>
      <c r="M95" s="44">
        <f t="shared" si="21"/>
        <v>908821</v>
      </c>
      <c r="N95" s="44">
        <f t="shared" si="21"/>
        <v>42459</v>
      </c>
      <c r="O95" s="45">
        <f t="shared" si="21"/>
        <v>951280</v>
      </c>
      <c r="P95" s="5"/>
      <c r="Q95" s="5"/>
      <c r="R95" s="5"/>
      <c r="S95" s="31" t="s">
        <v>33</v>
      </c>
      <c r="T95" s="32">
        <f>T94+T93+T92</f>
        <v>7444729089</v>
      </c>
      <c r="U95" s="8">
        <f aca="true" t="shared" si="22" ref="U95:AC95">U94+U93+U92</f>
        <v>0</v>
      </c>
      <c r="V95" s="32">
        <f t="shared" si="22"/>
        <v>91982312</v>
      </c>
      <c r="W95" s="8">
        <f t="shared" si="22"/>
        <v>7536711401</v>
      </c>
      <c r="X95" s="32">
        <f t="shared" si="22"/>
        <v>6797155993</v>
      </c>
      <c r="Y95" s="8">
        <f t="shared" si="22"/>
        <v>19005</v>
      </c>
      <c r="Z95" s="32">
        <f t="shared" si="22"/>
        <v>99690948</v>
      </c>
      <c r="AA95" s="32">
        <f t="shared" si="22"/>
        <v>6896865946</v>
      </c>
      <c r="AB95" s="8">
        <f t="shared" si="22"/>
        <v>14433577347</v>
      </c>
      <c r="AC95" s="33">
        <f t="shared" si="22"/>
        <v>41080353</v>
      </c>
      <c r="AD95" s="18"/>
    </row>
    <row r="96" spans="2:30" ht="14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</row>
  </sheetData>
  <mergeCells count="12">
    <mergeCell ref="AE27:AE30"/>
    <mergeCell ref="Q81:Q84"/>
    <mergeCell ref="Q27:Q30"/>
    <mergeCell ref="E5:E6"/>
    <mergeCell ref="F5:F6"/>
    <mergeCell ref="X5:AA5"/>
    <mergeCell ref="AB5:AB6"/>
    <mergeCell ref="AC5:AC6"/>
    <mergeCell ref="G5:I5"/>
    <mergeCell ref="J5:L5"/>
    <mergeCell ref="M5:O5"/>
    <mergeCell ref="T5:W5"/>
  </mergeCells>
  <printOptions/>
  <pageMargins left="0.31496062992125984" right="0.7874015748031497" top="0.5905511811023623" bottom="0.15748031496062992" header="0.1968503937007874" footer="0.15748031496062992"/>
  <pageSetup horizontalDpi="360" verticalDpi="360" orientation="landscape" paperSize="9" scale="79" r:id="rId1"/>
  <colBreaks count="2" manualBreakCount="2">
    <brk id="16" max="65535" man="1"/>
    <brk id="30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浜野 佐紀子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浜野 佐紀子</dc:creator>
  <cp:keywords/>
  <dc:description/>
  <cp:lastModifiedBy>Administrator</cp:lastModifiedBy>
  <cp:lastPrinted>2007-01-26T10:29:36Z</cp:lastPrinted>
  <dcterms:created xsi:type="dcterms:W3CDTF">2000-01-23T10:22:50Z</dcterms:created>
  <dcterms:modified xsi:type="dcterms:W3CDTF">2007-02-21T04:46:12Z</dcterms:modified>
  <cp:category/>
  <cp:version/>
  <cp:contentType/>
  <cp:contentStatus/>
</cp:coreProperties>
</file>