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<sst xmlns="http://schemas.openxmlformats.org/spreadsheetml/2006/main" count="104" uniqueCount="101">
  <si>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</si>
  <si>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</si>
  <si>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</si>
  <si>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</si>
  <si>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</si>
  <si>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</si>
  <si>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</si>
  <si>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</si>
  <si>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</si>
  <si>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</si>
  <si>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</si>
  <si>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</si>
  <si>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</si>
  <si>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</si>
  <si>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</si>
  <si>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</si>
  <si>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</si>
  <si>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</si>
  <si>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</si>
  <si>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</si>
  <si>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</si>
  <si>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</si>
  <si>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</si>
  <si>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</si>
  <si>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</si>
  <si>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</si>
  <si>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</si>
  <si>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</si>
  <si>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</si>
  <si>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</si>
  <si>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</si>
  <si>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</si>
  <si>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</si>
  <si>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</si>
  <si>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</si>
  <si>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</si>
  <si>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</si>
  <si>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</si>
  <si>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</si>
  <si>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</si>
  <si>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</si>
  <si>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</si>
  <si>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</si>
  <si>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</si>
  <si>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</si>
  <si>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</si>
  <si>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</si>
  <si>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</si>
  <si>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</si>
  <si>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</si>
  <si>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</si>
  <si>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</si>
  <si>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</si>
  <si>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</si>
  <si>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</si>
  <si>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</si>
  <si>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</si>
  <si>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</si>
  <si>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</si>
  <si>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</si>
  <si>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</si>
  <si>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</si>
  <si>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</si>
  <si>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</si>
  <si>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</si>
  <si>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</si>
  <si>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</si>
  <si>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</si>
  <si>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</si>
  <si>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</si>
  <si>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</si>
  <si>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</si>
  <si>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</si>
  <si>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</si>
  <si>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</si>
  <si>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</si>
  <si>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</si>
  <si>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</si>
  <si>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</si>
  <si>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</si>
  <si>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</si>
  <si>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</si>
  <si>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</si>
  <si>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</si>
  <si>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</si>
  <si>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</si>
  <si>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</si>
  <si>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</si>
  <si>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</si>
  <si>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</si>
  <si>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</si>
  <si>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</si>
  <si>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</si>
  <si>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</si>
  <si>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</si>
  <si>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</si>
  <si>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</si>
  <si>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</si>
  <si>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</si>
  <si>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　　（１）入湯税</t>
  </si>
  <si>
    <t>徴   収   率 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</si>
</sst>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right" vertical="center"/>
      <protection/>
    </xf>
    <xf numFmtId="38" fontId="1" fillId="0" borderId="27" xfId="16" applyFont="1" applyBorder="1" applyAlignment="1" applyProtection="1">
      <alignment horizontal="right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27" xfId="16" applyFont="1" applyBorder="1" applyAlignment="1">
      <alignment vertical="center"/>
    </xf>
    <xf numFmtId="38" fontId="1" fillId="0" borderId="17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 applyProtection="1">
      <alignment horizontal="right"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horizontal="center" vertical="center"/>
      <protection/>
    </xf>
    <xf numFmtId="38" fontId="1" fillId="0" borderId="44" xfId="16" applyFont="1" applyBorder="1" applyAlignment="1" applyProtection="1">
      <alignment horizontal="center" vertical="center"/>
      <protection/>
    </xf>
    <xf numFmtId="38" fontId="1" fillId="0" borderId="45" xfId="16" applyFont="1" applyBorder="1" applyAlignment="1" applyProtection="1">
      <alignment horizontal="right"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center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38" fontId="1" fillId="0" borderId="52" xfId="16" applyFont="1" applyBorder="1" applyAlignment="1" applyProtection="1">
      <alignment horizontal="center" vertical="center"/>
      <protection/>
    </xf>
    <xf numFmtId="38" fontId="1" fillId="0" borderId="53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C10" sqref="C10"/>
    </sheetView>
  </sheetViews>
  <sheetFormatPr defaultColWidth="9.00390625" defaultRowHeight="13.5"/>
  <cols>
    <col min="1" max="13" width="18.625" style="62" customWidth="1"/>
  </cols>
  <sheetData>
    <row r="1" spans="1:13" ht="17.25">
      <c r="A1" s="28" t="s">
        <v>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99</v>
      </c>
      <c r="B2" s="2"/>
      <c r="C2" s="2"/>
      <c r="D2" s="2"/>
      <c r="E2" s="2"/>
      <c r="F2" s="2"/>
      <c r="G2" s="1"/>
      <c r="H2" s="1"/>
      <c r="I2" s="1"/>
      <c r="J2" s="1"/>
      <c r="K2" s="3"/>
      <c r="L2" s="85" t="s">
        <v>0</v>
      </c>
      <c r="M2" s="85"/>
    </row>
    <row r="3" spans="1:13" ht="18" thickBot="1">
      <c r="A3" s="69"/>
      <c r="B3" s="81" t="s">
        <v>38</v>
      </c>
      <c r="C3" s="82"/>
      <c r="D3" s="82"/>
      <c r="E3" s="82"/>
      <c r="F3" s="83"/>
      <c r="G3" s="84" t="s">
        <v>39</v>
      </c>
      <c r="H3" s="84"/>
      <c r="I3" s="84"/>
      <c r="J3" s="84"/>
      <c r="K3" s="81" t="s">
        <v>100</v>
      </c>
      <c r="L3" s="82"/>
      <c r="M3" s="83"/>
    </row>
    <row r="4" spans="1:13" ht="17.25">
      <c r="A4" s="70"/>
      <c r="B4" s="30"/>
      <c r="C4" s="31"/>
      <c r="D4" s="31"/>
      <c r="E4" s="32" t="s">
        <v>1</v>
      </c>
      <c r="F4" s="33" t="s">
        <v>2</v>
      </c>
      <c r="G4" s="71"/>
      <c r="H4" s="31"/>
      <c r="I4" s="31"/>
      <c r="J4" s="63" t="s">
        <v>3</v>
      </c>
      <c r="K4" s="30"/>
      <c r="L4" s="31"/>
      <c r="M4" s="33"/>
    </row>
    <row r="5" spans="1:13" ht="17.25">
      <c r="A5" s="72"/>
      <c r="B5" s="34" t="s">
        <v>4</v>
      </c>
      <c r="C5" s="35" t="s">
        <v>5</v>
      </c>
      <c r="D5" s="35" t="s">
        <v>6</v>
      </c>
      <c r="E5" s="35" t="s">
        <v>7</v>
      </c>
      <c r="F5" s="36" t="s">
        <v>8</v>
      </c>
      <c r="G5" s="73" t="s">
        <v>4</v>
      </c>
      <c r="H5" s="35" t="s">
        <v>5</v>
      </c>
      <c r="I5" s="35" t="s">
        <v>6</v>
      </c>
      <c r="J5" s="64" t="s">
        <v>9</v>
      </c>
      <c r="K5" s="34" t="s">
        <v>10</v>
      </c>
      <c r="L5" s="35" t="s">
        <v>11</v>
      </c>
      <c r="M5" s="37" t="s">
        <v>12</v>
      </c>
    </row>
    <row r="6" spans="1:13" ht="17.25">
      <c r="A6" s="74" t="s">
        <v>13</v>
      </c>
      <c r="B6" s="38" t="s">
        <v>14</v>
      </c>
      <c r="C6" s="39" t="s">
        <v>15</v>
      </c>
      <c r="D6" s="39" t="s">
        <v>16</v>
      </c>
      <c r="E6" s="39" t="s">
        <v>17</v>
      </c>
      <c r="F6" s="40" t="s">
        <v>18</v>
      </c>
      <c r="G6" s="75" t="s">
        <v>19</v>
      </c>
      <c r="H6" s="39" t="s">
        <v>20</v>
      </c>
      <c r="I6" s="39" t="s">
        <v>21</v>
      </c>
      <c r="J6" s="65" t="s">
        <v>22</v>
      </c>
      <c r="K6" s="41"/>
      <c r="L6" s="42"/>
      <c r="M6" s="40"/>
    </row>
    <row r="7" spans="1:13" ht="17.25">
      <c r="A7" s="76" t="s">
        <v>23</v>
      </c>
      <c r="B7" s="43">
        <v>24552</v>
      </c>
      <c r="C7" s="44">
        <v>0</v>
      </c>
      <c r="D7" s="44">
        <v>24552</v>
      </c>
      <c r="E7" s="44">
        <v>0</v>
      </c>
      <c r="F7" s="45">
        <v>0</v>
      </c>
      <c r="G7" s="46">
        <v>24552</v>
      </c>
      <c r="H7" s="5">
        <v>0</v>
      </c>
      <c r="I7" s="5">
        <v>24552</v>
      </c>
      <c r="J7" s="46">
        <v>0</v>
      </c>
      <c r="K7" s="7">
        <f aca="true" t="shared" si="0" ref="K7:M22">IF(G7=0,"",(G7/B7))</f>
        <v>1</v>
      </c>
      <c r="L7" s="8">
        <f t="shared" si="0"/>
      </c>
      <c r="M7" s="9">
        <f t="shared" si="0"/>
        <v>1</v>
      </c>
    </row>
    <row r="8" spans="1:13" ht="17.25">
      <c r="A8" s="76" t="s">
        <v>40</v>
      </c>
      <c r="B8" s="4">
        <v>15052</v>
      </c>
      <c r="C8" s="5">
        <v>112</v>
      </c>
      <c r="D8" s="5">
        <v>15164</v>
      </c>
      <c r="E8" s="5">
        <v>0</v>
      </c>
      <c r="F8" s="6">
        <v>0</v>
      </c>
      <c r="G8" s="46">
        <v>14873</v>
      </c>
      <c r="H8" s="5">
        <v>11</v>
      </c>
      <c r="I8" s="5">
        <v>14884</v>
      </c>
      <c r="J8" s="46">
        <v>0</v>
      </c>
      <c r="K8" s="7">
        <f t="shared" si="0"/>
        <v>0.988107892638852</v>
      </c>
      <c r="L8" s="8">
        <f t="shared" si="0"/>
        <v>0.09821428571428571</v>
      </c>
      <c r="M8" s="9">
        <f t="shared" si="0"/>
        <v>0.9815352149828541</v>
      </c>
    </row>
    <row r="9" spans="1:13" ht="17.25">
      <c r="A9" s="76" t="s">
        <v>24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46">
        <v>0</v>
      </c>
      <c r="H9" s="5">
        <v>0</v>
      </c>
      <c r="I9" s="5">
        <v>0</v>
      </c>
      <c r="J9" s="46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76" t="s">
        <v>25</v>
      </c>
      <c r="B10" s="4">
        <v>5342</v>
      </c>
      <c r="C10" s="5">
        <v>3304</v>
      </c>
      <c r="D10" s="5">
        <v>8646</v>
      </c>
      <c r="E10" s="5">
        <v>0</v>
      </c>
      <c r="F10" s="6">
        <v>0</v>
      </c>
      <c r="G10" s="46">
        <v>5342</v>
      </c>
      <c r="H10" s="5">
        <v>0</v>
      </c>
      <c r="I10" s="5">
        <v>5342</v>
      </c>
      <c r="J10" s="46">
        <v>0</v>
      </c>
      <c r="K10" s="7">
        <f t="shared" si="0"/>
        <v>1</v>
      </c>
      <c r="L10" s="8">
        <f t="shared" si="0"/>
      </c>
      <c r="M10" s="9">
        <f t="shared" si="0"/>
        <v>0.6178579690030072</v>
      </c>
    </row>
    <row r="11" spans="1:13" ht="17.25">
      <c r="A11" s="76" t="s">
        <v>41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46">
        <v>0</v>
      </c>
      <c r="H11" s="5">
        <v>0</v>
      </c>
      <c r="I11" s="5">
        <v>0</v>
      </c>
      <c r="J11" s="46">
        <v>0</v>
      </c>
      <c r="K11" s="13">
        <f t="shared" si="0"/>
      </c>
      <c r="L11" s="49">
        <f t="shared" si="0"/>
      </c>
      <c r="M11" s="15">
        <f t="shared" si="0"/>
      </c>
    </row>
    <row r="12" spans="1:13" ht="17.25">
      <c r="A12" s="77" t="s">
        <v>42</v>
      </c>
      <c r="B12" s="16">
        <v>8845</v>
      </c>
      <c r="C12" s="17">
        <v>0</v>
      </c>
      <c r="D12" s="17">
        <v>8845</v>
      </c>
      <c r="E12" s="17">
        <v>0</v>
      </c>
      <c r="F12" s="18">
        <v>0</v>
      </c>
      <c r="G12" s="47">
        <v>8845</v>
      </c>
      <c r="H12" s="17">
        <v>0</v>
      </c>
      <c r="I12" s="17">
        <v>8845</v>
      </c>
      <c r="J12" s="47">
        <v>0</v>
      </c>
      <c r="K12" s="7">
        <f t="shared" si="0"/>
        <v>1</v>
      </c>
      <c r="L12" s="8">
        <f t="shared" si="0"/>
      </c>
      <c r="M12" s="9">
        <f t="shared" si="0"/>
        <v>1</v>
      </c>
    </row>
    <row r="13" spans="1:13" ht="17.25">
      <c r="A13" s="76" t="s">
        <v>43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46">
        <v>0</v>
      </c>
      <c r="H13" s="5">
        <v>0</v>
      </c>
      <c r="I13" s="5">
        <v>0</v>
      </c>
      <c r="J13" s="46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76" t="s">
        <v>44</v>
      </c>
      <c r="B14" s="4">
        <v>9294</v>
      </c>
      <c r="C14" s="5">
        <v>0</v>
      </c>
      <c r="D14" s="5">
        <v>9294</v>
      </c>
      <c r="E14" s="5">
        <v>0</v>
      </c>
      <c r="F14" s="6">
        <v>0</v>
      </c>
      <c r="G14" s="46">
        <v>9294</v>
      </c>
      <c r="H14" s="5">
        <v>0</v>
      </c>
      <c r="I14" s="5">
        <v>9294</v>
      </c>
      <c r="J14" s="46">
        <v>0</v>
      </c>
      <c r="K14" s="7">
        <f t="shared" si="0"/>
        <v>1</v>
      </c>
      <c r="L14" s="8">
        <f t="shared" si="0"/>
      </c>
      <c r="M14" s="9">
        <f t="shared" si="0"/>
        <v>1</v>
      </c>
    </row>
    <row r="15" spans="1:13" ht="17.25">
      <c r="A15" s="76" t="s">
        <v>45</v>
      </c>
      <c r="B15" s="4">
        <v>13378</v>
      </c>
      <c r="C15" s="5">
        <v>0</v>
      </c>
      <c r="D15" s="5">
        <v>13378</v>
      </c>
      <c r="E15" s="5">
        <v>0</v>
      </c>
      <c r="F15" s="6">
        <v>0</v>
      </c>
      <c r="G15" s="46">
        <v>13378</v>
      </c>
      <c r="H15" s="5">
        <v>0</v>
      </c>
      <c r="I15" s="5">
        <v>13378</v>
      </c>
      <c r="J15" s="46">
        <v>0</v>
      </c>
      <c r="K15" s="7">
        <f t="shared" si="0"/>
        <v>1</v>
      </c>
      <c r="L15" s="8">
        <f t="shared" si="0"/>
      </c>
      <c r="M15" s="9">
        <f t="shared" si="0"/>
        <v>1</v>
      </c>
    </row>
    <row r="16" spans="1:13" ht="17.25">
      <c r="A16" s="78" t="s">
        <v>46</v>
      </c>
      <c r="B16" s="10">
        <v>1893</v>
      </c>
      <c r="C16" s="11">
        <v>515</v>
      </c>
      <c r="D16" s="11">
        <v>2408</v>
      </c>
      <c r="E16" s="11">
        <v>0</v>
      </c>
      <c r="F16" s="12">
        <v>0</v>
      </c>
      <c r="G16" s="48">
        <v>1893</v>
      </c>
      <c r="H16" s="11">
        <v>515</v>
      </c>
      <c r="I16" s="11">
        <v>2408</v>
      </c>
      <c r="J16" s="48">
        <v>0</v>
      </c>
      <c r="K16" s="7">
        <f t="shared" si="0"/>
        <v>1</v>
      </c>
      <c r="L16" s="8">
        <f t="shared" si="0"/>
        <v>1</v>
      </c>
      <c r="M16" s="9">
        <f t="shared" si="0"/>
        <v>1</v>
      </c>
    </row>
    <row r="17" spans="1:13" ht="17.25">
      <c r="A17" s="76" t="s">
        <v>47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46">
        <v>0</v>
      </c>
      <c r="H17" s="5">
        <v>0</v>
      </c>
      <c r="I17" s="5">
        <v>0</v>
      </c>
      <c r="J17" s="46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76" t="s">
        <v>48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46">
        <v>0</v>
      </c>
      <c r="H18" s="5">
        <v>0</v>
      </c>
      <c r="I18" s="5">
        <v>0</v>
      </c>
      <c r="J18" s="46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76" t="s">
        <v>49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46">
        <v>0</v>
      </c>
      <c r="H19" s="5">
        <v>0</v>
      </c>
      <c r="I19" s="5">
        <v>0</v>
      </c>
      <c r="J19" s="46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76" t="s">
        <v>50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46">
        <v>0</v>
      </c>
      <c r="H20" s="5">
        <v>0</v>
      </c>
      <c r="I20" s="5">
        <v>0</v>
      </c>
      <c r="J20" s="46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76" t="s">
        <v>51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46">
        <v>0</v>
      </c>
      <c r="H21" s="5">
        <v>0</v>
      </c>
      <c r="I21" s="5">
        <v>0</v>
      </c>
      <c r="J21" s="46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77" t="s">
        <v>26</v>
      </c>
      <c r="B22" s="16">
        <v>8780</v>
      </c>
      <c r="C22" s="17">
        <v>0</v>
      </c>
      <c r="D22" s="17">
        <v>8780</v>
      </c>
      <c r="E22" s="17">
        <v>0</v>
      </c>
      <c r="F22" s="18">
        <v>0</v>
      </c>
      <c r="G22" s="47">
        <v>8780</v>
      </c>
      <c r="H22" s="17">
        <v>0</v>
      </c>
      <c r="I22" s="17">
        <v>8780</v>
      </c>
      <c r="J22" s="47">
        <v>0</v>
      </c>
      <c r="K22" s="7">
        <f t="shared" si="0"/>
        <v>1</v>
      </c>
      <c r="L22" s="8">
        <f t="shared" si="0"/>
      </c>
      <c r="M22" s="9">
        <f t="shared" si="0"/>
        <v>1</v>
      </c>
    </row>
    <row r="23" spans="1:13" ht="17.25">
      <c r="A23" s="76" t="s">
        <v>52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46">
        <v>0</v>
      </c>
      <c r="H23" s="5">
        <v>0</v>
      </c>
      <c r="I23" s="5">
        <v>0</v>
      </c>
      <c r="J23" s="46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76" t="s">
        <v>27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46">
        <v>0</v>
      </c>
      <c r="H24" s="5">
        <v>0</v>
      </c>
      <c r="I24" s="5">
        <v>0</v>
      </c>
      <c r="J24" s="46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76" t="s">
        <v>53</v>
      </c>
      <c r="B25" s="4">
        <v>16036</v>
      </c>
      <c r="C25" s="5">
        <v>0</v>
      </c>
      <c r="D25" s="5">
        <v>16036</v>
      </c>
      <c r="E25" s="5">
        <v>0</v>
      </c>
      <c r="F25" s="6">
        <v>0</v>
      </c>
      <c r="G25" s="46">
        <v>16036</v>
      </c>
      <c r="H25" s="5">
        <v>0</v>
      </c>
      <c r="I25" s="5">
        <v>16036</v>
      </c>
      <c r="J25" s="46">
        <v>0</v>
      </c>
      <c r="K25" s="7">
        <f t="shared" si="1"/>
        <v>1</v>
      </c>
      <c r="L25" s="8">
        <f t="shared" si="1"/>
      </c>
      <c r="M25" s="9">
        <f t="shared" si="1"/>
        <v>1</v>
      </c>
    </row>
    <row r="26" spans="1:13" ht="17.25">
      <c r="A26" s="78" t="s">
        <v>28</v>
      </c>
      <c r="B26" s="10">
        <v>7011</v>
      </c>
      <c r="C26" s="11">
        <v>0</v>
      </c>
      <c r="D26" s="11">
        <v>7011</v>
      </c>
      <c r="E26" s="11">
        <v>0</v>
      </c>
      <c r="F26" s="12">
        <v>0</v>
      </c>
      <c r="G26" s="48">
        <v>7011</v>
      </c>
      <c r="H26" s="11">
        <v>0</v>
      </c>
      <c r="I26" s="11">
        <v>7011</v>
      </c>
      <c r="J26" s="48">
        <v>0</v>
      </c>
      <c r="K26" s="7">
        <f t="shared" si="1"/>
        <v>1</v>
      </c>
      <c r="L26" s="8">
        <f t="shared" si="1"/>
      </c>
      <c r="M26" s="9">
        <f t="shared" si="1"/>
        <v>1</v>
      </c>
    </row>
    <row r="27" spans="1:13" ht="17.25">
      <c r="A27" s="76" t="s">
        <v>54</v>
      </c>
      <c r="B27" s="4">
        <v>1171</v>
      </c>
      <c r="C27" s="5">
        <v>0</v>
      </c>
      <c r="D27" s="5">
        <v>1171</v>
      </c>
      <c r="E27" s="5">
        <v>0</v>
      </c>
      <c r="F27" s="6">
        <v>0</v>
      </c>
      <c r="G27" s="46">
        <v>1171</v>
      </c>
      <c r="H27" s="5">
        <v>0</v>
      </c>
      <c r="I27" s="5">
        <v>1171</v>
      </c>
      <c r="J27" s="46">
        <v>0</v>
      </c>
      <c r="K27" s="19">
        <f t="shared" si="1"/>
        <v>1</v>
      </c>
      <c r="L27" s="20">
        <f t="shared" si="1"/>
      </c>
      <c r="M27" s="21">
        <f t="shared" si="1"/>
        <v>1</v>
      </c>
    </row>
    <row r="28" spans="1:13" ht="17.25">
      <c r="A28" s="76" t="s">
        <v>55</v>
      </c>
      <c r="B28" s="4">
        <v>413</v>
      </c>
      <c r="C28" s="5">
        <v>0</v>
      </c>
      <c r="D28" s="5">
        <v>413</v>
      </c>
      <c r="E28" s="5">
        <v>0</v>
      </c>
      <c r="F28" s="6">
        <v>0</v>
      </c>
      <c r="G28" s="46">
        <v>413</v>
      </c>
      <c r="H28" s="5">
        <v>0</v>
      </c>
      <c r="I28" s="5">
        <v>413</v>
      </c>
      <c r="J28" s="46">
        <v>0</v>
      </c>
      <c r="K28" s="7">
        <f t="shared" si="1"/>
        <v>1</v>
      </c>
      <c r="L28" s="8">
        <f t="shared" si="1"/>
      </c>
      <c r="M28" s="9">
        <f t="shared" si="1"/>
        <v>1</v>
      </c>
    </row>
    <row r="29" spans="1:13" ht="17.25">
      <c r="A29" s="76" t="s">
        <v>56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46">
        <v>0</v>
      </c>
      <c r="H29" s="5">
        <v>0</v>
      </c>
      <c r="I29" s="5">
        <v>0</v>
      </c>
      <c r="J29" s="46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76" t="s">
        <v>29</v>
      </c>
      <c r="B30" s="4">
        <v>10614</v>
      </c>
      <c r="C30" s="5">
        <v>7963</v>
      </c>
      <c r="D30" s="5">
        <v>18577</v>
      </c>
      <c r="E30" s="5">
        <v>0</v>
      </c>
      <c r="F30" s="6">
        <v>0</v>
      </c>
      <c r="G30" s="46">
        <v>10614</v>
      </c>
      <c r="H30" s="5">
        <v>400</v>
      </c>
      <c r="I30" s="5">
        <v>11014</v>
      </c>
      <c r="J30" s="46">
        <v>0</v>
      </c>
      <c r="K30" s="7">
        <f t="shared" si="1"/>
        <v>1</v>
      </c>
      <c r="L30" s="8">
        <f t="shared" si="1"/>
        <v>0.05023232450081627</v>
      </c>
      <c r="M30" s="9">
        <f t="shared" si="1"/>
        <v>0.5928836733595306</v>
      </c>
    </row>
    <row r="31" spans="1:13" ht="17.25">
      <c r="A31" s="76" t="s">
        <v>57</v>
      </c>
      <c r="B31" s="4">
        <v>6925</v>
      </c>
      <c r="C31" s="5">
        <v>0</v>
      </c>
      <c r="D31" s="5">
        <v>6925</v>
      </c>
      <c r="E31" s="5">
        <v>0</v>
      </c>
      <c r="F31" s="6">
        <v>0</v>
      </c>
      <c r="G31" s="46">
        <v>6925</v>
      </c>
      <c r="H31" s="5">
        <v>0</v>
      </c>
      <c r="I31" s="5">
        <v>6925</v>
      </c>
      <c r="J31" s="46">
        <v>0</v>
      </c>
      <c r="K31" s="13">
        <f t="shared" si="1"/>
        <v>1</v>
      </c>
      <c r="L31" s="14">
        <f t="shared" si="1"/>
      </c>
      <c r="M31" s="15">
        <f t="shared" si="1"/>
        <v>1</v>
      </c>
    </row>
    <row r="32" spans="1:13" ht="17.25">
      <c r="A32" s="77" t="s">
        <v>58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47">
        <v>0</v>
      </c>
      <c r="H32" s="17">
        <v>0</v>
      </c>
      <c r="I32" s="17">
        <v>0</v>
      </c>
      <c r="J32" s="47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76" t="s">
        <v>59</v>
      </c>
      <c r="B33" s="4">
        <v>39968</v>
      </c>
      <c r="C33" s="5">
        <v>5067</v>
      </c>
      <c r="D33" s="5">
        <v>45035</v>
      </c>
      <c r="E33" s="5">
        <v>0</v>
      </c>
      <c r="F33" s="6">
        <v>0</v>
      </c>
      <c r="G33" s="46">
        <v>36210</v>
      </c>
      <c r="H33" s="5">
        <v>124</v>
      </c>
      <c r="I33" s="5">
        <v>36334</v>
      </c>
      <c r="J33" s="46">
        <v>0</v>
      </c>
      <c r="K33" s="7">
        <f t="shared" si="1"/>
        <v>0.9059747798238591</v>
      </c>
      <c r="L33" s="8">
        <f t="shared" si="1"/>
        <v>0.024472074205644366</v>
      </c>
      <c r="M33" s="9">
        <f t="shared" si="1"/>
        <v>0.8067947152214944</v>
      </c>
    </row>
    <row r="34" spans="1:13" ht="17.25">
      <c r="A34" s="76" t="s">
        <v>30</v>
      </c>
      <c r="B34" s="4">
        <v>7686</v>
      </c>
      <c r="C34" s="5">
        <v>0</v>
      </c>
      <c r="D34" s="5">
        <v>7686</v>
      </c>
      <c r="E34" s="5">
        <v>0</v>
      </c>
      <c r="F34" s="6">
        <v>0</v>
      </c>
      <c r="G34" s="46">
        <v>7686</v>
      </c>
      <c r="H34" s="5">
        <v>0</v>
      </c>
      <c r="I34" s="5">
        <v>7686</v>
      </c>
      <c r="J34" s="46">
        <v>0</v>
      </c>
      <c r="K34" s="7">
        <f t="shared" si="1"/>
        <v>1</v>
      </c>
      <c r="L34" s="8">
        <f t="shared" si="1"/>
      </c>
      <c r="M34" s="9">
        <f t="shared" si="1"/>
        <v>1</v>
      </c>
    </row>
    <row r="35" spans="1:13" ht="17.25">
      <c r="A35" s="76" t="s">
        <v>60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46">
        <v>0</v>
      </c>
      <c r="H35" s="5">
        <v>0</v>
      </c>
      <c r="I35" s="5">
        <v>0</v>
      </c>
      <c r="J35" s="46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78" t="s">
        <v>61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48">
        <v>0</v>
      </c>
      <c r="H36" s="11">
        <v>0</v>
      </c>
      <c r="I36" s="11">
        <v>0</v>
      </c>
      <c r="J36" s="48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76" t="s">
        <v>62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46">
        <v>0</v>
      </c>
      <c r="H37" s="5">
        <v>0</v>
      </c>
      <c r="I37" s="5">
        <v>0</v>
      </c>
      <c r="J37" s="46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76" t="s">
        <v>63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46">
        <v>0</v>
      </c>
      <c r="H38" s="5">
        <v>0</v>
      </c>
      <c r="I38" s="5">
        <v>0</v>
      </c>
      <c r="J38" s="46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76" t="s">
        <v>64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46">
        <v>0</v>
      </c>
      <c r="H39" s="5">
        <v>0</v>
      </c>
      <c r="I39" s="5">
        <v>0</v>
      </c>
      <c r="J39" s="46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76" t="s">
        <v>65</v>
      </c>
      <c r="B40" s="4">
        <v>10388</v>
      </c>
      <c r="C40" s="5">
        <v>1147</v>
      </c>
      <c r="D40" s="5">
        <v>11535</v>
      </c>
      <c r="E40" s="5">
        <v>0</v>
      </c>
      <c r="F40" s="6">
        <v>0</v>
      </c>
      <c r="G40" s="46">
        <v>10388</v>
      </c>
      <c r="H40" s="5">
        <v>1147</v>
      </c>
      <c r="I40" s="5">
        <v>11535</v>
      </c>
      <c r="J40" s="46">
        <v>0</v>
      </c>
      <c r="K40" s="7">
        <f t="shared" si="1"/>
        <v>1</v>
      </c>
      <c r="L40" s="8">
        <f t="shared" si="1"/>
        <v>1</v>
      </c>
      <c r="M40" s="9">
        <f t="shared" si="1"/>
        <v>1</v>
      </c>
    </row>
    <row r="41" spans="1:13" ht="17.25">
      <c r="A41" s="76" t="s">
        <v>66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46">
        <v>0</v>
      </c>
      <c r="H41" s="5">
        <v>0</v>
      </c>
      <c r="I41" s="5">
        <v>0</v>
      </c>
      <c r="J41" s="46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77" t="s">
        <v>67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47">
        <v>0</v>
      </c>
      <c r="H42" s="17">
        <v>0</v>
      </c>
      <c r="I42" s="17">
        <v>0</v>
      </c>
      <c r="J42" s="47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76" t="s">
        <v>68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46">
        <v>0</v>
      </c>
      <c r="H43" s="5">
        <v>0</v>
      </c>
      <c r="I43" s="5">
        <v>0</v>
      </c>
      <c r="J43" s="46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76" t="s">
        <v>69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46">
        <v>0</v>
      </c>
      <c r="H44" s="5">
        <v>0</v>
      </c>
      <c r="I44" s="5">
        <v>0</v>
      </c>
      <c r="J44" s="46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76" t="s">
        <v>70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46">
        <v>0</v>
      </c>
      <c r="H45" s="5">
        <v>0</v>
      </c>
      <c r="I45" s="5">
        <v>0</v>
      </c>
      <c r="J45" s="46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78" t="s">
        <v>71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48">
        <v>0</v>
      </c>
      <c r="H46" s="11">
        <v>0</v>
      </c>
      <c r="I46" s="11">
        <v>0</v>
      </c>
      <c r="J46" s="48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76" t="s">
        <v>72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46">
        <v>0</v>
      </c>
      <c r="H47" s="5">
        <v>0</v>
      </c>
      <c r="I47" s="5">
        <v>0</v>
      </c>
      <c r="J47" s="46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76" t="s">
        <v>73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46">
        <v>0</v>
      </c>
      <c r="H48" s="5">
        <v>0</v>
      </c>
      <c r="I48" s="5">
        <v>0</v>
      </c>
      <c r="J48" s="46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76" t="s">
        <v>74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46">
        <v>0</v>
      </c>
      <c r="H49" s="5">
        <v>0</v>
      </c>
      <c r="I49" s="5">
        <v>0</v>
      </c>
      <c r="J49" s="46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76" t="s">
        <v>75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46">
        <v>0</v>
      </c>
      <c r="H50" s="5">
        <v>0</v>
      </c>
      <c r="I50" s="5">
        <v>0</v>
      </c>
      <c r="J50" s="46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76" t="s">
        <v>76</v>
      </c>
      <c r="B51" s="4">
        <v>7824</v>
      </c>
      <c r="C51" s="5">
        <v>0</v>
      </c>
      <c r="D51" s="5">
        <v>7824</v>
      </c>
      <c r="E51" s="5">
        <v>0</v>
      </c>
      <c r="F51" s="6">
        <v>0</v>
      </c>
      <c r="G51" s="46">
        <v>7824</v>
      </c>
      <c r="H51" s="5">
        <v>0</v>
      </c>
      <c r="I51" s="5">
        <v>7824</v>
      </c>
      <c r="J51" s="46">
        <v>0</v>
      </c>
      <c r="K51" s="13">
        <f t="shared" si="1"/>
        <v>1</v>
      </c>
      <c r="L51" s="14">
        <f t="shared" si="1"/>
      </c>
      <c r="M51" s="15">
        <f t="shared" si="1"/>
        <v>1</v>
      </c>
    </row>
    <row r="52" spans="1:13" ht="17.25">
      <c r="A52" s="77" t="s">
        <v>77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47">
        <v>0</v>
      </c>
      <c r="H52" s="17">
        <v>0</v>
      </c>
      <c r="I52" s="17">
        <v>0</v>
      </c>
      <c r="J52" s="47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76" t="s">
        <v>31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46">
        <v>0</v>
      </c>
      <c r="H53" s="5">
        <v>0</v>
      </c>
      <c r="I53" s="5">
        <v>0</v>
      </c>
      <c r="J53" s="46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76" t="s">
        <v>78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46">
        <v>0</v>
      </c>
      <c r="H54" s="5">
        <v>0</v>
      </c>
      <c r="I54" s="5">
        <v>0</v>
      </c>
      <c r="J54" s="46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76" t="s">
        <v>79</v>
      </c>
      <c r="B55" s="4">
        <v>5702</v>
      </c>
      <c r="C55" s="5">
        <v>0</v>
      </c>
      <c r="D55" s="5">
        <v>5702</v>
      </c>
      <c r="E55" s="5">
        <v>0</v>
      </c>
      <c r="F55" s="6">
        <v>0</v>
      </c>
      <c r="G55" s="46">
        <v>5702</v>
      </c>
      <c r="H55" s="5">
        <v>0</v>
      </c>
      <c r="I55" s="5">
        <v>5702</v>
      </c>
      <c r="J55" s="46">
        <v>0</v>
      </c>
      <c r="K55" s="7">
        <f t="shared" si="1"/>
        <v>1</v>
      </c>
      <c r="L55" s="8">
        <f t="shared" si="1"/>
      </c>
      <c r="M55" s="9">
        <f t="shared" si="1"/>
        <v>1</v>
      </c>
    </row>
    <row r="56" spans="1:13" ht="17.25">
      <c r="A56" s="78" t="s">
        <v>80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48">
        <v>0</v>
      </c>
      <c r="H56" s="11">
        <v>0</v>
      </c>
      <c r="I56" s="11">
        <v>0</v>
      </c>
      <c r="J56" s="48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76" t="s">
        <v>81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46">
        <v>0</v>
      </c>
      <c r="H57" s="5">
        <v>0</v>
      </c>
      <c r="I57" s="5">
        <v>0</v>
      </c>
      <c r="J57" s="46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76" t="s">
        <v>82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46">
        <v>0</v>
      </c>
      <c r="H58" s="5">
        <v>0</v>
      </c>
      <c r="I58" s="5">
        <v>0</v>
      </c>
      <c r="J58" s="46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76" t="s">
        <v>83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46">
        <v>0</v>
      </c>
      <c r="H59" s="5">
        <v>0</v>
      </c>
      <c r="I59" s="5">
        <v>0</v>
      </c>
      <c r="J59" s="46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76" t="s">
        <v>84</v>
      </c>
      <c r="B60" s="4">
        <v>3461</v>
      </c>
      <c r="C60" s="5">
        <v>0</v>
      </c>
      <c r="D60" s="5">
        <v>3461</v>
      </c>
      <c r="E60" s="5">
        <v>0</v>
      </c>
      <c r="F60" s="6">
        <v>0</v>
      </c>
      <c r="G60" s="46">
        <v>3461</v>
      </c>
      <c r="H60" s="5">
        <v>0</v>
      </c>
      <c r="I60" s="5">
        <v>3461</v>
      </c>
      <c r="J60" s="46">
        <v>0</v>
      </c>
      <c r="K60" s="7">
        <f t="shared" si="1"/>
        <v>1</v>
      </c>
      <c r="L60" s="8">
        <f t="shared" si="1"/>
      </c>
      <c r="M60" s="9">
        <f t="shared" si="1"/>
        <v>1</v>
      </c>
    </row>
    <row r="61" spans="1:13" ht="17.25">
      <c r="A61" s="76" t="s">
        <v>85</v>
      </c>
      <c r="B61" s="4">
        <v>97</v>
      </c>
      <c r="C61" s="5">
        <v>0</v>
      </c>
      <c r="D61" s="5">
        <v>97</v>
      </c>
      <c r="E61" s="5">
        <v>0</v>
      </c>
      <c r="F61" s="6">
        <v>0</v>
      </c>
      <c r="G61" s="46">
        <v>97</v>
      </c>
      <c r="H61" s="5">
        <v>0</v>
      </c>
      <c r="I61" s="5">
        <v>97</v>
      </c>
      <c r="J61" s="46">
        <v>0</v>
      </c>
      <c r="K61" s="13">
        <f t="shared" si="1"/>
        <v>1</v>
      </c>
      <c r="L61" s="14">
        <f t="shared" si="1"/>
      </c>
      <c r="M61" s="15">
        <f t="shared" si="1"/>
        <v>1</v>
      </c>
    </row>
    <row r="62" spans="1:13" ht="17.25">
      <c r="A62" s="77" t="s">
        <v>86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47">
        <v>0</v>
      </c>
      <c r="H62" s="17">
        <v>0</v>
      </c>
      <c r="I62" s="17">
        <v>0</v>
      </c>
      <c r="J62" s="47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76" t="s">
        <v>87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46">
        <v>0</v>
      </c>
      <c r="H63" s="5">
        <v>0</v>
      </c>
      <c r="I63" s="5">
        <v>0</v>
      </c>
      <c r="J63" s="46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76" t="s">
        <v>88</v>
      </c>
      <c r="B64" s="4">
        <v>1245</v>
      </c>
      <c r="C64" s="5">
        <v>0</v>
      </c>
      <c r="D64" s="5">
        <v>1245</v>
      </c>
      <c r="E64" s="5">
        <v>0</v>
      </c>
      <c r="F64" s="6">
        <v>0</v>
      </c>
      <c r="G64" s="46">
        <v>1245</v>
      </c>
      <c r="H64" s="5">
        <v>0</v>
      </c>
      <c r="I64" s="5">
        <v>1245</v>
      </c>
      <c r="J64" s="46">
        <v>0</v>
      </c>
      <c r="K64" s="7">
        <f t="shared" si="1"/>
        <v>1</v>
      </c>
      <c r="L64" s="8">
        <f t="shared" si="1"/>
      </c>
      <c r="M64" s="9">
        <f t="shared" si="1"/>
        <v>1</v>
      </c>
    </row>
    <row r="65" spans="1:13" ht="17.25">
      <c r="A65" s="76" t="s">
        <v>89</v>
      </c>
      <c r="B65" s="4">
        <v>7243</v>
      </c>
      <c r="C65" s="5">
        <v>0</v>
      </c>
      <c r="D65" s="5">
        <v>7243</v>
      </c>
      <c r="E65" s="5">
        <v>0</v>
      </c>
      <c r="F65" s="6">
        <v>0</v>
      </c>
      <c r="G65" s="46">
        <v>7243</v>
      </c>
      <c r="H65" s="5">
        <v>0</v>
      </c>
      <c r="I65" s="5">
        <v>7243</v>
      </c>
      <c r="J65" s="46">
        <v>0</v>
      </c>
      <c r="K65" s="7">
        <f t="shared" si="1"/>
        <v>1</v>
      </c>
      <c r="L65" s="8">
        <f t="shared" si="1"/>
      </c>
      <c r="M65" s="9">
        <f t="shared" si="1"/>
        <v>1</v>
      </c>
    </row>
    <row r="66" spans="1:13" ht="17.25">
      <c r="A66" s="78" t="s">
        <v>90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48">
        <v>0</v>
      </c>
      <c r="H66" s="11">
        <v>0</v>
      </c>
      <c r="I66" s="11">
        <v>0</v>
      </c>
      <c r="J66" s="48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76" t="s">
        <v>91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46">
        <v>0</v>
      </c>
      <c r="H67" s="5">
        <v>0</v>
      </c>
      <c r="I67" s="5">
        <v>0</v>
      </c>
      <c r="J67" s="46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76" t="s">
        <v>92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46">
        <v>0</v>
      </c>
      <c r="H68" s="5">
        <v>0</v>
      </c>
      <c r="I68" s="5">
        <v>0</v>
      </c>
      <c r="J68" s="46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76" t="s">
        <v>93</v>
      </c>
      <c r="B69" s="4">
        <v>8955</v>
      </c>
      <c r="C69" s="5">
        <v>0</v>
      </c>
      <c r="D69" s="5">
        <v>8955</v>
      </c>
      <c r="E69" s="5">
        <v>0</v>
      </c>
      <c r="F69" s="6">
        <v>0</v>
      </c>
      <c r="G69" s="46">
        <v>8955</v>
      </c>
      <c r="H69" s="5">
        <v>0</v>
      </c>
      <c r="I69" s="5">
        <v>8955</v>
      </c>
      <c r="J69" s="46">
        <v>0</v>
      </c>
      <c r="K69" s="7">
        <f t="shared" si="1"/>
        <v>1</v>
      </c>
      <c r="L69" s="8">
        <f t="shared" si="1"/>
      </c>
      <c r="M69" s="9">
        <f t="shared" si="1"/>
        <v>1</v>
      </c>
    </row>
    <row r="70" spans="1:13" ht="17.25">
      <c r="A70" s="76" t="s">
        <v>94</v>
      </c>
      <c r="B70" s="4">
        <v>27487</v>
      </c>
      <c r="C70" s="5">
        <v>0</v>
      </c>
      <c r="D70" s="5">
        <v>27487</v>
      </c>
      <c r="E70" s="5">
        <v>0</v>
      </c>
      <c r="F70" s="6">
        <v>0</v>
      </c>
      <c r="G70" s="46">
        <v>27487</v>
      </c>
      <c r="H70" s="5">
        <v>0</v>
      </c>
      <c r="I70" s="5">
        <v>27487</v>
      </c>
      <c r="J70" s="46">
        <v>0</v>
      </c>
      <c r="K70" s="7">
        <f t="shared" si="1"/>
        <v>1</v>
      </c>
      <c r="L70" s="8">
        <f t="shared" si="1"/>
      </c>
      <c r="M70" s="9">
        <f t="shared" si="1"/>
        <v>1</v>
      </c>
    </row>
    <row r="71" spans="1:13" ht="17.25">
      <c r="A71" s="76" t="s">
        <v>95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46">
        <v>0</v>
      </c>
      <c r="H71" s="5">
        <v>0</v>
      </c>
      <c r="I71" s="5">
        <v>0</v>
      </c>
      <c r="J71" s="46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77" t="s">
        <v>32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47">
        <v>0</v>
      </c>
      <c r="H72" s="17">
        <v>0</v>
      </c>
      <c r="I72" s="17">
        <v>0</v>
      </c>
      <c r="J72" s="47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76" t="s">
        <v>96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46">
        <v>0</v>
      </c>
      <c r="H73" s="5">
        <v>0</v>
      </c>
      <c r="I73" s="5">
        <v>0</v>
      </c>
      <c r="J73" s="46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76" t="s">
        <v>97</v>
      </c>
      <c r="B74" s="4">
        <v>12353</v>
      </c>
      <c r="C74" s="5">
        <v>0</v>
      </c>
      <c r="D74" s="5">
        <v>12353</v>
      </c>
      <c r="E74" s="5">
        <v>0</v>
      </c>
      <c r="F74" s="6">
        <v>0</v>
      </c>
      <c r="G74" s="46">
        <v>12353</v>
      </c>
      <c r="H74" s="5">
        <v>0</v>
      </c>
      <c r="I74" s="5">
        <v>12353</v>
      </c>
      <c r="J74" s="46">
        <v>0</v>
      </c>
      <c r="K74" s="7">
        <f t="shared" si="1"/>
        <v>1</v>
      </c>
      <c r="L74" s="8">
        <f t="shared" si="1"/>
      </c>
      <c r="M74" s="9">
        <f t="shared" si="1"/>
        <v>1</v>
      </c>
    </row>
    <row r="75" spans="1:13" ht="17.25">
      <c r="A75" s="76" t="s">
        <v>98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46">
        <v>0</v>
      </c>
      <c r="H75" s="50">
        <v>0</v>
      </c>
      <c r="I75" s="50">
        <v>0</v>
      </c>
      <c r="J75" s="46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79" t="s">
        <v>33</v>
      </c>
      <c r="B76" s="51">
        <f aca="true" t="shared" si="2" ref="B76:J76">SUM(B7:B8)</f>
        <v>39604</v>
      </c>
      <c r="C76" s="52">
        <f t="shared" si="2"/>
        <v>112</v>
      </c>
      <c r="D76" s="52">
        <f t="shared" si="2"/>
        <v>39716</v>
      </c>
      <c r="E76" s="52">
        <f t="shared" si="2"/>
        <v>0</v>
      </c>
      <c r="F76" s="53">
        <f t="shared" si="2"/>
        <v>0</v>
      </c>
      <c r="G76" s="66">
        <f t="shared" si="2"/>
        <v>39425</v>
      </c>
      <c r="H76" s="52">
        <f t="shared" si="2"/>
        <v>11</v>
      </c>
      <c r="I76" s="52">
        <f t="shared" si="2"/>
        <v>39436</v>
      </c>
      <c r="J76" s="54">
        <f t="shared" si="2"/>
        <v>0</v>
      </c>
      <c r="K76" s="22">
        <f t="shared" si="1"/>
        <v>0.9954802545197455</v>
      </c>
      <c r="L76" s="23">
        <f t="shared" si="1"/>
        <v>0.09821428571428571</v>
      </c>
      <c r="M76" s="24">
        <f t="shared" si="1"/>
        <v>0.9929499446067076</v>
      </c>
    </row>
    <row r="77" spans="1:13" ht="17.25">
      <c r="A77" s="76" t="s">
        <v>34</v>
      </c>
      <c r="B77" s="55">
        <f aca="true" t="shared" si="3" ref="B77:J77">SUM(B9:B33)</f>
        <v>129670</v>
      </c>
      <c r="C77" s="56">
        <f t="shared" si="3"/>
        <v>16849</v>
      </c>
      <c r="D77" s="56">
        <f t="shared" si="3"/>
        <v>146519</v>
      </c>
      <c r="E77" s="56">
        <f t="shared" si="3"/>
        <v>0</v>
      </c>
      <c r="F77" s="36">
        <f t="shared" si="3"/>
        <v>0</v>
      </c>
      <c r="G77" s="67">
        <f t="shared" si="3"/>
        <v>125912</v>
      </c>
      <c r="H77" s="56">
        <f t="shared" si="3"/>
        <v>1039</v>
      </c>
      <c r="I77" s="56">
        <f t="shared" si="3"/>
        <v>126951</v>
      </c>
      <c r="J77" s="57">
        <f t="shared" si="3"/>
        <v>0</v>
      </c>
      <c r="K77" s="7">
        <f t="shared" si="1"/>
        <v>0.9710187398781522</v>
      </c>
      <c r="L77" s="8">
        <f t="shared" si="1"/>
        <v>0.06166538073476171</v>
      </c>
      <c r="M77" s="9">
        <f t="shared" si="1"/>
        <v>0.8664473549505525</v>
      </c>
    </row>
    <row r="78" spans="1:13" ht="17.25">
      <c r="A78" s="76" t="s">
        <v>35</v>
      </c>
      <c r="B78" s="55">
        <f aca="true" t="shared" si="4" ref="B78:J78">SUM(B34:B75)</f>
        <v>92441</v>
      </c>
      <c r="C78" s="56">
        <f t="shared" si="4"/>
        <v>1147</v>
      </c>
      <c r="D78" s="56">
        <f t="shared" si="4"/>
        <v>93588</v>
      </c>
      <c r="E78" s="56">
        <f t="shared" si="4"/>
        <v>0</v>
      </c>
      <c r="F78" s="36">
        <f t="shared" si="4"/>
        <v>0</v>
      </c>
      <c r="G78" s="67">
        <f t="shared" si="4"/>
        <v>92441</v>
      </c>
      <c r="H78" s="56">
        <f t="shared" si="4"/>
        <v>1147</v>
      </c>
      <c r="I78" s="56">
        <f t="shared" si="4"/>
        <v>93588</v>
      </c>
      <c r="J78" s="57">
        <f t="shared" si="4"/>
        <v>0</v>
      </c>
      <c r="K78" s="7">
        <f t="shared" si="1"/>
        <v>1</v>
      </c>
      <c r="L78" s="8">
        <f t="shared" si="1"/>
        <v>1</v>
      </c>
      <c r="M78" s="9">
        <f t="shared" si="1"/>
        <v>1</v>
      </c>
    </row>
    <row r="79" spans="1:13" ht="18" thickBot="1">
      <c r="A79" s="80" t="s">
        <v>36</v>
      </c>
      <c r="B79" s="58">
        <f aca="true" t="shared" si="5" ref="B79:J79">SUM(B76:B78)</f>
        <v>261715</v>
      </c>
      <c r="C79" s="59">
        <f t="shared" si="5"/>
        <v>18108</v>
      </c>
      <c r="D79" s="59">
        <f t="shared" si="5"/>
        <v>279823</v>
      </c>
      <c r="E79" s="59">
        <f t="shared" si="5"/>
        <v>0</v>
      </c>
      <c r="F79" s="60">
        <f t="shared" si="5"/>
        <v>0</v>
      </c>
      <c r="G79" s="68">
        <f t="shared" si="5"/>
        <v>257778</v>
      </c>
      <c r="H79" s="59">
        <f t="shared" si="5"/>
        <v>2197</v>
      </c>
      <c r="I79" s="59">
        <f t="shared" si="5"/>
        <v>259975</v>
      </c>
      <c r="J79" s="61">
        <f t="shared" si="5"/>
        <v>0</v>
      </c>
      <c r="K79" s="25">
        <f t="shared" si="1"/>
        <v>0.984956918785702</v>
      </c>
      <c r="L79" s="26">
        <f t="shared" si="1"/>
        <v>0.12132759001546278</v>
      </c>
      <c r="M79" s="27">
        <f t="shared" si="1"/>
        <v>0.929069447472152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2007-02-26T04:59:25Z</dcterms:modified>
  <cp:category/>
  <cp:version/>
  <cp:contentType/>
  <cp:contentStatus/>
</cp:coreProperties>
</file>