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<sst xmlns="http://schemas.openxmlformats.org/spreadsheetml/2006/main" count="104" uniqueCount="101">
  <si>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</si>
  <si>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</si>
  <si>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</si>
  <si>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</si>
  <si>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</si>
  <si>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</si>
  <si>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</si>
  <si>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</si>
  <si>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</si>
  <si>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</si>
  <si>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</si>
  <si>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</si>
  <si>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</si>
  <si>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</si>
  <si>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</si>
  <si>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</si>
  <si>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</si>
  <si>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</si>
  <si>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</si>
  <si>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</si>
  <si>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</si>
  <si>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</si>
  <si>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</si>
  <si>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</si>
  <si>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</si>
  <si>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</si>
  <si>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</si>
  <si>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</si>
  <si>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</si>
  <si>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</si>
  <si>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</si>
  <si>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</si>
  <si>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</si>
  <si>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</si>
  <si>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</si>
  <si>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</si>
  <si>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</si>
  <si>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</si>
  <si>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　　（１）市町村民税</t>
  </si>
  <si>
    <t>調        定        済        額</t>
  </si>
  <si>
    <t>収      入      済      額</t>
  </si>
  <si>
    <t>徴   収   率 （％）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</si>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</sst>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176" fontId="1" fillId="0" borderId="0" xfId="15" applyNumberFormat="1" applyFont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176" fontId="1" fillId="0" borderId="3" xfId="15" applyNumberFormat="1" applyFont="1" applyBorder="1" applyAlignment="1" applyProtection="1">
      <alignment vertical="center"/>
      <protection/>
    </xf>
    <xf numFmtId="176" fontId="1" fillId="0" borderId="4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6" fontId="1" fillId="0" borderId="8" xfId="15" applyNumberFormat="1" applyFont="1" applyBorder="1" applyAlignment="1" applyProtection="1">
      <alignment horizontal="center" vertical="center"/>
      <protection/>
    </xf>
    <xf numFmtId="176" fontId="1" fillId="0" borderId="9" xfId="15" applyNumberFormat="1" applyFont="1" applyBorder="1" applyAlignment="1" applyProtection="1">
      <alignment horizontal="center" vertical="center"/>
      <protection/>
    </xf>
    <xf numFmtId="176" fontId="1" fillId="0" borderId="10" xfId="15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176" fontId="1" fillId="0" borderId="13" xfId="15" applyNumberFormat="1" applyFont="1" applyBorder="1" applyAlignment="1" applyProtection="1">
      <alignment vertical="center"/>
      <protection/>
    </xf>
    <xf numFmtId="176" fontId="1" fillId="0" borderId="14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22" xfId="16" applyFont="1" applyBorder="1" applyAlignment="1">
      <alignment vertical="center"/>
    </xf>
    <xf numFmtId="38" fontId="1" fillId="0" borderId="23" xfId="16" applyFont="1" applyBorder="1" applyAlignment="1">
      <alignment vertical="center"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4" xfId="15" applyNumberFormat="1" applyFont="1" applyBorder="1" applyAlignment="1" applyProtection="1">
      <alignment vertical="center"/>
      <protection/>
    </xf>
    <xf numFmtId="176" fontId="1" fillId="0" borderId="25" xfId="15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38" fontId="1" fillId="0" borderId="27" xfId="16" applyFont="1" applyBorder="1" applyAlignment="1">
      <alignment vertical="center"/>
    </xf>
    <xf numFmtId="38" fontId="1" fillId="0" borderId="28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176" fontId="1" fillId="0" borderId="27" xfId="15" applyNumberFormat="1" applyFont="1" applyBorder="1" applyAlignment="1" applyProtection="1">
      <alignment vertical="center"/>
      <protection/>
    </xf>
    <xf numFmtId="176" fontId="1" fillId="0" borderId="31" xfId="15" applyNumberFormat="1" applyFont="1" applyBorder="1" applyAlignment="1" applyProtection="1">
      <alignment vertical="center"/>
      <protection/>
    </xf>
    <xf numFmtId="176" fontId="1" fillId="0" borderId="32" xfId="15" applyNumberFormat="1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37" fontId="1" fillId="0" borderId="36" xfId="0" applyNumberFormat="1" applyFont="1" applyBorder="1" applyAlignment="1" applyProtection="1">
      <alignment vertical="center"/>
      <protection/>
    </xf>
    <xf numFmtId="37" fontId="1" fillId="0" borderId="37" xfId="0" applyNumberFormat="1" applyFont="1" applyBorder="1" applyAlignment="1" applyProtection="1">
      <alignment vertical="center"/>
      <protection/>
    </xf>
    <xf numFmtId="176" fontId="1" fillId="0" borderId="34" xfId="15" applyNumberFormat="1" applyFont="1" applyBorder="1" applyAlignment="1" applyProtection="1">
      <alignment vertical="center"/>
      <protection/>
    </xf>
    <xf numFmtId="176" fontId="1" fillId="0" borderId="38" xfId="15" applyNumberFormat="1" applyFont="1" applyBorder="1" applyAlignment="1" applyProtection="1">
      <alignment vertical="center"/>
      <protection/>
    </xf>
    <xf numFmtId="176" fontId="1" fillId="0" borderId="39" xfId="15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37" fontId="1" fillId="0" borderId="41" xfId="0" applyNumberFormat="1" applyFont="1" applyBorder="1" applyAlignment="1" applyProtection="1">
      <alignment vertical="center"/>
      <protection/>
    </xf>
    <xf numFmtId="37" fontId="1" fillId="0" borderId="42" xfId="0" applyNumberFormat="1" applyFont="1" applyBorder="1" applyAlignment="1" applyProtection="1">
      <alignment vertical="center"/>
      <protection/>
    </xf>
    <xf numFmtId="37" fontId="1" fillId="0" borderId="43" xfId="0" applyNumberFormat="1" applyFont="1" applyBorder="1" applyAlignment="1" applyProtection="1">
      <alignment vertical="center"/>
      <protection/>
    </xf>
    <xf numFmtId="37" fontId="1" fillId="0" borderId="44" xfId="0" applyNumberFormat="1" applyFont="1" applyBorder="1" applyAlignment="1" applyProtection="1">
      <alignment vertical="center"/>
      <protection/>
    </xf>
    <xf numFmtId="176" fontId="1" fillId="0" borderId="41" xfId="15" applyNumberFormat="1" applyFont="1" applyBorder="1" applyAlignment="1" applyProtection="1">
      <alignment vertical="center"/>
      <protection/>
    </xf>
    <xf numFmtId="176" fontId="1" fillId="0" borderId="45" xfId="15" applyNumberFormat="1" applyFont="1" applyBorder="1" applyAlignment="1" applyProtection="1">
      <alignment vertical="center"/>
      <protection/>
    </xf>
    <xf numFmtId="176" fontId="1" fillId="0" borderId="46" xfId="15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6" fontId="1" fillId="0" borderId="0" xfId="15" applyNumberFormat="1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176" fontId="1" fillId="0" borderId="47" xfId="15" applyNumberFormat="1" applyFont="1" applyBorder="1" applyAlignment="1" applyProtection="1">
      <alignment horizontal="center" vertical="center"/>
      <protection/>
    </xf>
    <xf numFmtId="176" fontId="1" fillId="0" borderId="48" xfId="15" applyNumberFormat="1" applyFont="1" applyBorder="1" applyAlignment="1" applyProtection="1">
      <alignment horizontal="center" vertical="center"/>
      <protection/>
    </xf>
    <xf numFmtId="176" fontId="1" fillId="0" borderId="49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7" sqref="B7"/>
    </sheetView>
  </sheetViews>
  <sheetFormatPr defaultColWidth="9.00390625" defaultRowHeight="13.5"/>
  <cols>
    <col min="1" max="13" width="18.625" style="76" customWidth="1"/>
  </cols>
  <sheetData>
    <row r="1" spans="1:13" ht="17.25">
      <c r="A1" s="1" t="s">
        <v>37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8" thickBot="1">
      <c r="A2" s="4" t="s">
        <v>38</v>
      </c>
      <c r="B2" s="5"/>
      <c r="C2" s="5"/>
      <c r="D2" s="5"/>
      <c r="E2" s="5"/>
      <c r="F2" s="5"/>
      <c r="G2" s="4"/>
      <c r="H2" s="4"/>
      <c r="I2" s="4"/>
      <c r="J2" s="4"/>
      <c r="K2" s="6"/>
      <c r="L2" s="77" t="s">
        <v>0</v>
      </c>
      <c r="M2" s="77"/>
    </row>
    <row r="3" spans="1:13" ht="18" thickBot="1">
      <c r="A3" s="7"/>
      <c r="B3" s="78" t="s">
        <v>39</v>
      </c>
      <c r="C3" s="79"/>
      <c r="D3" s="79"/>
      <c r="E3" s="79"/>
      <c r="F3" s="80"/>
      <c r="G3" s="81" t="s">
        <v>40</v>
      </c>
      <c r="H3" s="82"/>
      <c r="I3" s="82"/>
      <c r="J3" s="82"/>
      <c r="K3" s="83" t="s">
        <v>41</v>
      </c>
      <c r="L3" s="84"/>
      <c r="M3" s="85"/>
    </row>
    <row r="4" spans="1:13" ht="17.25">
      <c r="A4" s="7"/>
      <c r="B4" s="8"/>
      <c r="C4" s="9"/>
      <c r="D4" s="9"/>
      <c r="E4" s="10" t="s">
        <v>1</v>
      </c>
      <c r="F4" s="11" t="s">
        <v>2</v>
      </c>
      <c r="G4" s="8"/>
      <c r="H4" s="9"/>
      <c r="I4" s="9"/>
      <c r="J4" s="12" t="s">
        <v>3</v>
      </c>
      <c r="K4" s="13"/>
      <c r="L4" s="14"/>
      <c r="M4" s="15"/>
    </row>
    <row r="5" spans="1:13" ht="17.25">
      <c r="A5" s="16"/>
      <c r="B5" s="17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17" t="s">
        <v>4</v>
      </c>
      <c r="H5" s="18" t="s">
        <v>5</v>
      </c>
      <c r="I5" s="18" t="s">
        <v>6</v>
      </c>
      <c r="J5" s="20" t="s">
        <v>9</v>
      </c>
      <c r="K5" s="21" t="s">
        <v>10</v>
      </c>
      <c r="L5" s="22" t="s">
        <v>11</v>
      </c>
      <c r="M5" s="23" t="s">
        <v>12</v>
      </c>
    </row>
    <row r="6" spans="1:13" ht="17.25">
      <c r="A6" s="24" t="s">
        <v>13</v>
      </c>
      <c r="B6" s="25" t="s">
        <v>14</v>
      </c>
      <c r="C6" s="26" t="s">
        <v>15</v>
      </c>
      <c r="D6" s="26" t="s">
        <v>16</v>
      </c>
      <c r="E6" s="26" t="s">
        <v>17</v>
      </c>
      <c r="F6" s="27" t="s">
        <v>18</v>
      </c>
      <c r="G6" s="25" t="s">
        <v>19</v>
      </c>
      <c r="H6" s="26" t="s">
        <v>20</v>
      </c>
      <c r="I6" s="26" t="s">
        <v>21</v>
      </c>
      <c r="J6" s="28" t="s">
        <v>22</v>
      </c>
      <c r="K6" s="29"/>
      <c r="L6" s="30"/>
      <c r="M6" s="31"/>
    </row>
    <row r="7" spans="1:13" ht="17.25">
      <c r="A7" s="32" t="s">
        <v>23</v>
      </c>
      <c r="B7" s="33">
        <v>53059741</v>
      </c>
      <c r="C7" s="34">
        <v>1677378</v>
      </c>
      <c r="D7" s="34">
        <v>54737119</v>
      </c>
      <c r="E7" s="34">
        <v>2732844</v>
      </c>
      <c r="F7" s="35">
        <v>0</v>
      </c>
      <c r="G7" s="33">
        <v>52486780</v>
      </c>
      <c r="H7" s="34">
        <v>518546</v>
      </c>
      <c r="I7" s="34">
        <v>53005326</v>
      </c>
      <c r="J7" s="36">
        <v>2724645</v>
      </c>
      <c r="K7" s="37">
        <f aca="true" t="shared" si="0" ref="K7:K38">IF(G7=0,"",(G7/B7))</f>
        <v>0.989201586943291</v>
      </c>
      <c r="L7" s="38">
        <f aca="true" t="shared" si="1" ref="L7:M70">IF(H7=0,"",(H7/C7))</f>
        <v>0.30914081381775604</v>
      </c>
      <c r="M7" s="39">
        <f t="shared" si="1"/>
        <v>0.968361634086003</v>
      </c>
    </row>
    <row r="8" spans="1:13" ht="17.25">
      <c r="A8" s="32" t="s">
        <v>42</v>
      </c>
      <c r="B8" s="33">
        <v>106358753</v>
      </c>
      <c r="C8" s="34">
        <v>4663171</v>
      </c>
      <c r="D8" s="34">
        <v>111021924</v>
      </c>
      <c r="E8" s="34">
        <v>6112738</v>
      </c>
      <c r="F8" s="35">
        <v>0</v>
      </c>
      <c r="G8" s="33">
        <v>105083531</v>
      </c>
      <c r="H8" s="34">
        <v>1042876</v>
      </c>
      <c r="I8" s="34">
        <v>106126407</v>
      </c>
      <c r="J8" s="36">
        <v>6102459</v>
      </c>
      <c r="K8" s="37">
        <f t="shared" si="0"/>
        <v>0.9880101828572586</v>
      </c>
      <c r="L8" s="38">
        <f t="shared" si="1"/>
        <v>0.22364095161854455</v>
      </c>
      <c r="M8" s="39">
        <f t="shared" si="1"/>
        <v>0.9559049526109816</v>
      </c>
    </row>
    <row r="9" spans="1:13" ht="17.25">
      <c r="A9" s="32" t="s">
        <v>24</v>
      </c>
      <c r="B9" s="33">
        <v>4828174</v>
      </c>
      <c r="C9" s="34">
        <v>150206</v>
      </c>
      <c r="D9" s="34">
        <v>4978380</v>
      </c>
      <c r="E9" s="34">
        <v>194877</v>
      </c>
      <c r="F9" s="35">
        <v>0</v>
      </c>
      <c r="G9" s="33">
        <v>4795632</v>
      </c>
      <c r="H9" s="34">
        <v>22120</v>
      </c>
      <c r="I9" s="34">
        <v>4817752</v>
      </c>
      <c r="J9" s="36">
        <v>194877</v>
      </c>
      <c r="K9" s="37">
        <f t="shared" si="0"/>
        <v>0.9932599777887043</v>
      </c>
      <c r="L9" s="38">
        <f t="shared" si="1"/>
        <v>0.14726442352502564</v>
      </c>
      <c r="M9" s="39">
        <f t="shared" si="1"/>
        <v>0.9677348856455312</v>
      </c>
    </row>
    <row r="10" spans="1:13" ht="17.25">
      <c r="A10" s="32" t="s">
        <v>25</v>
      </c>
      <c r="B10" s="33">
        <v>15000534</v>
      </c>
      <c r="C10" s="34">
        <v>1148823</v>
      </c>
      <c r="D10" s="34">
        <v>16149357</v>
      </c>
      <c r="E10" s="34">
        <v>459837</v>
      </c>
      <c r="F10" s="35">
        <v>0</v>
      </c>
      <c r="G10" s="33">
        <v>14707053</v>
      </c>
      <c r="H10" s="34">
        <v>165204</v>
      </c>
      <c r="I10" s="34">
        <v>14872257</v>
      </c>
      <c r="J10" s="36">
        <v>455698</v>
      </c>
      <c r="K10" s="37">
        <f t="shared" si="0"/>
        <v>0.9804352965034445</v>
      </c>
      <c r="L10" s="38">
        <f t="shared" si="1"/>
        <v>0.14380283124554435</v>
      </c>
      <c r="M10" s="39">
        <f t="shared" si="1"/>
        <v>0.9209194520871636</v>
      </c>
    </row>
    <row r="11" spans="1:13" ht="17.25">
      <c r="A11" s="40" t="s">
        <v>43</v>
      </c>
      <c r="B11" s="41">
        <v>2182235</v>
      </c>
      <c r="C11" s="42">
        <v>203509</v>
      </c>
      <c r="D11" s="42">
        <v>2385744</v>
      </c>
      <c r="E11" s="42">
        <v>61791</v>
      </c>
      <c r="F11" s="43">
        <v>0</v>
      </c>
      <c r="G11" s="41">
        <v>2149118</v>
      </c>
      <c r="H11" s="42">
        <v>25122</v>
      </c>
      <c r="I11" s="42">
        <v>2174240</v>
      </c>
      <c r="J11" s="44">
        <v>61606</v>
      </c>
      <c r="K11" s="45">
        <f t="shared" si="0"/>
        <v>0.9848242741959505</v>
      </c>
      <c r="L11" s="46">
        <f t="shared" si="1"/>
        <v>0.12344417200222103</v>
      </c>
      <c r="M11" s="47">
        <f t="shared" si="1"/>
        <v>0.9113467329269193</v>
      </c>
    </row>
    <row r="12" spans="1:13" ht="17.25">
      <c r="A12" s="48" t="s">
        <v>44</v>
      </c>
      <c r="B12" s="49">
        <v>5262879</v>
      </c>
      <c r="C12" s="50">
        <v>482951</v>
      </c>
      <c r="D12" s="50">
        <v>5745830</v>
      </c>
      <c r="E12" s="50">
        <v>58305</v>
      </c>
      <c r="F12" s="51">
        <v>0</v>
      </c>
      <c r="G12" s="49">
        <v>4963999</v>
      </c>
      <c r="H12" s="50">
        <v>52805</v>
      </c>
      <c r="I12" s="50">
        <v>5016804</v>
      </c>
      <c r="J12" s="52">
        <v>57489</v>
      </c>
      <c r="K12" s="37">
        <f t="shared" si="0"/>
        <v>0.9432097906868085</v>
      </c>
      <c r="L12" s="38">
        <f t="shared" si="1"/>
        <v>0.10933821443583304</v>
      </c>
      <c r="M12" s="39">
        <f t="shared" si="1"/>
        <v>0.8731208546023812</v>
      </c>
    </row>
    <row r="13" spans="1:13" ht="17.25">
      <c r="A13" s="32" t="s">
        <v>45</v>
      </c>
      <c r="B13" s="33">
        <v>1783279</v>
      </c>
      <c r="C13" s="34">
        <v>167399</v>
      </c>
      <c r="D13" s="34">
        <v>1950678</v>
      </c>
      <c r="E13" s="34">
        <v>54824</v>
      </c>
      <c r="F13" s="35">
        <v>0</v>
      </c>
      <c r="G13" s="33">
        <v>1740571</v>
      </c>
      <c r="H13" s="34">
        <v>14849</v>
      </c>
      <c r="I13" s="34">
        <v>1755420</v>
      </c>
      <c r="J13" s="36">
        <v>54605</v>
      </c>
      <c r="K13" s="37">
        <f t="shared" si="0"/>
        <v>0.976050859119633</v>
      </c>
      <c r="L13" s="38">
        <f t="shared" si="1"/>
        <v>0.08870423359757226</v>
      </c>
      <c r="M13" s="39">
        <f t="shared" si="1"/>
        <v>0.899902495440047</v>
      </c>
    </row>
    <row r="14" spans="1:13" ht="17.25">
      <c r="A14" s="32" t="s">
        <v>46</v>
      </c>
      <c r="B14" s="33">
        <v>2271776</v>
      </c>
      <c r="C14" s="34">
        <v>88248</v>
      </c>
      <c r="D14" s="34">
        <v>2360024</v>
      </c>
      <c r="E14" s="34">
        <v>50360</v>
      </c>
      <c r="F14" s="35">
        <v>0</v>
      </c>
      <c r="G14" s="33">
        <v>2242666</v>
      </c>
      <c r="H14" s="34">
        <v>16380</v>
      </c>
      <c r="I14" s="34">
        <v>2259046</v>
      </c>
      <c r="J14" s="36">
        <v>50259</v>
      </c>
      <c r="K14" s="37">
        <f t="shared" si="0"/>
        <v>0.9871862366712211</v>
      </c>
      <c r="L14" s="38">
        <f t="shared" si="1"/>
        <v>0.1856132716888768</v>
      </c>
      <c r="M14" s="39">
        <f t="shared" si="1"/>
        <v>0.9572131469849459</v>
      </c>
    </row>
    <row r="15" spans="1:13" ht="17.25">
      <c r="A15" s="32" t="s">
        <v>47</v>
      </c>
      <c r="B15" s="33">
        <v>1423268</v>
      </c>
      <c r="C15" s="34">
        <v>95379</v>
      </c>
      <c r="D15" s="34">
        <v>1518647</v>
      </c>
      <c r="E15" s="34">
        <v>40762</v>
      </c>
      <c r="F15" s="35">
        <v>0</v>
      </c>
      <c r="G15" s="33">
        <v>1402850</v>
      </c>
      <c r="H15" s="34">
        <v>12890</v>
      </c>
      <c r="I15" s="34">
        <v>1415740</v>
      </c>
      <c r="J15" s="36">
        <v>40721</v>
      </c>
      <c r="K15" s="37">
        <f t="shared" si="0"/>
        <v>0.9856541424383882</v>
      </c>
      <c r="L15" s="38">
        <f t="shared" si="1"/>
        <v>0.13514505289424297</v>
      </c>
      <c r="M15" s="39">
        <f t="shared" si="1"/>
        <v>0.9322377089606736</v>
      </c>
    </row>
    <row r="16" spans="1:13" ht="17.25">
      <c r="A16" s="40" t="s">
        <v>48</v>
      </c>
      <c r="B16" s="41">
        <v>2084894</v>
      </c>
      <c r="C16" s="42">
        <v>144604</v>
      </c>
      <c r="D16" s="42">
        <v>2229498</v>
      </c>
      <c r="E16" s="42">
        <v>109120</v>
      </c>
      <c r="F16" s="43">
        <v>0</v>
      </c>
      <c r="G16" s="41">
        <v>2059971</v>
      </c>
      <c r="H16" s="42">
        <v>15888</v>
      </c>
      <c r="I16" s="42">
        <v>2075859</v>
      </c>
      <c r="J16" s="44">
        <v>109120</v>
      </c>
      <c r="K16" s="37">
        <f t="shared" si="0"/>
        <v>0.9880459150441221</v>
      </c>
      <c r="L16" s="38">
        <f t="shared" si="1"/>
        <v>0.1098724793228403</v>
      </c>
      <c r="M16" s="39">
        <f t="shared" si="1"/>
        <v>0.9310880745351644</v>
      </c>
    </row>
    <row r="17" spans="1:13" ht="17.25">
      <c r="A17" s="48" t="s">
        <v>49</v>
      </c>
      <c r="B17" s="49">
        <v>1288903</v>
      </c>
      <c r="C17" s="50">
        <v>99139</v>
      </c>
      <c r="D17" s="50">
        <v>1388042</v>
      </c>
      <c r="E17" s="50">
        <v>24964</v>
      </c>
      <c r="F17" s="51">
        <v>0</v>
      </c>
      <c r="G17" s="49">
        <v>1269316</v>
      </c>
      <c r="H17" s="50">
        <v>9971</v>
      </c>
      <c r="I17" s="50">
        <v>1279287</v>
      </c>
      <c r="J17" s="52">
        <v>24939</v>
      </c>
      <c r="K17" s="53">
        <f t="shared" si="0"/>
        <v>0.9848033560322228</v>
      </c>
      <c r="L17" s="54">
        <f t="shared" si="1"/>
        <v>0.1005759590070507</v>
      </c>
      <c r="M17" s="55">
        <f t="shared" si="1"/>
        <v>0.921648624465254</v>
      </c>
    </row>
    <row r="18" spans="1:13" ht="17.25">
      <c r="A18" s="32" t="s">
        <v>50</v>
      </c>
      <c r="B18" s="33">
        <v>2917522</v>
      </c>
      <c r="C18" s="34">
        <v>306441</v>
      </c>
      <c r="D18" s="34">
        <v>3223963</v>
      </c>
      <c r="E18" s="34">
        <v>121219</v>
      </c>
      <c r="F18" s="35">
        <v>0</v>
      </c>
      <c r="G18" s="33">
        <v>2853243</v>
      </c>
      <c r="H18" s="34">
        <v>45593</v>
      </c>
      <c r="I18" s="34">
        <v>2898836</v>
      </c>
      <c r="J18" s="36">
        <v>119263</v>
      </c>
      <c r="K18" s="37">
        <f t="shared" si="0"/>
        <v>0.9779679467712669</v>
      </c>
      <c r="L18" s="38">
        <f t="shared" si="1"/>
        <v>0.14878231046106755</v>
      </c>
      <c r="M18" s="39">
        <f t="shared" si="1"/>
        <v>0.8991529989643181</v>
      </c>
    </row>
    <row r="19" spans="1:13" ht="17.25">
      <c r="A19" s="32" t="s">
        <v>51</v>
      </c>
      <c r="B19" s="33">
        <v>1096002</v>
      </c>
      <c r="C19" s="34">
        <v>115220</v>
      </c>
      <c r="D19" s="34">
        <v>1211222</v>
      </c>
      <c r="E19" s="34">
        <v>47443</v>
      </c>
      <c r="F19" s="35">
        <v>0</v>
      </c>
      <c r="G19" s="33">
        <v>1075923</v>
      </c>
      <c r="H19" s="34">
        <v>14888</v>
      </c>
      <c r="I19" s="34">
        <v>1090811</v>
      </c>
      <c r="J19" s="36">
        <v>47189</v>
      </c>
      <c r="K19" s="37">
        <f t="shared" si="0"/>
        <v>0.9816797779566095</v>
      </c>
      <c r="L19" s="38">
        <f t="shared" si="1"/>
        <v>0.12921367818087137</v>
      </c>
      <c r="M19" s="39">
        <f t="shared" si="1"/>
        <v>0.900587175596216</v>
      </c>
    </row>
    <row r="20" spans="1:13" ht="17.25">
      <c r="A20" s="32" t="s">
        <v>52</v>
      </c>
      <c r="B20" s="33">
        <v>1458893</v>
      </c>
      <c r="C20" s="34">
        <v>195707</v>
      </c>
      <c r="D20" s="34">
        <v>1654600</v>
      </c>
      <c r="E20" s="34">
        <v>30393</v>
      </c>
      <c r="F20" s="35">
        <v>0</v>
      </c>
      <c r="G20" s="33">
        <v>1424553</v>
      </c>
      <c r="H20" s="34">
        <v>26032</v>
      </c>
      <c r="I20" s="34">
        <v>1450585</v>
      </c>
      <c r="J20" s="36">
        <v>29967</v>
      </c>
      <c r="K20" s="37">
        <f t="shared" si="0"/>
        <v>0.9764616047921266</v>
      </c>
      <c r="L20" s="38">
        <f t="shared" si="1"/>
        <v>0.13301517063773907</v>
      </c>
      <c r="M20" s="39">
        <f t="shared" si="1"/>
        <v>0.8766982956605827</v>
      </c>
    </row>
    <row r="21" spans="1:13" ht="17.25">
      <c r="A21" s="40" t="s">
        <v>53</v>
      </c>
      <c r="B21" s="41">
        <v>2475826</v>
      </c>
      <c r="C21" s="42">
        <v>210846</v>
      </c>
      <c r="D21" s="42">
        <v>2686672</v>
      </c>
      <c r="E21" s="42">
        <v>31415</v>
      </c>
      <c r="F21" s="43">
        <v>0</v>
      </c>
      <c r="G21" s="41">
        <v>2438685</v>
      </c>
      <c r="H21" s="42">
        <v>24554</v>
      </c>
      <c r="I21" s="42">
        <v>2463239</v>
      </c>
      <c r="J21" s="44">
        <v>31227</v>
      </c>
      <c r="K21" s="45">
        <f t="shared" si="0"/>
        <v>0.9849985419007636</v>
      </c>
      <c r="L21" s="46">
        <f t="shared" si="1"/>
        <v>0.11645466359333352</v>
      </c>
      <c r="M21" s="47">
        <f t="shared" si="1"/>
        <v>0.9168365174461192</v>
      </c>
    </row>
    <row r="22" spans="1:13" ht="17.25">
      <c r="A22" s="48" t="s">
        <v>26</v>
      </c>
      <c r="B22" s="49">
        <v>4720240</v>
      </c>
      <c r="C22" s="50">
        <v>435932</v>
      </c>
      <c r="D22" s="50">
        <v>5156172</v>
      </c>
      <c r="E22" s="50">
        <v>131728</v>
      </c>
      <c r="F22" s="51">
        <v>0</v>
      </c>
      <c r="G22" s="49">
        <v>4641210</v>
      </c>
      <c r="H22" s="50">
        <v>63795</v>
      </c>
      <c r="I22" s="50">
        <v>4705005</v>
      </c>
      <c r="J22" s="52">
        <v>131063</v>
      </c>
      <c r="K22" s="37">
        <f t="shared" si="0"/>
        <v>0.9832572072606478</v>
      </c>
      <c r="L22" s="38">
        <f t="shared" si="1"/>
        <v>0.14634163126359157</v>
      </c>
      <c r="M22" s="39">
        <f t="shared" si="1"/>
        <v>0.9124996218124609</v>
      </c>
    </row>
    <row r="23" spans="1:13" ht="17.25">
      <c r="A23" s="32" t="s">
        <v>54</v>
      </c>
      <c r="B23" s="33">
        <v>5040173</v>
      </c>
      <c r="C23" s="34">
        <v>518213</v>
      </c>
      <c r="D23" s="34">
        <v>5558386</v>
      </c>
      <c r="E23" s="34">
        <v>68885</v>
      </c>
      <c r="F23" s="35">
        <v>0</v>
      </c>
      <c r="G23" s="33">
        <v>4937145</v>
      </c>
      <c r="H23" s="34">
        <v>60918</v>
      </c>
      <c r="I23" s="34">
        <v>4998063</v>
      </c>
      <c r="J23" s="36">
        <v>68484</v>
      </c>
      <c r="K23" s="37">
        <f t="shared" si="0"/>
        <v>0.9795586381657931</v>
      </c>
      <c r="L23" s="38">
        <f t="shared" si="1"/>
        <v>0.11755397876934774</v>
      </c>
      <c r="M23" s="39">
        <f t="shared" si="1"/>
        <v>0.8991932190387641</v>
      </c>
    </row>
    <row r="24" spans="1:13" ht="17.25">
      <c r="A24" s="32" t="s">
        <v>27</v>
      </c>
      <c r="B24" s="33">
        <v>4971011</v>
      </c>
      <c r="C24" s="34">
        <v>361842</v>
      </c>
      <c r="D24" s="34">
        <v>5332853</v>
      </c>
      <c r="E24" s="34">
        <v>165663</v>
      </c>
      <c r="F24" s="35">
        <v>0</v>
      </c>
      <c r="G24" s="33">
        <v>4881781</v>
      </c>
      <c r="H24" s="34">
        <v>51784</v>
      </c>
      <c r="I24" s="34">
        <v>4933565</v>
      </c>
      <c r="J24" s="36">
        <v>164669</v>
      </c>
      <c r="K24" s="37">
        <f t="shared" si="0"/>
        <v>0.9820499290788132</v>
      </c>
      <c r="L24" s="38">
        <f t="shared" si="1"/>
        <v>0.1431121870871817</v>
      </c>
      <c r="M24" s="39">
        <f t="shared" si="1"/>
        <v>0.9251267567285278</v>
      </c>
    </row>
    <row r="25" spans="1:13" ht="17.25">
      <c r="A25" s="32" t="s">
        <v>55</v>
      </c>
      <c r="B25" s="33">
        <v>3989913</v>
      </c>
      <c r="C25" s="34">
        <v>196939</v>
      </c>
      <c r="D25" s="34">
        <v>4186852</v>
      </c>
      <c r="E25" s="34">
        <v>42760</v>
      </c>
      <c r="F25" s="35">
        <v>0</v>
      </c>
      <c r="G25" s="33">
        <v>3941646</v>
      </c>
      <c r="H25" s="34">
        <v>35246</v>
      </c>
      <c r="I25" s="34">
        <v>3976892</v>
      </c>
      <c r="J25" s="36">
        <v>42674</v>
      </c>
      <c r="K25" s="37">
        <f t="shared" si="0"/>
        <v>0.9879027437440365</v>
      </c>
      <c r="L25" s="38">
        <f t="shared" si="1"/>
        <v>0.17896912241861693</v>
      </c>
      <c r="M25" s="39">
        <f t="shared" si="1"/>
        <v>0.9498525383748936</v>
      </c>
    </row>
    <row r="26" spans="1:13" ht="17.25">
      <c r="A26" s="40" t="s">
        <v>28</v>
      </c>
      <c r="B26" s="41">
        <v>3164892</v>
      </c>
      <c r="C26" s="42">
        <v>190528</v>
      </c>
      <c r="D26" s="42">
        <v>3355420</v>
      </c>
      <c r="E26" s="42">
        <v>69872</v>
      </c>
      <c r="F26" s="43">
        <v>0</v>
      </c>
      <c r="G26" s="41">
        <v>3125831</v>
      </c>
      <c r="H26" s="42">
        <v>33051</v>
      </c>
      <c r="I26" s="42">
        <v>3158882</v>
      </c>
      <c r="J26" s="44">
        <v>69663</v>
      </c>
      <c r="K26" s="37">
        <f t="shared" si="0"/>
        <v>0.9876580306689771</v>
      </c>
      <c r="L26" s="38">
        <f t="shared" si="1"/>
        <v>0.17347056600604635</v>
      </c>
      <c r="M26" s="39">
        <f t="shared" si="1"/>
        <v>0.9414267066417915</v>
      </c>
    </row>
    <row r="27" spans="1:13" ht="17.25">
      <c r="A27" s="48" t="s">
        <v>56</v>
      </c>
      <c r="B27" s="49">
        <v>2299652</v>
      </c>
      <c r="C27" s="50">
        <v>173554</v>
      </c>
      <c r="D27" s="50">
        <v>2473206</v>
      </c>
      <c r="E27" s="50">
        <v>0</v>
      </c>
      <c r="F27" s="51">
        <v>0</v>
      </c>
      <c r="G27" s="49">
        <v>2267153</v>
      </c>
      <c r="H27" s="50">
        <v>25399</v>
      </c>
      <c r="I27" s="50">
        <v>2292552</v>
      </c>
      <c r="J27" s="52">
        <v>0</v>
      </c>
      <c r="K27" s="53">
        <f t="shared" si="0"/>
        <v>0.9858678617460381</v>
      </c>
      <c r="L27" s="54">
        <f t="shared" si="1"/>
        <v>0.14634638210585754</v>
      </c>
      <c r="M27" s="55">
        <f t="shared" si="1"/>
        <v>0.9269555386813715</v>
      </c>
    </row>
    <row r="28" spans="1:13" ht="17.25">
      <c r="A28" s="32" t="s">
        <v>57</v>
      </c>
      <c r="B28" s="33">
        <v>2487826</v>
      </c>
      <c r="C28" s="34">
        <v>209856</v>
      </c>
      <c r="D28" s="34">
        <v>2697682</v>
      </c>
      <c r="E28" s="34">
        <v>82716</v>
      </c>
      <c r="F28" s="35">
        <v>0</v>
      </c>
      <c r="G28" s="33">
        <v>2446421</v>
      </c>
      <c r="H28" s="34">
        <v>23395</v>
      </c>
      <c r="I28" s="34">
        <v>2469816</v>
      </c>
      <c r="J28" s="36">
        <v>82236</v>
      </c>
      <c r="K28" s="37">
        <f t="shared" si="0"/>
        <v>0.9833569550282053</v>
      </c>
      <c r="L28" s="38">
        <f t="shared" si="1"/>
        <v>0.11148120616041476</v>
      </c>
      <c r="M28" s="39">
        <f t="shared" si="1"/>
        <v>0.9155326684168111</v>
      </c>
    </row>
    <row r="29" spans="1:13" ht="17.25">
      <c r="A29" s="32" t="s">
        <v>58</v>
      </c>
      <c r="B29" s="33">
        <v>2269788</v>
      </c>
      <c r="C29" s="34">
        <v>127701</v>
      </c>
      <c r="D29" s="34">
        <v>2397489</v>
      </c>
      <c r="E29" s="34">
        <v>30665</v>
      </c>
      <c r="F29" s="35">
        <v>0</v>
      </c>
      <c r="G29" s="33">
        <v>2244454</v>
      </c>
      <c r="H29" s="34">
        <v>13572</v>
      </c>
      <c r="I29" s="34">
        <v>2258026</v>
      </c>
      <c r="J29" s="36">
        <v>30665</v>
      </c>
      <c r="K29" s="37">
        <f t="shared" si="0"/>
        <v>0.9888386051913218</v>
      </c>
      <c r="L29" s="38">
        <f t="shared" si="1"/>
        <v>0.10627951229825922</v>
      </c>
      <c r="M29" s="39">
        <f t="shared" si="1"/>
        <v>0.9418295558394637</v>
      </c>
    </row>
    <row r="30" spans="1:13" ht="17.25">
      <c r="A30" s="32" t="s">
        <v>29</v>
      </c>
      <c r="B30" s="33">
        <v>895541</v>
      </c>
      <c r="C30" s="34">
        <v>30879</v>
      </c>
      <c r="D30" s="34">
        <v>926420</v>
      </c>
      <c r="E30" s="34">
        <v>0</v>
      </c>
      <c r="F30" s="35">
        <v>0</v>
      </c>
      <c r="G30" s="33">
        <v>882923</v>
      </c>
      <c r="H30" s="34">
        <v>4220</v>
      </c>
      <c r="I30" s="34">
        <v>887143</v>
      </c>
      <c r="J30" s="36">
        <v>0</v>
      </c>
      <c r="K30" s="37">
        <f t="shared" si="0"/>
        <v>0.985910192833159</v>
      </c>
      <c r="L30" s="38">
        <f t="shared" si="1"/>
        <v>0.1366624566857735</v>
      </c>
      <c r="M30" s="39">
        <f t="shared" si="1"/>
        <v>0.9576034627922541</v>
      </c>
    </row>
    <row r="31" spans="1:13" ht="17.25">
      <c r="A31" s="40" t="s">
        <v>59</v>
      </c>
      <c r="B31" s="41">
        <v>1398564</v>
      </c>
      <c r="C31" s="42">
        <v>122362</v>
      </c>
      <c r="D31" s="42">
        <v>1520926</v>
      </c>
      <c r="E31" s="42">
        <v>0</v>
      </c>
      <c r="F31" s="43">
        <v>0</v>
      </c>
      <c r="G31" s="41">
        <v>1374383</v>
      </c>
      <c r="H31" s="42">
        <v>8088</v>
      </c>
      <c r="I31" s="42">
        <v>1382471</v>
      </c>
      <c r="J31" s="44">
        <v>0</v>
      </c>
      <c r="K31" s="45">
        <f t="shared" si="0"/>
        <v>0.9827101226686802</v>
      </c>
      <c r="L31" s="46">
        <f t="shared" si="1"/>
        <v>0.06609895228910936</v>
      </c>
      <c r="M31" s="47">
        <f t="shared" si="1"/>
        <v>0.9089666426900455</v>
      </c>
    </row>
    <row r="32" spans="1:13" ht="17.25">
      <c r="A32" s="48" t="s">
        <v>60</v>
      </c>
      <c r="B32" s="49">
        <v>926876</v>
      </c>
      <c r="C32" s="50">
        <v>127419</v>
      </c>
      <c r="D32" s="50">
        <v>1054295</v>
      </c>
      <c r="E32" s="50">
        <v>4101</v>
      </c>
      <c r="F32" s="51">
        <v>0</v>
      </c>
      <c r="G32" s="49">
        <v>893980</v>
      </c>
      <c r="H32" s="50">
        <v>10976</v>
      </c>
      <c r="I32" s="50">
        <v>904956</v>
      </c>
      <c r="J32" s="52">
        <v>4027</v>
      </c>
      <c r="K32" s="37">
        <f t="shared" si="0"/>
        <v>0.9645087368752671</v>
      </c>
      <c r="L32" s="38">
        <f t="shared" si="1"/>
        <v>0.08614099937999828</v>
      </c>
      <c r="M32" s="39">
        <f t="shared" si="1"/>
        <v>0.8583517895845091</v>
      </c>
    </row>
    <row r="33" spans="1:13" ht="17.25">
      <c r="A33" s="32" t="s">
        <v>61</v>
      </c>
      <c r="B33" s="33">
        <v>2385356</v>
      </c>
      <c r="C33" s="34">
        <v>173000</v>
      </c>
      <c r="D33" s="34">
        <v>2558356</v>
      </c>
      <c r="E33" s="34">
        <v>115266</v>
      </c>
      <c r="F33" s="35">
        <v>0</v>
      </c>
      <c r="G33" s="33">
        <v>2344647</v>
      </c>
      <c r="H33" s="34">
        <v>23704</v>
      </c>
      <c r="I33" s="34">
        <v>2368351</v>
      </c>
      <c r="J33" s="36">
        <v>115035</v>
      </c>
      <c r="K33" s="37">
        <f t="shared" si="0"/>
        <v>0.9829337843072481</v>
      </c>
      <c r="L33" s="38">
        <f t="shared" si="1"/>
        <v>0.13701734104046243</v>
      </c>
      <c r="M33" s="39">
        <f t="shared" si="1"/>
        <v>0.9257316026385695</v>
      </c>
    </row>
    <row r="34" spans="1:13" ht="17.25">
      <c r="A34" s="32" t="s">
        <v>30</v>
      </c>
      <c r="B34" s="33">
        <v>2111488</v>
      </c>
      <c r="C34" s="34">
        <v>170107</v>
      </c>
      <c r="D34" s="34">
        <v>2281595</v>
      </c>
      <c r="E34" s="34">
        <v>67225</v>
      </c>
      <c r="F34" s="35">
        <v>0</v>
      </c>
      <c r="G34" s="33">
        <v>2077594</v>
      </c>
      <c r="H34" s="34">
        <v>18618</v>
      </c>
      <c r="I34" s="34">
        <v>2096212</v>
      </c>
      <c r="J34" s="36">
        <v>67117</v>
      </c>
      <c r="K34" s="37">
        <f t="shared" si="0"/>
        <v>0.9839478131062076</v>
      </c>
      <c r="L34" s="38">
        <f t="shared" si="1"/>
        <v>0.10944875872245116</v>
      </c>
      <c r="M34" s="39">
        <f t="shared" si="1"/>
        <v>0.9187485070750944</v>
      </c>
    </row>
    <row r="35" spans="1:13" ht="17.25">
      <c r="A35" s="32" t="s">
        <v>62</v>
      </c>
      <c r="B35" s="33">
        <v>1313086</v>
      </c>
      <c r="C35" s="34">
        <v>132523</v>
      </c>
      <c r="D35" s="34">
        <v>1445609</v>
      </c>
      <c r="E35" s="34">
        <v>40875</v>
      </c>
      <c r="F35" s="35">
        <v>0</v>
      </c>
      <c r="G35" s="33">
        <v>1278674</v>
      </c>
      <c r="H35" s="34">
        <v>22020</v>
      </c>
      <c r="I35" s="34">
        <v>1300694</v>
      </c>
      <c r="J35" s="36">
        <v>40466</v>
      </c>
      <c r="K35" s="37">
        <f t="shared" si="0"/>
        <v>0.9737930341196236</v>
      </c>
      <c r="L35" s="38">
        <f t="shared" si="1"/>
        <v>0.166159836405756</v>
      </c>
      <c r="M35" s="39">
        <f t="shared" si="1"/>
        <v>0.8997550513313074</v>
      </c>
    </row>
    <row r="36" spans="1:13" ht="17.25">
      <c r="A36" s="40" t="s">
        <v>63</v>
      </c>
      <c r="B36" s="41">
        <v>1107950</v>
      </c>
      <c r="C36" s="42">
        <v>117595</v>
      </c>
      <c r="D36" s="42">
        <v>1225545</v>
      </c>
      <c r="E36" s="42">
        <v>28350</v>
      </c>
      <c r="F36" s="43">
        <v>0</v>
      </c>
      <c r="G36" s="41">
        <v>1079150</v>
      </c>
      <c r="H36" s="42">
        <v>16235</v>
      </c>
      <c r="I36" s="42">
        <v>1095385</v>
      </c>
      <c r="J36" s="44">
        <v>28117</v>
      </c>
      <c r="K36" s="37">
        <f t="shared" si="0"/>
        <v>0.9740060472042962</v>
      </c>
      <c r="L36" s="38">
        <f t="shared" si="1"/>
        <v>0.13805859092648498</v>
      </c>
      <c r="M36" s="39">
        <f t="shared" si="1"/>
        <v>0.8937941895238445</v>
      </c>
    </row>
    <row r="37" spans="1:13" ht="17.25">
      <c r="A37" s="48" t="s">
        <v>64</v>
      </c>
      <c r="B37" s="49">
        <v>1829963</v>
      </c>
      <c r="C37" s="50">
        <v>112408</v>
      </c>
      <c r="D37" s="50">
        <v>1942371</v>
      </c>
      <c r="E37" s="50">
        <v>68407</v>
      </c>
      <c r="F37" s="51">
        <v>0</v>
      </c>
      <c r="G37" s="49">
        <v>1795421</v>
      </c>
      <c r="H37" s="50">
        <v>20993</v>
      </c>
      <c r="I37" s="50">
        <v>1816414</v>
      </c>
      <c r="J37" s="52">
        <v>68057</v>
      </c>
      <c r="K37" s="53">
        <f t="shared" si="0"/>
        <v>0.9811242085222488</v>
      </c>
      <c r="L37" s="54">
        <f t="shared" si="1"/>
        <v>0.1867571703081631</v>
      </c>
      <c r="M37" s="55">
        <f t="shared" si="1"/>
        <v>0.935152965113256</v>
      </c>
    </row>
    <row r="38" spans="1:13" ht="17.25">
      <c r="A38" s="32" t="s">
        <v>65</v>
      </c>
      <c r="B38" s="33">
        <v>952052</v>
      </c>
      <c r="C38" s="34">
        <v>46313</v>
      </c>
      <c r="D38" s="34">
        <v>998365</v>
      </c>
      <c r="E38" s="34">
        <v>35556</v>
      </c>
      <c r="F38" s="35">
        <v>0</v>
      </c>
      <c r="G38" s="33">
        <v>936254</v>
      </c>
      <c r="H38" s="34">
        <v>8544</v>
      </c>
      <c r="I38" s="34">
        <v>944798</v>
      </c>
      <c r="J38" s="36">
        <v>35498</v>
      </c>
      <c r="K38" s="37">
        <f t="shared" si="0"/>
        <v>0.9834063685597005</v>
      </c>
      <c r="L38" s="38">
        <f t="shared" si="1"/>
        <v>0.1844838382311662</v>
      </c>
      <c r="M38" s="39">
        <f t="shared" si="1"/>
        <v>0.9463452745238465</v>
      </c>
    </row>
    <row r="39" spans="1:13" ht="17.25">
      <c r="A39" s="32" t="s">
        <v>66</v>
      </c>
      <c r="B39" s="33">
        <v>1406161</v>
      </c>
      <c r="C39" s="34">
        <v>57079</v>
      </c>
      <c r="D39" s="34">
        <v>1463240</v>
      </c>
      <c r="E39" s="34">
        <v>62373</v>
      </c>
      <c r="F39" s="35">
        <v>0</v>
      </c>
      <c r="G39" s="33">
        <v>1388301</v>
      </c>
      <c r="H39" s="34">
        <v>13516</v>
      </c>
      <c r="I39" s="34">
        <v>1401817</v>
      </c>
      <c r="J39" s="36">
        <v>62124</v>
      </c>
      <c r="K39" s="37">
        <f aca="true" t="shared" si="2" ref="K39:K71">IF(G39=0,"",(G39/B39))</f>
        <v>0.9872987517076637</v>
      </c>
      <c r="L39" s="38">
        <f t="shared" si="1"/>
        <v>0.2367946179855989</v>
      </c>
      <c r="M39" s="39">
        <f t="shared" si="1"/>
        <v>0.9580226073644789</v>
      </c>
    </row>
    <row r="40" spans="1:13" ht="17.25">
      <c r="A40" s="32" t="s">
        <v>67</v>
      </c>
      <c r="B40" s="33">
        <v>488302</v>
      </c>
      <c r="C40" s="34">
        <v>26875</v>
      </c>
      <c r="D40" s="34">
        <v>515177</v>
      </c>
      <c r="E40" s="34">
        <v>35753</v>
      </c>
      <c r="F40" s="35">
        <v>0</v>
      </c>
      <c r="G40" s="33">
        <v>484661</v>
      </c>
      <c r="H40" s="34">
        <v>2595</v>
      </c>
      <c r="I40" s="34">
        <v>487256</v>
      </c>
      <c r="J40" s="36">
        <v>35676</v>
      </c>
      <c r="K40" s="37">
        <f t="shared" si="2"/>
        <v>0.9925435488693473</v>
      </c>
      <c r="L40" s="38">
        <f t="shared" si="1"/>
        <v>0.09655813953488372</v>
      </c>
      <c r="M40" s="39">
        <f t="shared" si="1"/>
        <v>0.9458030929175798</v>
      </c>
    </row>
    <row r="41" spans="1:13" ht="17.25">
      <c r="A41" s="40" t="s">
        <v>68</v>
      </c>
      <c r="B41" s="41">
        <v>2040280</v>
      </c>
      <c r="C41" s="42">
        <v>163532</v>
      </c>
      <c r="D41" s="42">
        <v>2203812</v>
      </c>
      <c r="E41" s="42">
        <v>110344</v>
      </c>
      <c r="F41" s="43">
        <v>0</v>
      </c>
      <c r="G41" s="41">
        <v>1998764</v>
      </c>
      <c r="H41" s="42">
        <v>24800</v>
      </c>
      <c r="I41" s="42">
        <v>2023564</v>
      </c>
      <c r="J41" s="44">
        <v>109934</v>
      </c>
      <c r="K41" s="45">
        <f t="shared" si="2"/>
        <v>0.979651812496324</v>
      </c>
      <c r="L41" s="46">
        <f t="shared" si="1"/>
        <v>0.15165227600714234</v>
      </c>
      <c r="M41" s="47">
        <f t="shared" si="1"/>
        <v>0.9182108092704823</v>
      </c>
    </row>
    <row r="42" spans="1:13" ht="17.25">
      <c r="A42" s="48" t="s">
        <v>69</v>
      </c>
      <c r="B42" s="49">
        <v>488086</v>
      </c>
      <c r="C42" s="50">
        <v>44494</v>
      </c>
      <c r="D42" s="50">
        <v>532580</v>
      </c>
      <c r="E42" s="50">
        <v>0</v>
      </c>
      <c r="F42" s="51">
        <v>0</v>
      </c>
      <c r="G42" s="49">
        <v>482605</v>
      </c>
      <c r="H42" s="50">
        <v>3318</v>
      </c>
      <c r="I42" s="50">
        <v>485923</v>
      </c>
      <c r="J42" s="52">
        <v>0</v>
      </c>
      <c r="K42" s="37">
        <f t="shared" si="2"/>
        <v>0.9887704216060285</v>
      </c>
      <c r="L42" s="38">
        <f t="shared" si="1"/>
        <v>0.07457185238459119</v>
      </c>
      <c r="M42" s="39">
        <f t="shared" si="1"/>
        <v>0.9123943820646664</v>
      </c>
    </row>
    <row r="43" spans="1:13" ht="17.25">
      <c r="A43" s="32" t="s">
        <v>70</v>
      </c>
      <c r="B43" s="33">
        <v>949390</v>
      </c>
      <c r="C43" s="34">
        <v>128188</v>
      </c>
      <c r="D43" s="34">
        <v>1077578</v>
      </c>
      <c r="E43" s="34">
        <v>0</v>
      </c>
      <c r="F43" s="35">
        <v>0</v>
      </c>
      <c r="G43" s="33">
        <v>929685</v>
      </c>
      <c r="H43" s="34">
        <v>28762</v>
      </c>
      <c r="I43" s="34">
        <v>958447</v>
      </c>
      <c r="J43" s="36">
        <v>0</v>
      </c>
      <c r="K43" s="37">
        <f t="shared" si="2"/>
        <v>0.9792445675644361</v>
      </c>
      <c r="L43" s="38">
        <f t="shared" si="1"/>
        <v>0.224373576309795</v>
      </c>
      <c r="M43" s="39">
        <f t="shared" si="1"/>
        <v>0.8894455900176136</v>
      </c>
    </row>
    <row r="44" spans="1:13" ht="17.25">
      <c r="A44" s="32" t="s">
        <v>71</v>
      </c>
      <c r="B44" s="33">
        <v>1189207</v>
      </c>
      <c r="C44" s="34">
        <v>78609</v>
      </c>
      <c r="D44" s="34">
        <v>1267816</v>
      </c>
      <c r="E44" s="34">
        <v>0</v>
      </c>
      <c r="F44" s="35">
        <v>0</v>
      </c>
      <c r="G44" s="33">
        <v>1175431</v>
      </c>
      <c r="H44" s="34">
        <v>15697</v>
      </c>
      <c r="I44" s="34">
        <v>1191128</v>
      </c>
      <c r="J44" s="36">
        <v>0</v>
      </c>
      <c r="K44" s="37">
        <f t="shared" si="2"/>
        <v>0.9884158098632113</v>
      </c>
      <c r="L44" s="38">
        <f t="shared" si="1"/>
        <v>0.19968451449579563</v>
      </c>
      <c r="M44" s="39">
        <f t="shared" si="1"/>
        <v>0.9395117272537971</v>
      </c>
    </row>
    <row r="45" spans="1:13" ht="17.25">
      <c r="A45" s="32" t="s">
        <v>72</v>
      </c>
      <c r="B45" s="33">
        <v>761370</v>
      </c>
      <c r="C45" s="34">
        <v>47086</v>
      </c>
      <c r="D45" s="34">
        <v>808456</v>
      </c>
      <c r="E45" s="34">
        <v>0</v>
      </c>
      <c r="F45" s="35">
        <v>0</v>
      </c>
      <c r="G45" s="33">
        <v>753536</v>
      </c>
      <c r="H45" s="34">
        <v>6421</v>
      </c>
      <c r="I45" s="34">
        <v>759957</v>
      </c>
      <c r="J45" s="36">
        <v>0</v>
      </c>
      <c r="K45" s="37">
        <f t="shared" si="2"/>
        <v>0.98971065316469</v>
      </c>
      <c r="L45" s="38">
        <f t="shared" si="1"/>
        <v>0.13636749777003782</v>
      </c>
      <c r="M45" s="39">
        <f t="shared" si="1"/>
        <v>0.9400103406988135</v>
      </c>
    </row>
    <row r="46" spans="1:13" ht="17.25">
      <c r="A46" s="40" t="s">
        <v>73</v>
      </c>
      <c r="B46" s="41">
        <v>230940</v>
      </c>
      <c r="C46" s="42">
        <v>39599</v>
      </c>
      <c r="D46" s="42">
        <v>270539</v>
      </c>
      <c r="E46" s="42">
        <v>0</v>
      </c>
      <c r="F46" s="43">
        <v>0</v>
      </c>
      <c r="G46" s="41">
        <v>224565</v>
      </c>
      <c r="H46" s="42">
        <v>4609</v>
      </c>
      <c r="I46" s="42">
        <v>229174</v>
      </c>
      <c r="J46" s="44">
        <v>0</v>
      </c>
      <c r="K46" s="37">
        <f t="shared" si="2"/>
        <v>0.9723954273837361</v>
      </c>
      <c r="L46" s="38">
        <f t="shared" si="1"/>
        <v>0.11639182807646657</v>
      </c>
      <c r="M46" s="39">
        <f t="shared" si="1"/>
        <v>0.8471015269517519</v>
      </c>
    </row>
    <row r="47" spans="1:13" ht="17.25">
      <c r="A47" s="48" t="s">
        <v>74</v>
      </c>
      <c r="B47" s="49">
        <v>603582</v>
      </c>
      <c r="C47" s="50">
        <v>63570</v>
      </c>
      <c r="D47" s="50">
        <v>667152</v>
      </c>
      <c r="E47" s="50">
        <v>0</v>
      </c>
      <c r="F47" s="51">
        <v>0</v>
      </c>
      <c r="G47" s="49">
        <v>592308</v>
      </c>
      <c r="H47" s="50">
        <v>7861</v>
      </c>
      <c r="I47" s="50">
        <v>600169</v>
      </c>
      <c r="J47" s="52">
        <v>0</v>
      </c>
      <c r="K47" s="53">
        <f t="shared" si="2"/>
        <v>0.9813215105818265</v>
      </c>
      <c r="L47" s="54">
        <f t="shared" si="1"/>
        <v>0.12365895862828379</v>
      </c>
      <c r="M47" s="55">
        <f t="shared" si="1"/>
        <v>0.8995985922248603</v>
      </c>
    </row>
    <row r="48" spans="1:13" ht="17.25">
      <c r="A48" s="32" t="s">
        <v>75</v>
      </c>
      <c r="B48" s="33">
        <v>403515</v>
      </c>
      <c r="C48" s="34">
        <v>50131</v>
      </c>
      <c r="D48" s="34">
        <v>453646</v>
      </c>
      <c r="E48" s="34">
        <v>0</v>
      </c>
      <c r="F48" s="35">
        <v>0</v>
      </c>
      <c r="G48" s="33">
        <v>395037</v>
      </c>
      <c r="H48" s="34">
        <v>4521</v>
      </c>
      <c r="I48" s="34">
        <v>399558</v>
      </c>
      <c r="J48" s="36">
        <v>0</v>
      </c>
      <c r="K48" s="37">
        <f t="shared" si="2"/>
        <v>0.9789896286383406</v>
      </c>
      <c r="L48" s="38">
        <f t="shared" si="1"/>
        <v>0.09018371865711836</v>
      </c>
      <c r="M48" s="39">
        <f t="shared" si="1"/>
        <v>0.8807704686032721</v>
      </c>
    </row>
    <row r="49" spans="1:13" ht="17.25">
      <c r="A49" s="32" t="s">
        <v>76</v>
      </c>
      <c r="B49" s="33">
        <v>881867</v>
      </c>
      <c r="C49" s="34">
        <v>73355</v>
      </c>
      <c r="D49" s="34">
        <v>955222</v>
      </c>
      <c r="E49" s="34">
        <v>0</v>
      </c>
      <c r="F49" s="35">
        <v>0</v>
      </c>
      <c r="G49" s="33">
        <v>864361</v>
      </c>
      <c r="H49" s="34">
        <v>11523</v>
      </c>
      <c r="I49" s="34">
        <v>875884</v>
      </c>
      <c r="J49" s="36">
        <v>0</v>
      </c>
      <c r="K49" s="37">
        <f t="shared" si="2"/>
        <v>0.9801489340229309</v>
      </c>
      <c r="L49" s="38">
        <f t="shared" si="1"/>
        <v>0.15708540658441825</v>
      </c>
      <c r="M49" s="39">
        <f t="shared" si="1"/>
        <v>0.9169428677312709</v>
      </c>
    </row>
    <row r="50" spans="1:13" ht="17.25">
      <c r="A50" s="32" t="s">
        <v>77</v>
      </c>
      <c r="B50" s="33">
        <v>45009</v>
      </c>
      <c r="C50" s="34">
        <v>2045</v>
      </c>
      <c r="D50" s="34">
        <v>47054</v>
      </c>
      <c r="E50" s="34">
        <v>76</v>
      </c>
      <c r="F50" s="35">
        <v>0</v>
      </c>
      <c r="G50" s="33">
        <v>44610</v>
      </c>
      <c r="H50" s="34">
        <v>276</v>
      </c>
      <c r="I50" s="34">
        <v>44886</v>
      </c>
      <c r="J50" s="36">
        <v>76</v>
      </c>
      <c r="K50" s="37">
        <f t="shared" si="2"/>
        <v>0.9911351063120709</v>
      </c>
      <c r="L50" s="38">
        <f t="shared" si="1"/>
        <v>0.1349633251833741</v>
      </c>
      <c r="M50" s="39">
        <f t="shared" si="1"/>
        <v>0.9539252773409275</v>
      </c>
    </row>
    <row r="51" spans="1:13" ht="17.25">
      <c r="A51" s="40" t="s">
        <v>78</v>
      </c>
      <c r="B51" s="41">
        <v>378956</v>
      </c>
      <c r="C51" s="42">
        <v>34244</v>
      </c>
      <c r="D51" s="42">
        <v>413200</v>
      </c>
      <c r="E51" s="42">
        <v>0</v>
      </c>
      <c r="F51" s="43">
        <v>0</v>
      </c>
      <c r="G51" s="41">
        <v>374659</v>
      </c>
      <c r="H51" s="42">
        <v>3036</v>
      </c>
      <c r="I51" s="42">
        <v>377695</v>
      </c>
      <c r="J51" s="44">
        <v>0</v>
      </c>
      <c r="K51" s="45">
        <f t="shared" si="2"/>
        <v>0.9886609527227436</v>
      </c>
      <c r="L51" s="46">
        <f t="shared" si="1"/>
        <v>0.08865786707160378</v>
      </c>
      <c r="M51" s="47">
        <f t="shared" si="1"/>
        <v>0.9140730880929332</v>
      </c>
    </row>
    <row r="52" spans="1:13" ht="17.25">
      <c r="A52" s="48" t="s">
        <v>79</v>
      </c>
      <c r="B52" s="49">
        <v>490632</v>
      </c>
      <c r="C52" s="50">
        <v>28111</v>
      </c>
      <c r="D52" s="50">
        <v>518743</v>
      </c>
      <c r="E52" s="50">
        <v>0</v>
      </c>
      <c r="F52" s="51">
        <v>0</v>
      </c>
      <c r="G52" s="49">
        <v>480497</v>
      </c>
      <c r="H52" s="50">
        <v>4226</v>
      </c>
      <c r="I52" s="50">
        <v>484723</v>
      </c>
      <c r="J52" s="52">
        <v>0</v>
      </c>
      <c r="K52" s="37">
        <f t="shared" si="2"/>
        <v>0.9793429698837418</v>
      </c>
      <c r="L52" s="38">
        <f t="shared" si="1"/>
        <v>0.15033261001031625</v>
      </c>
      <c r="M52" s="39">
        <f t="shared" si="1"/>
        <v>0.9344183921517977</v>
      </c>
    </row>
    <row r="53" spans="1:13" ht="17.25">
      <c r="A53" s="32" t="s">
        <v>31</v>
      </c>
      <c r="B53" s="33">
        <v>435320</v>
      </c>
      <c r="C53" s="34">
        <v>36930</v>
      </c>
      <c r="D53" s="34">
        <v>472250</v>
      </c>
      <c r="E53" s="34">
        <v>0</v>
      </c>
      <c r="F53" s="35">
        <v>0</v>
      </c>
      <c r="G53" s="33">
        <v>428431</v>
      </c>
      <c r="H53" s="34">
        <v>2730</v>
      </c>
      <c r="I53" s="34">
        <v>431161</v>
      </c>
      <c r="J53" s="36">
        <v>0</v>
      </c>
      <c r="K53" s="37">
        <f t="shared" si="2"/>
        <v>0.9841748598731968</v>
      </c>
      <c r="L53" s="38">
        <f t="shared" si="1"/>
        <v>0.07392363931762795</v>
      </c>
      <c r="M53" s="39">
        <f t="shared" si="1"/>
        <v>0.9129931180518793</v>
      </c>
    </row>
    <row r="54" spans="1:13" ht="17.25">
      <c r="A54" s="32" t="s">
        <v>80</v>
      </c>
      <c r="B54" s="33">
        <v>397066</v>
      </c>
      <c r="C54" s="34">
        <v>15299</v>
      </c>
      <c r="D54" s="34">
        <v>412365</v>
      </c>
      <c r="E54" s="34">
        <v>0</v>
      </c>
      <c r="F54" s="35">
        <v>0</v>
      </c>
      <c r="G54" s="33">
        <v>392856</v>
      </c>
      <c r="H54" s="34">
        <v>1456</v>
      </c>
      <c r="I54" s="34">
        <v>394312</v>
      </c>
      <c r="J54" s="36">
        <v>0</v>
      </c>
      <c r="K54" s="37">
        <f t="shared" si="2"/>
        <v>0.9893972286723114</v>
      </c>
      <c r="L54" s="38">
        <f t="shared" si="1"/>
        <v>0.09516961892934178</v>
      </c>
      <c r="M54" s="39">
        <f t="shared" si="1"/>
        <v>0.9562208237847538</v>
      </c>
    </row>
    <row r="55" spans="1:13" ht="17.25">
      <c r="A55" s="32" t="s">
        <v>81</v>
      </c>
      <c r="B55" s="33">
        <v>302568</v>
      </c>
      <c r="C55" s="34">
        <v>2767</v>
      </c>
      <c r="D55" s="34">
        <v>305335</v>
      </c>
      <c r="E55" s="34">
        <v>0</v>
      </c>
      <c r="F55" s="35">
        <v>0</v>
      </c>
      <c r="G55" s="33">
        <v>301641</v>
      </c>
      <c r="H55" s="34">
        <v>686</v>
      </c>
      <c r="I55" s="34">
        <v>302327</v>
      </c>
      <c r="J55" s="36">
        <v>0</v>
      </c>
      <c r="K55" s="37">
        <f t="shared" si="2"/>
        <v>0.9969362259062425</v>
      </c>
      <c r="L55" s="38">
        <f t="shared" si="1"/>
        <v>0.24792193711601013</v>
      </c>
      <c r="M55" s="39">
        <f t="shared" si="1"/>
        <v>0.9901485253901452</v>
      </c>
    </row>
    <row r="56" spans="1:13" ht="17.25">
      <c r="A56" s="40" t="s">
        <v>82</v>
      </c>
      <c r="B56" s="41">
        <v>58249</v>
      </c>
      <c r="C56" s="42">
        <v>548</v>
      </c>
      <c r="D56" s="42">
        <v>58797</v>
      </c>
      <c r="E56" s="42">
        <v>0</v>
      </c>
      <c r="F56" s="43">
        <v>0</v>
      </c>
      <c r="G56" s="41">
        <v>58070</v>
      </c>
      <c r="H56" s="42">
        <v>246</v>
      </c>
      <c r="I56" s="42">
        <v>58316</v>
      </c>
      <c r="J56" s="44">
        <v>0</v>
      </c>
      <c r="K56" s="37">
        <f t="shared" si="2"/>
        <v>0.996926985871002</v>
      </c>
      <c r="L56" s="38">
        <f t="shared" si="1"/>
        <v>0.4489051094890511</v>
      </c>
      <c r="M56" s="39">
        <f t="shared" si="1"/>
        <v>0.9918193105090396</v>
      </c>
    </row>
    <row r="57" spans="1:13" ht="17.25">
      <c r="A57" s="48" t="s">
        <v>83</v>
      </c>
      <c r="B57" s="49">
        <v>234334</v>
      </c>
      <c r="C57" s="50">
        <v>5243</v>
      </c>
      <c r="D57" s="50">
        <v>239577</v>
      </c>
      <c r="E57" s="50">
        <v>0</v>
      </c>
      <c r="F57" s="51">
        <v>0</v>
      </c>
      <c r="G57" s="49">
        <v>232482</v>
      </c>
      <c r="H57" s="50">
        <v>501</v>
      </c>
      <c r="I57" s="50">
        <v>232983</v>
      </c>
      <c r="J57" s="52">
        <v>0</v>
      </c>
      <c r="K57" s="53">
        <f t="shared" si="2"/>
        <v>0.9920967507916052</v>
      </c>
      <c r="L57" s="54">
        <f t="shared" si="1"/>
        <v>0.09555597940110623</v>
      </c>
      <c r="M57" s="55">
        <f t="shared" si="1"/>
        <v>0.9724764898132959</v>
      </c>
    </row>
    <row r="58" spans="1:13" ht="17.25">
      <c r="A58" s="32" t="s">
        <v>84</v>
      </c>
      <c r="B58" s="33">
        <v>629900</v>
      </c>
      <c r="C58" s="34">
        <v>57233</v>
      </c>
      <c r="D58" s="34">
        <v>687133</v>
      </c>
      <c r="E58" s="34">
        <v>0</v>
      </c>
      <c r="F58" s="35">
        <v>0</v>
      </c>
      <c r="G58" s="33">
        <v>619443</v>
      </c>
      <c r="H58" s="34">
        <v>6426</v>
      </c>
      <c r="I58" s="34">
        <v>625869</v>
      </c>
      <c r="J58" s="36">
        <v>0</v>
      </c>
      <c r="K58" s="37">
        <f t="shared" si="2"/>
        <v>0.9833989522146372</v>
      </c>
      <c r="L58" s="38">
        <f t="shared" si="1"/>
        <v>0.11227788164171021</v>
      </c>
      <c r="M58" s="39">
        <f t="shared" si="1"/>
        <v>0.9108411326482646</v>
      </c>
    </row>
    <row r="59" spans="1:13" ht="17.25">
      <c r="A59" s="32" t="s">
        <v>85</v>
      </c>
      <c r="B59" s="33">
        <v>25386</v>
      </c>
      <c r="C59" s="34">
        <v>132</v>
      </c>
      <c r="D59" s="34">
        <v>25518</v>
      </c>
      <c r="E59" s="34">
        <v>0</v>
      </c>
      <c r="F59" s="35">
        <v>0</v>
      </c>
      <c r="G59" s="33">
        <v>25271</v>
      </c>
      <c r="H59" s="34">
        <v>75</v>
      </c>
      <c r="I59" s="34">
        <v>25346</v>
      </c>
      <c r="J59" s="36">
        <v>0</v>
      </c>
      <c r="K59" s="37">
        <f t="shared" si="2"/>
        <v>0.9954699440636572</v>
      </c>
      <c r="L59" s="38">
        <f t="shared" si="1"/>
        <v>0.5681818181818182</v>
      </c>
      <c r="M59" s="39">
        <f t="shared" si="1"/>
        <v>0.9932596598479505</v>
      </c>
    </row>
    <row r="60" spans="1:13" ht="17.25">
      <c r="A60" s="32" t="s">
        <v>86</v>
      </c>
      <c r="B60" s="33">
        <v>59211</v>
      </c>
      <c r="C60" s="34">
        <v>141</v>
      </c>
      <c r="D60" s="34">
        <v>59352</v>
      </c>
      <c r="E60" s="34">
        <v>0</v>
      </c>
      <c r="F60" s="35">
        <v>0</v>
      </c>
      <c r="G60" s="33">
        <v>59159</v>
      </c>
      <c r="H60" s="34">
        <v>99</v>
      </c>
      <c r="I60" s="34">
        <v>59258</v>
      </c>
      <c r="J60" s="36">
        <v>0</v>
      </c>
      <c r="K60" s="37">
        <f t="shared" si="2"/>
        <v>0.9991217848034993</v>
      </c>
      <c r="L60" s="38">
        <f t="shared" si="1"/>
        <v>0.7021276595744681</v>
      </c>
      <c r="M60" s="39">
        <f t="shared" si="1"/>
        <v>0.9984162286022374</v>
      </c>
    </row>
    <row r="61" spans="1:13" ht="17.25">
      <c r="A61" s="40" t="s">
        <v>87</v>
      </c>
      <c r="B61" s="41">
        <v>627941</v>
      </c>
      <c r="C61" s="42">
        <v>40834</v>
      </c>
      <c r="D61" s="42">
        <v>668775</v>
      </c>
      <c r="E61" s="42">
        <v>0</v>
      </c>
      <c r="F61" s="43">
        <v>0</v>
      </c>
      <c r="G61" s="41">
        <v>617972</v>
      </c>
      <c r="H61" s="42">
        <v>7050</v>
      </c>
      <c r="I61" s="42">
        <v>625022</v>
      </c>
      <c r="J61" s="44">
        <v>0</v>
      </c>
      <c r="K61" s="45">
        <f t="shared" si="2"/>
        <v>0.9841243046719358</v>
      </c>
      <c r="L61" s="46">
        <f t="shared" si="1"/>
        <v>0.1726502424450213</v>
      </c>
      <c r="M61" s="47">
        <f t="shared" si="1"/>
        <v>0.9345773989757392</v>
      </c>
    </row>
    <row r="62" spans="1:13" ht="17.25">
      <c r="A62" s="48" t="s">
        <v>88</v>
      </c>
      <c r="B62" s="49">
        <v>113920</v>
      </c>
      <c r="C62" s="50">
        <v>1197</v>
      </c>
      <c r="D62" s="50">
        <v>115117</v>
      </c>
      <c r="E62" s="50">
        <v>0</v>
      </c>
      <c r="F62" s="51">
        <v>0</v>
      </c>
      <c r="G62" s="49">
        <v>113265</v>
      </c>
      <c r="H62" s="50">
        <v>145</v>
      </c>
      <c r="I62" s="50">
        <v>113410</v>
      </c>
      <c r="J62" s="52">
        <v>0</v>
      </c>
      <c r="K62" s="37">
        <f t="shared" si="2"/>
        <v>0.9942503511235955</v>
      </c>
      <c r="L62" s="38">
        <f t="shared" si="1"/>
        <v>0.12113617376775271</v>
      </c>
      <c r="M62" s="39">
        <f t="shared" si="1"/>
        <v>0.9851716080161922</v>
      </c>
    </row>
    <row r="63" spans="1:13" ht="17.25">
      <c r="A63" s="32" t="s">
        <v>89</v>
      </c>
      <c r="B63" s="33">
        <v>350337</v>
      </c>
      <c r="C63" s="34">
        <v>5987</v>
      </c>
      <c r="D63" s="34">
        <v>356324</v>
      </c>
      <c r="E63" s="34">
        <v>0</v>
      </c>
      <c r="F63" s="35">
        <v>0</v>
      </c>
      <c r="G63" s="33">
        <v>348151</v>
      </c>
      <c r="H63" s="34">
        <v>837</v>
      </c>
      <c r="I63" s="34">
        <v>348988</v>
      </c>
      <c r="J63" s="36">
        <v>0</v>
      </c>
      <c r="K63" s="37">
        <f t="shared" si="2"/>
        <v>0.9937602936601044</v>
      </c>
      <c r="L63" s="38">
        <f t="shared" si="1"/>
        <v>0.13980290629697678</v>
      </c>
      <c r="M63" s="39">
        <f t="shared" si="1"/>
        <v>0.9794119958240253</v>
      </c>
    </row>
    <row r="64" spans="1:13" ht="17.25">
      <c r="A64" s="32" t="s">
        <v>90</v>
      </c>
      <c r="B64" s="33">
        <v>364803</v>
      </c>
      <c r="C64" s="34">
        <v>27495</v>
      </c>
      <c r="D64" s="34">
        <v>392298</v>
      </c>
      <c r="E64" s="34">
        <v>10532</v>
      </c>
      <c r="F64" s="35">
        <v>0</v>
      </c>
      <c r="G64" s="33">
        <v>358000</v>
      </c>
      <c r="H64" s="34">
        <v>4760</v>
      </c>
      <c r="I64" s="34">
        <v>362760</v>
      </c>
      <c r="J64" s="36">
        <v>10532</v>
      </c>
      <c r="K64" s="37">
        <f t="shared" si="2"/>
        <v>0.9813515787973235</v>
      </c>
      <c r="L64" s="38">
        <f t="shared" si="1"/>
        <v>0.17312238588834333</v>
      </c>
      <c r="M64" s="39">
        <f t="shared" si="1"/>
        <v>0.9247051985990242</v>
      </c>
    </row>
    <row r="65" spans="1:13" ht="17.25">
      <c r="A65" s="32" t="s">
        <v>91</v>
      </c>
      <c r="B65" s="33">
        <v>238273</v>
      </c>
      <c r="C65" s="34">
        <v>24837</v>
      </c>
      <c r="D65" s="34">
        <v>263110</v>
      </c>
      <c r="E65" s="34">
        <v>1590</v>
      </c>
      <c r="F65" s="35">
        <v>0</v>
      </c>
      <c r="G65" s="33">
        <v>232499</v>
      </c>
      <c r="H65" s="34">
        <v>1451</v>
      </c>
      <c r="I65" s="34">
        <v>233950</v>
      </c>
      <c r="J65" s="36">
        <v>1584</v>
      </c>
      <c r="K65" s="37">
        <f t="shared" si="2"/>
        <v>0.9757672921396885</v>
      </c>
      <c r="L65" s="38">
        <f t="shared" si="1"/>
        <v>0.05842090429600998</v>
      </c>
      <c r="M65" s="39">
        <f t="shared" si="1"/>
        <v>0.8891718292729277</v>
      </c>
    </row>
    <row r="66" spans="1:13" ht="17.25">
      <c r="A66" s="40" t="s">
        <v>92</v>
      </c>
      <c r="B66" s="41">
        <v>201946</v>
      </c>
      <c r="C66" s="42">
        <v>50654</v>
      </c>
      <c r="D66" s="42">
        <v>252600</v>
      </c>
      <c r="E66" s="42">
        <v>0</v>
      </c>
      <c r="F66" s="43">
        <v>0</v>
      </c>
      <c r="G66" s="41">
        <v>196142</v>
      </c>
      <c r="H66" s="42">
        <v>4229</v>
      </c>
      <c r="I66" s="42">
        <v>200371</v>
      </c>
      <c r="J66" s="44">
        <v>0</v>
      </c>
      <c r="K66" s="37">
        <f t="shared" si="2"/>
        <v>0.9712596436671189</v>
      </c>
      <c r="L66" s="38">
        <f t="shared" si="1"/>
        <v>0.08348797725747226</v>
      </c>
      <c r="M66" s="39">
        <f t="shared" si="1"/>
        <v>0.7932343626286619</v>
      </c>
    </row>
    <row r="67" spans="1:13" ht="17.25">
      <c r="A67" s="48" t="s">
        <v>93</v>
      </c>
      <c r="B67" s="49">
        <v>376003</v>
      </c>
      <c r="C67" s="50">
        <v>65284</v>
      </c>
      <c r="D67" s="50">
        <v>441287</v>
      </c>
      <c r="E67" s="50">
        <v>3376</v>
      </c>
      <c r="F67" s="51">
        <v>0</v>
      </c>
      <c r="G67" s="49">
        <v>361832</v>
      </c>
      <c r="H67" s="50">
        <v>7205</v>
      </c>
      <c r="I67" s="50">
        <v>369037</v>
      </c>
      <c r="J67" s="52">
        <v>3373</v>
      </c>
      <c r="K67" s="53">
        <f t="shared" si="2"/>
        <v>0.962311470919115</v>
      </c>
      <c r="L67" s="54">
        <f t="shared" si="1"/>
        <v>0.11036394828748239</v>
      </c>
      <c r="M67" s="55">
        <f t="shared" si="1"/>
        <v>0.8362743520656625</v>
      </c>
    </row>
    <row r="68" spans="1:13" ht="17.25">
      <c r="A68" s="32" t="s">
        <v>94</v>
      </c>
      <c r="B68" s="33">
        <v>112477</v>
      </c>
      <c r="C68" s="34">
        <v>162503</v>
      </c>
      <c r="D68" s="34">
        <v>274980</v>
      </c>
      <c r="E68" s="34">
        <v>1114</v>
      </c>
      <c r="F68" s="35">
        <v>0</v>
      </c>
      <c r="G68" s="33">
        <v>108853</v>
      </c>
      <c r="H68" s="34">
        <v>3402</v>
      </c>
      <c r="I68" s="34">
        <v>112255</v>
      </c>
      <c r="J68" s="36">
        <v>1114</v>
      </c>
      <c r="K68" s="37">
        <f t="shared" si="2"/>
        <v>0.9677800794829166</v>
      </c>
      <c r="L68" s="38">
        <f t="shared" si="1"/>
        <v>0.020934998123111573</v>
      </c>
      <c r="M68" s="39">
        <f t="shared" si="1"/>
        <v>0.4082296894319587</v>
      </c>
    </row>
    <row r="69" spans="1:13" ht="17.25">
      <c r="A69" s="32" t="s">
        <v>95</v>
      </c>
      <c r="B69" s="33">
        <v>59325</v>
      </c>
      <c r="C69" s="34">
        <v>6587</v>
      </c>
      <c r="D69" s="34">
        <v>65912</v>
      </c>
      <c r="E69" s="34">
        <v>137</v>
      </c>
      <c r="F69" s="35">
        <v>0</v>
      </c>
      <c r="G69" s="33">
        <v>57763</v>
      </c>
      <c r="H69" s="34">
        <v>963</v>
      </c>
      <c r="I69" s="34">
        <v>58726</v>
      </c>
      <c r="J69" s="36">
        <v>137</v>
      </c>
      <c r="K69" s="37">
        <f t="shared" si="2"/>
        <v>0.9736704593341762</v>
      </c>
      <c r="L69" s="38">
        <f t="shared" si="1"/>
        <v>0.1461970548049188</v>
      </c>
      <c r="M69" s="39">
        <f t="shared" si="1"/>
        <v>0.8909758465833232</v>
      </c>
    </row>
    <row r="70" spans="1:13" ht="17.25">
      <c r="A70" s="32" t="s">
        <v>96</v>
      </c>
      <c r="B70" s="33">
        <v>580345</v>
      </c>
      <c r="C70" s="34">
        <v>87715</v>
      </c>
      <c r="D70" s="34">
        <v>668060</v>
      </c>
      <c r="E70" s="34">
        <v>5026</v>
      </c>
      <c r="F70" s="35">
        <v>0</v>
      </c>
      <c r="G70" s="33">
        <v>552688</v>
      </c>
      <c r="H70" s="34">
        <v>9190</v>
      </c>
      <c r="I70" s="34">
        <v>561878</v>
      </c>
      <c r="J70" s="36">
        <v>4991</v>
      </c>
      <c r="K70" s="37">
        <f t="shared" si="2"/>
        <v>0.952343864425471</v>
      </c>
      <c r="L70" s="38">
        <f t="shared" si="1"/>
        <v>0.1047711337855555</v>
      </c>
      <c r="M70" s="39">
        <f t="shared" si="1"/>
        <v>0.8410591863006317</v>
      </c>
    </row>
    <row r="71" spans="1:13" ht="17.25">
      <c r="A71" s="40" t="s">
        <v>97</v>
      </c>
      <c r="B71" s="41">
        <v>2800756</v>
      </c>
      <c r="C71" s="42">
        <v>198180</v>
      </c>
      <c r="D71" s="42">
        <v>2998936</v>
      </c>
      <c r="E71" s="42">
        <v>250991</v>
      </c>
      <c r="F71" s="43">
        <v>0</v>
      </c>
      <c r="G71" s="41">
        <v>2777386</v>
      </c>
      <c r="H71" s="42">
        <v>17019</v>
      </c>
      <c r="I71" s="42">
        <v>2794405</v>
      </c>
      <c r="J71" s="44">
        <v>250991</v>
      </c>
      <c r="K71" s="45">
        <f t="shared" si="2"/>
        <v>0.9916558243559953</v>
      </c>
      <c r="L71" s="46">
        <f>IF(H71=0,"",(H71/C71))</f>
        <v>0.08587647593097185</v>
      </c>
      <c r="M71" s="47">
        <f>IF(I71=0,"",(I71/D71))</f>
        <v>0.9317988113117452</v>
      </c>
    </row>
    <row r="72" spans="1:13" ht="17.25">
      <c r="A72" s="48" t="s">
        <v>32</v>
      </c>
      <c r="B72" s="49">
        <v>697258</v>
      </c>
      <c r="C72" s="50">
        <v>64594</v>
      </c>
      <c r="D72" s="50">
        <v>761852</v>
      </c>
      <c r="E72" s="50">
        <v>7048</v>
      </c>
      <c r="F72" s="51">
        <v>0</v>
      </c>
      <c r="G72" s="49">
        <v>680713</v>
      </c>
      <c r="H72" s="50">
        <v>12223</v>
      </c>
      <c r="I72" s="50">
        <v>692936</v>
      </c>
      <c r="J72" s="52">
        <v>7006</v>
      </c>
      <c r="K72" s="37">
        <f aca="true" t="shared" si="3" ref="K72:M79">IF(G72=0,"",(G72/B72))</f>
        <v>0.9762713371521016</v>
      </c>
      <c r="L72" s="38">
        <f t="shared" si="3"/>
        <v>0.18922810168127072</v>
      </c>
      <c r="M72" s="39">
        <f t="shared" si="3"/>
        <v>0.9095414857478881</v>
      </c>
    </row>
    <row r="73" spans="1:13" ht="17.25">
      <c r="A73" s="32" t="s">
        <v>98</v>
      </c>
      <c r="B73" s="33">
        <v>328831</v>
      </c>
      <c r="C73" s="34">
        <v>9594</v>
      </c>
      <c r="D73" s="34">
        <v>338425</v>
      </c>
      <c r="E73" s="34">
        <v>0</v>
      </c>
      <c r="F73" s="35">
        <v>0</v>
      </c>
      <c r="G73" s="33">
        <v>326450</v>
      </c>
      <c r="H73" s="34">
        <v>1357</v>
      </c>
      <c r="I73" s="34">
        <v>327807</v>
      </c>
      <c r="J73" s="36">
        <v>0</v>
      </c>
      <c r="K73" s="37">
        <f t="shared" si="3"/>
        <v>0.9927591984940592</v>
      </c>
      <c r="L73" s="38">
        <f t="shared" si="3"/>
        <v>0.14144256827183657</v>
      </c>
      <c r="M73" s="39">
        <f t="shared" si="3"/>
        <v>0.9686252493166876</v>
      </c>
    </row>
    <row r="74" spans="1:13" ht="17.25">
      <c r="A74" s="32" t="s">
        <v>99</v>
      </c>
      <c r="B74" s="33">
        <v>247972</v>
      </c>
      <c r="C74" s="34">
        <v>9964</v>
      </c>
      <c r="D74" s="34">
        <v>257936</v>
      </c>
      <c r="E74" s="34">
        <v>0</v>
      </c>
      <c r="F74" s="35">
        <v>0</v>
      </c>
      <c r="G74" s="33">
        <v>245079</v>
      </c>
      <c r="H74" s="34">
        <v>2168</v>
      </c>
      <c r="I74" s="34">
        <v>247247</v>
      </c>
      <c r="J74" s="36">
        <v>0</v>
      </c>
      <c r="K74" s="37">
        <f t="shared" si="3"/>
        <v>0.9883333602180892</v>
      </c>
      <c r="L74" s="38">
        <f t="shared" si="3"/>
        <v>0.21758329987956643</v>
      </c>
      <c r="M74" s="39">
        <f t="shared" si="3"/>
        <v>0.9585594876248371</v>
      </c>
    </row>
    <row r="75" spans="1:13" ht="17.25">
      <c r="A75" s="32" t="s">
        <v>100</v>
      </c>
      <c r="B75" s="33">
        <v>578354</v>
      </c>
      <c r="C75" s="34">
        <v>81276</v>
      </c>
      <c r="D75" s="34">
        <v>659630</v>
      </c>
      <c r="E75" s="34">
        <v>0</v>
      </c>
      <c r="F75" s="35">
        <v>0</v>
      </c>
      <c r="G75" s="33">
        <v>564503</v>
      </c>
      <c r="H75" s="34">
        <v>8691</v>
      </c>
      <c r="I75" s="34">
        <v>573194</v>
      </c>
      <c r="J75" s="36">
        <v>0</v>
      </c>
      <c r="K75" s="37">
        <f t="shared" si="3"/>
        <v>0.9760509999066316</v>
      </c>
      <c r="L75" s="38">
        <f t="shared" si="3"/>
        <v>0.10693193562675328</v>
      </c>
      <c r="M75" s="39">
        <f t="shared" si="3"/>
        <v>0.8689629034458711</v>
      </c>
    </row>
    <row r="76" spans="1:13" ht="17.25">
      <c r="A76" s="56" t="s">
        <v>33</v>
      </c>
      <c r="B76" s="57">
        <f aca="true" t="shared" si="4" ref="B76:J76">SUM(B7:B8)</f>
        <v>159418494</v>
      </c>
      <c r="C76" s="58">
        <f t="shared" si="4"/>
        <v>6340549</v>
      </c>
      <c r="D76" s="58">
        <f t="shared" si="4"/>
        <v>165759043</v>
      </c>
      <c r="E76" s="58">
        <f t="shared" si="4"/>
        <v>8845582</v>
      </c>
      <c r="F76" s="59">
        <f t="shared" si="4"/>
        <v>0</v>
      </c>
      <c r="G76" s="57">
        <f t="shared" si="4"/>
        <v>157570311</v>
      </c>
      <c r="H76" s="58">
        <f t="shared" si="4"/>
        <v>1561422</v>
      </c>
      <c r="I76" s="58">
        <f t="shared" si="4"/>
        <v>159131733</v>
      </c>
      <c r="J76" s="60">
        <f t="shared" si="4"/>
        <v>8827104</v>
      </c>
      <c r="K76" s="61">
        <f t="shared" si="3"/>
        <v>0.9884067214936807</v>
      </c>
      <c r="L76" s="62">
        <f t="shared" si="3"/>
        <v>0.2462597481700717</v>
      </c>
      <c r="M76" s="63">
        <f t="shared" si="3"/>
        <v>0.9600184105792647</v>
      </c>
    </row>
    <row r="77" spans="1:13" ht="17.25">
      <c r="A77" s="32" t="s">
        <v>34</v>
      </c>
      <c r="B77" s="64">
        <f aca="true" t="shared" si="5" ref="B77:J77">SUM(B9:B33)</f>
        <v>78624017</v>
      </c>
      <c r="C77" s="65">
        <f t="shared" si="5"/>
        <v>6076697</v>
      </c>
      <c r="D77" s="65">
        <f t="shared" si="5"/>
        <v>84700714</v>
      </c>
      <c r="E77" s="65">
        <f t="shared" si="5"/>
        <v>1996966</v>
      </c>
      <c r="F77" s="66">
        <f t="shared" si="5"/>
        <v>0</v>
      </c>
      <c r="G77" s="64">
        <f t="shared" si="5"/>
        <v>77105154</v>
      </c>
      <c r="H77" s="65">
        <f t="shared" si="5"/>
        <v>800444</v>
      </c>
      <c r="I77" s="65">
        <f t="shared" si="5"/>
        <v>77905598</v>
      </c>
      <c r="J77" s="67">
        <f t="shared" si="5"/>
        <v>1985476</v>
      </c>
      <c r="K77" s="37">
        <f t="shared" si="3"/>
        <v>0.9806819460776216</v>
      </c>
      <c r="L77" s="38">
        <f t="shared" si="3"/>
        <v>0.1317235333603107</v>
      </c>
      <c r="M77" s="39">
        <f t="shared" si="3"/>
        <v>0.9197749856040175</v>
      </c>
    </row>
    <row r="78" spans="1:13" ht="17.25">
      <c r="A78" s="32" t="s">
        <v>35</v>
      </c>
      <c r="B78" s="64">
        <f aca="true" t="shared" si="6" ref="B78:J78">SUM(B34:B75)</f>
        <v>27492411</v>
      </c>
      <c r="C78" s="65">
        <f t="shared" si="6"/>
        <v>2370858</v>
      </c>
      <c r="D78" s="65">
        <f t="shared" si="6"/>
        <v>29863269</v>
      </c>
      <c r="E78" s="65">
        <f t="shared" si="6"/>
        <v>728773</v>
      </c>
      <c r="F78" s="66">
        <f t="shared" si="6"/>
        <v>0</v>
      </c>
      <c r="G78" s="64">
        <f t="shared" si="6"/>
        <v>27014762</v>
      </c>
      <c r="H78" s="65">
        <f t="shared" si="6"/>
        <v>310480</v>
      </c>
      <c r="I78" s="65">
        <f t="shared" si="6"/>
        <v>27325242</v>
      </c>
      <c r="J78" s="67">
        <f t="shared" si="6"/>
        <v>726793</v>
      </c>
      <c r="K78" s="37">
        <f t="shared" si="3"/>
        <v>0.9826261509039713</v>
      </c>
      <c r="L78" s="38">
        <f t="shared" si="3"/>
        <v>0.1309568097287986</v>
      </c>
      <c r="M78" s="39">
        <f t="shared" si="3"/>
        <v>0.915011749048639</v>
      </c>
    </row>
    <row r="79" spans="1:13" ht="18" thickBot="1">
      <c r="A79" s="68" t="s">
        <v>36</v>
      </c>
      <c r="B79" s="69">
        <f aca="true" t="shared" si="7" ref="B79:J79">SUM(B76:B78)</f>
        <v>265534922</v>
      </c>
      <c r="C79" s="70">
        <f t="shared" si="7"/>
        <v>14788104</v>
      </c>
      <c r="D79" s="70">
        <f t="shared" si="7"/>
        <v>280323026</v>
      </c>
      <c r="E79" s="70">
        <f t="shared" si="7"/>
        <v>11571321</v>
      </c>
      <c r="F79" s="71">
        <f t="shared" si="7"/>
        <v>0</v>
      </c>
      <c r="G79" s="69">
        <f t="shared" si="7"/>
        <v>261690227</v>
      </c>
      <c r="H79" s="70">
        <f t="shared" si="7"/>
        <v>2672346</v>
      </c>
      <c r="I79" s="70">
        <f t="shared" si="7"/>
        <v>264362573</v>
      </c>
      <c r="J79" s="72">
        <f t="shared" si="7"/>
        <v>11539373</v>
      </c>
      <c r="K79" s="73">
        <f t="shared" si="3"/>
        <v>0.9855209440210655</v>
      </c>
      <c r="L79" s="74">
        <f t="shared" si="3"/>
        <v>0.18070917001936151</v>
      </c>
      <c r="M79" s="75">
        <f t="shared" si="3"/>
        <v>0.9430640670952232</v>
      </c>
    </row>
  </sheetData>
  <mergeCells count="4">
    <mergeCell ref="L2:M2"/>
    <mergeCell ref="B3:F3"/>
    <mergeCell ref="G3:J3"/>
    <mergeCell ref="K3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2007-02-26T04:58:00Z</dcterms:modified>
  <cp:category/>
  <cp:version/>
  <cp:contentType/>
  <cp:contentStatus/>
</cp:coreProperties>
</file>