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65521" windowWidth="2985" windowHeight="6615" tabRatio="561" activeTab="0"/>
  </bookViews>
  <sheets>
    <sheet name="軽油引取数量" sheetId="1" r:id="rId1"/>
    <sheet name="課税対象とならない軽油" sheetId="2" r:id="rId2"/>
  </sheets>
  <definedNames>
    <definedName name="\A">'軽油引取数量'!$H$8</definedName>
    <definedName name="_xlnm.Print_Area" localSheetId="1">'課税対象とならない軽油'!$A$1:$F$47</definedName>
    <definedName name="_xlnm.Print_Area" localSheetId="0">'軽油引取数量'!$A$1:$E$67</definedName>
    <definedName name="_xlnm.Print_Area">'軽油引取数量'!$A$5:$E$67</definedName>
    <definedName name="PRINT_AREA_MI" localSheetId="1">'課税対象とならない軽油'!$A$5:$E$45</definedName>
    <definedName name="PRINT_AREA_MI">'軽油引取数量'!$A$5:$E$67</definedName>
  </definedNames>
  <calcPr fullCalcOnLoad="1"/>
</workbook>
</file>

<file path=xl/sharedStrings.xml><?xml version="1.0" encoding="utf-8"?>
<sst xmlns="http://schemas.openxmlformats.org/spreadsheetml/2006/main" count="152" uniqueCount="116">
  <si>
    <t>（１）軽油の引取数量に関する調</t>
  </si>
  <si>
    <t xml:space="preserve">    区              分</t>
  </si>
  <si>
    <t>数</t>
  </si>
  <si>
    <t xml:space="preserve">          量</t>
  </si>
  <si>
    <t xml:space="preserve">    引     取    数     量        ①</t>
  </si>
  <si>
    <t xml:space="preserve"> キロリットル</t>
  </si>
  <si>
    <t xml:space="preserve">    課税対象とならない数量        ②</t>
  </si>
  <si>
    <t xml:space="preserve">      差              引   ①-②  ③</t>
  </si>
  <si>
    <t xml:space="preserve"> 欠</t>
  </si>
  <si>
    <t xml:space="preserve">      特 約 業 者 分    1/100</t>
  </si>
  <si>
    <t xml:space="preserve"> 減</t>
  </si>
  <si>
    <t xml:space="preserve">      元 売 業 者 分  0.3/100</t>
  </si>
  <si>
    <t xml:space="preserve"> 量</t>
  </si>
  <si>
    <t xml:space="preserve">            計                ④</t>
  </si>
  <si>
    <t xml:space="preserve">     課  税  標  準  量    ③-④  ⑤</t>
  </si>
  <si>
    <t>申</t>
  </si>
  <si>
    <t xml:space="preserve">    法第700条の3第3項の販売量</t>
  </si>
  <si>
    <t>告</t>
  </si>
  <si>
    <t xml:space="preserve">    法第700条の3第4項の販売量</t>
  </si>
  <si>
    <t>納</t>
  </si>
  <si>
    <t xml:space="preserve">    法第700条の3第5項の消費量</t>
  </si>
  <si>
    <t>付</t>
  </si>
  <si>
    <t xml:space="preserve">      そ       の        他</t>
  </si>
  <si>
    <t>等</t>
  </si>
  <si>
    <t xml:space="preserve">          小        計　　    ⑥</t>
  </si>
  <si>
    <t>そ</t>
  </si>
  <si>
    <t>法第700条の3第3項の販売量</t>
  </si>
  <si>
    <t xml:space="preserve"> 課な</t>
  </si>
  <si>
    <t>の</t>
  </si>
  <si>
    <t xml:space="preserve"> 税ら</t>
  </si>
  <si>
    <t>法第700条の3第4項の販売量</t>
  </si>
  <si>
    <t xml:space="preserve"> 対な</t>
  </si>
  <si>
    <t>他</t>
  </si>
  <si>
    <t xml:space="preserve"> 象い</t>
  </si>
  <si>
    <t>法第700条の3第5項の消費量</t>
  </si>
  <si>
    <t xml:space="preserve"> と数</t>
  </si>
  <si>
    <t xml:space="preserve">   量</t>
  </si>
  <si>
    <t>そ       の        他</t>
  </si>
  <si>
    <t>分</t>
  </si>
  <si>
    <t xml:space="preserve">      小        計　　 ⑦</t>
  </si>
  <si>
    <t xml:space="preserve">   課  税  標  準  量  ⑥-⑦  ⑧</t>
  </si>
  <si>
    <t xml:space="preserve">     合              計        ⑤+⑧</t>
  </si>
  <si>
    <t>元</t>
  </si>
  <si>
    <t>本  店  の  数</t>
  </si>
  <si>
    <t>特</t>
  </si>
  <si>
    <t>売</t>
  </si>
  <si>
    <t>業</t>
  </si>
  <si>
    <t>登    録    数</t>
  </si>
  <si>
    <t>別</t>
  </si>
  <si>
    <t>者</t>
  </si>
  <si>
    <t>事務所等の数</t>
  </si>
  <si>
    <t>徴</t>
  </si>
  <si>
    <t>収</t>
  </si>
  <si>
    <t>約</t>
  </si>
  <si>
    <t>義</t>
  </si>
  <si>
    <t>務</t>
  </si>
  <si>
    <t>計</t>
  </si>
  <si>
    <t>仮業</t>
  </si>
  <si>
    <t>特者</t>
  </si>
  <si>
    <t xml:space="preserve">約  </t>
  </si>
  <si>
    <t>１０　軽油引取税に関する調</t>
  </si>
  <si>
    <t>（２）課税対象とならない軽油に関する調</t>
  </si>
  <si>
    <t>免税軽油</t>
  </si>
  <si>
    <t>使用者数等</t>
  </si>
  <si>
    <t>数    量</t>
  </si>
  <si>
    <t>キロリットル</t>
  </si>
  <si>
    <t>法第700条</t>
  </si>
  <si>
    <t xml:space="preserve">の5関係  </t>
  </si>
  <si>
    <t>法</t>
  </si>
  <si>
    <t>第</t>
  </si>
  <si>
    <t>七</t>
  </si>
  <si>
    <t>百</t>
  </si>
  <si>
    <t>条</t>
  </si>
  <si>
    <t>六</t>
  </si>
  <si>
    <t>関</t>
  </si>
  <si>
    <t>係</t>
  </si>
  <si>
    <t>　　　　　　　　　１０　軽油引取税に関する調</t>
  </si>
  <si>
    <t>輸出</t>
  </si>
  <si>
    <t>課税済</t>
  </si>
  <si>
    <t xml:space="preserve">            小          計</t>
  </si>
  <si>
    <t>(A)</t>
  </si>
  <si>
    <t>船舶</t>
  </si>
  <si>
    <t>航路標識等</t>
  </si>
  <si>
    <t>鉄道用車両又は軌道用車両</t>
  </si>
  <si>
    <t>農業等</t>
  </si>
  <si>
    <t>林業等</t>
  </si>
  <si>
    <t>陶磁器製造業</t>
  </si>
  <si>
    <t>建設用粘土製品製造業</t>
  </si>
  <si>
    <t>セメント製品製造業（生コンクリート製造業を除く）</t>
  </si>
  <si>
    <t>生コンクリート製造業</t>
  </si>
  <si>
    <t>鉄鋼業</t>
  </si>
  <si>
    <t>電気供給業</t>
  </si>
  <si>
    <t>地熱資源開発事業</t>
  </si>
  <si>
    <t>鉱物の掘採事業</t>
  </si>
  <si>
    <t>とび・土工工事業</t>
  </si>
  <si>
    <t>鉱さいバラス製造業</t>
  </si>
  <si>
    <t>化学工業</t>
  </si>
  <si>
    <t>石油製品製造業</t>
  </si>
  <si>
    <t>港湾運送業</t>
  </si>
  <si>
    <t>倉庫業</t>
  </si>
  <si>
    <t>貨物運送取扱事業等</t>
  </si>
  <si>
    <t>製紙業</t>
  </si>
  <si>
    <t>廃棄物処理事業</t>
  </si>
  <si>
    <t>ゴルフ場業</t>
  </si>
  <si>
    <t>(B)</t>
  </si>
  <si>
    <t xml:space="preserve">   ア メ リ カ 合 衆 国 軍 隊 関 係</t>
  </si>
  <si>
    <t>(C)</t>
  </si>
  <si>
    <t xml:space="preserve">   外 国 公 館 等 の 暖 房 用 ボ イ ラ ― 関 係</t>
  </si>
  <si>
    <t>(D)</t>
  </si>
  <si>
    <t xml:space="preserve">           合             計              (A)+(B)+(C)+(D)</t>
  </si>
  <si>
    <t>木材加工業</t>
  </si>
  <si>
    <t>木材市場業</t>
  </si>
  <si>
    <t>たい肥製造業</t>
  </si>
  <si>
    <t>自動車教習所業</t>
  </si>
  <si>
    <t>索道事業</t>
  </si>
  <si>
    <t>航空運送サービス業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</si>
</sst>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6"/>
      <name val="ＭＳ Ｐ明朝"/>
      <family val="1"/>
    </font>
    <font>
      <sz val="19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8"/>
      <color indexed="8"/>
      <name val="ＭＳ ゴシック"/>
      <family val="3"/>
    </font>
    <font>
      <sz val="13"/>
      <color indexed="8"/>
      <name val="ＭＳ ゴシック"/>
      <family val="3"/>
    </font>
    <font>
      <b/>
      <sz val="13"/>
      <color indexed="8"/>
      <name val="ＭＳ ゴシック"/>
      <family val="3"/>
    </font>
    <font>
      <sz val="13"/>
      <color indexed="8"/>
      <name val="ＭＳ 明朝"/>
      <family val="1"/>
    </font>
    <font>
      <sz val="13"/>
      <name val="ＭＳ 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74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left"/>
      <protection/>
    </xf>
    <xf numFmtId="37" fontId="6" fillId="0" borderId="3" xfId="0" applyNumberFormat="1" applyFont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10" fillId="0" borderId="0" xfId="0" applyNumberFormat="1" applyFont="1" applyBorder="1" applyAlignment="1" applyProtection="1">
      <alignment/>
      <protection/>
    </xf>
    <xf numFmtId="37" fontId="11" fillId="0" borderId="0" xfId="0" applyFont="1" applyBorder="1" applyAlignment="1">
      <alignment/>
    </xf>
    <xf numFmtId="37" fontId="11" fillId="0" borderId="0" xfId="0" applyFont="1" applyAlignment="1">
      <alignment/>
    </xf>
    <xf numFmtId="37" fontId="12" fillId="0" borderId="0" xfId="0" applyNumberFormat="1" applyFont="1" applyBorder="1" applyAlignment="1" applyProtection="1" quotePrefix="1">
      <alignment horizontal="centerContinuous"/>
      <protection/>
    </xf>
    <xf numFmtId="37" fontId="13" fillId="0" borderId="0" xfId="0" applyNumberFormat="1" applyFont="1" applyBorder="1" applyAlignment="1" applyProtection="1">
      <alignment horizontal="left"/>
      <protection/>
    </xf>
    <xf numFmtId="37" fontId="14" fillId="0" borderId="0" xfId="0" applyNumberFormat="1" applyFont="1" applyBorder="1" applyAlignment="1" applyProtection="1">
      <alignment horizontal="left"/>
      <protection/>
    </xf>
    <xf numFmtId="37" fontId="15" fillId="0" borderId="0" xfId="0" applyNumberFormat="1" applyFont="1" applyBorder="1" applyAlignment="1" applyProtection="1">
      <alignment/>
      <protection/>
    </xf>
    <xf numFmtId="37" fontId="16" fillId="0" borderId="0" xfId="0" applyFont="1" applyAlignment="1">
      <alignment/>
    </xf>
    <xf numFmtId="37" fontId="5" fillId="0" borderId="9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 horizontal="center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5" fillId="0" borderId="16" xfId="0" applyNumberFormat="1" applyFont="1" applyBorder="1" applyAlignment="1" applyProtection="1">
      <alignment horizontal="left"/>
      <protection/>
    </xf>
    <xf numFmtId="37" fontId="6" fillId="0" borderId="14" xfId="0" applyNumberFormat="1" applyFont="1" applyBorder="1" applyAlignment="1" applyProtection="1">
      <alignment/>
      <protection locked="0"/>
    </xf>
    <xf numFmtId="37" fontId="6" fillId="0" borderId="17" xfId="0" applyNumberFormat="1" applyFont="1" applyBorder="1" applyAlignment="1" applyProtection="1">
      <alignment/>
      <protection locked="0"/>
    </xf>
    <xf numFmtId="37" fontId="5" fillId="0" borderId="18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left"/>
      <protection/>
    </xf>
    <xf numFmtId="37" fontId="5" fillId="0" borderId="20" xfId="0" applyNumberFormat="1" applyFont="1" applyBorder="1" applyAlignment="1" applyProtection="1">
      <alignment horizontal="left"/>
      <protection/>
    </xf>
    <xf numFmtId="37" fontId="6" fillId="0" borderId="18" xfId="0" applyNumberFormat="1" applyFont="1" applyBorder="1" applyAlignment="1" applyProtection="1">
      <alignment/>
      <protection locked="0"/>
    </xf>
    <xf numFmtId="37" fontId="6" fillId="0" borderId="21" xfId="0" applyNumberFormat="1" applyFont="1" applyBorder="1" applyAlignment="1" applyProtection="1">
      <alignment/>
      <protection locked="0"/>
    </xf>
    <xf numFmtId="37" fontId="5" fillId="0" borderId="1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 locked="0"/>
    </xf>
    <xf numFmtId="37" fontId="5" fillId="0" borderId="18" xfId="0" applyNumberFormat="1" applyFon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/>
      <protection locked="0"/>
    </xf>
    <xf numFmtId="37" fontId="5" fillId="0" borderId="2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 horizontal="right"/>
      <protection/>
    </xf>
    <xf numFmtId="37" fontId="5" fillId="0" borderId="25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6" fillId="0" borderId="12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/>
    </xf>
    <xf numFmtId="37" fontId="17" fillId="0" borderId="0" xfId="0" applyFont="1" applyAlignment="1">
      <alignment/>
    </xf>
    <xf numFmtId="37" fontId="5" fillId="0" borderId="26" xfId="0" applyNumberFormat="1" applyFont="1" applyBorder="1" applyAlignment="1" applyProtection="1">
      <alignment/>
      <protection/>
    </xf>
    <xf numFmtId="37" fontId="5" fillId="0" borderId="27" xfId="0" applyNumberFormat="1" applyFont="1" applyBorder="1" applyAlignment="1" applyProtection="1">
      <alignment/>
      <protection/>
    </xf>
    <xf numFmtId="37" fontId="5" fillId="0" borderId="28" xfId="0" applyNumberFormat="1" applyFont="1" applyBorder="1" applyAlignment="1" applyProtection="1">
      <alignment/>
      <protection/>
    </xf>
    <xf numFmtId="37" fontId="5" fillId="0" borderId="29" xfId="0" applyNumberFormat="1" applyFont="1" applyBorder="1" applyAlignment="1" applyProtection="1">
      <alignment/>
      <protection/>
    </xf>
    <xf numFmtId="37" fontId="5" fillId="0" borderId="30" xfId="0" applyNumberFormat="1" applyFont="1" applyBorder="1" applyAlignment="1" applyProtection="1">
      <alignment/>
      <protection/>
    </xf>
    <xf numFmtId="37" fontId="5" fillId="0" borderId="30" xfId="0" applyNumberFormat="1" applyFont="1" applyBorder="1" applyAlignment="1" applyProtection="1">
      <alignment horizontal="center"/>
      <protection/>
    </xf>
    <xf numFmtId="37" fontId="5" fillId="0" borderId="31" xfId="0" applyNumberFormat="1" applyFont="1" applyBorder="1" applyAlignment="1" applyProtection="1">
      <alignment/>
      <protection/>
    </xf>
    <xf numFmtId="37" fontId="5" fillId="0" borderId="29" xfId="0" applyNumberFormat="1" applyFont="1" applyBorder="1" applyAlignment="1" applyProtection="1">
      <alignment horizontal="left"/>
      <protection/>
    </xf>
    <xf numFmtId="37" fontId="5" fillId="0" borderId="31" xfId="0" applyNumberFormat="1" applyFont="1" applyBorder="1" applyAlignment="1" applyProtection="1">
      <alignment horizontal="left"/>
      <protection/>
    </xf>
    <xf numFmtId="37" fontId="5" fillId="0" borderId="24" xfId="0" applyNumberFormat="1" applyFont="1" applyBorder="1" applyAlignment="1" applyProtection="1">
      <alignment horizontal="left"/>
      <protection/>
    </xf>
    <xf numFmtId="37" fontId="5" fillId="0" borderId="24" xfId="0" applyNumberFormat="1" applyFon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8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4.59765625" style="0" customWidth="1"/>
    <col min="2" max="2" width="6.59765625" style="0" customWidth="1"/>
    <col min="3" max="3" width="27.59765625" style="0" customWidth="1"/>
    <col min="4" max="4" width="30.59765625" style="0" customWidth="1"/>
    <col min="5" max="5" width="23.59765625" style="0" customWidth="1"/>
    <col min="6" max="6" width="1.59765625" style="0" customWidth="1"/>
  </cols>
  <sheetData>
    <row r="1" spans="1:6" ht="22.5">
      <c r="A1" s="25" t="s">
        <v>60</v>
      </c>
      <c r="B1" s="20"/>
      <c r="C1" s="20"/>
      <c r="D1" s="20"/>
      <c r="E1" s="20"/>
      <c r="F1" s="2"/>
    </row>
    <row r="2" spans="1:6" ht="25.5" customHeight="1">
      <c r="A2" s="1"/>
      <c r="B2" s="2"/>
      <c r="C2" s="2"/>
      <c r="D2" s="2"/>
      <c r="E2" s="2"/>
      <c r="F2" s="2"/>
    </row>
    <row r="3" spans="1:8" s="24" customFormat="1" ht="17.25">
      <c r="A3" s="21" t="s">
        <v>0</v>
      </c>
      <c r="B3" s="22"/>
      <c r="C3" s="22"/>
      <c r="D3" s="22"/>
      <c r="E3" s="22"/>
      <c r="F3" s="22"/>
      <c r="G3" s="23"/>
      <c r="H3" s="23"/>
    </row>
    <row r="4" spans="1:6" ht="14.25">
      <c r="A4" s="1"/>
      <c r="B4" s="2"/>
      <c r="C4" s="2"/>
      <c r="D4" s="2"/>
      <c r="E4" s="2"/>
      <c r="F4" s="2"/>
    </row>
    <row r="5" spans="1:6" ht="14.25">
      <c r="A5" s="13"/>
      <c r="B5" s="14"/>
      <c r="C5" s="14"/>
      <c r="D5" s="13"/>
      <c r="E5" s="15"/>
      <c r="F5" s="4"/>
    </row>
    <row r="6" spans="1:6" ht="14.25">
      <c r="A6" s="4"/>
      <c r="B6" s="1" t="s">
        <v>1</v>
      </c>
      <c r="C6" s="2"/>
      <c r="D6" s="5" t="s">
        <v>2</v>
      </c>
      <c r="E6" s="16" t="s">
        <v>3</v>
      </c>
      <c r="F6" s="4"/>
    </row>
    <row r="7" spans="1:6" ht="14.25">
      <c r="A7" s="6"/>
      <c r="B7" s="3"/>
      <c r="C7" s="3"/>
      <c r="D7" s="6"/>
      <c r="E7" s="17"/>
      <c r="F7" s="4"/>
    </row>
    <row r="8" spans="1:6" ht="14.25">
      <c r="A8" s="4"/>
      <c r="B8" s="2"/>
      <c r="C8" s="2"/>
      <c r="D8" s="4"/>
      <c r="E8" s="18"/>
      <c r="F8" s="4"/>
    </row>
    <row r="9" spans="1:6" ht="14.25">
      <c r="A9" s="7" t="s">
        <v>4</v>
      </c>
      <c r="B9" s="3"/>
      <c r="C9" s="3"/>
      <c r="D9" s="8">
        <v>1785600</v>
      </c>
      <c r="E9" s="19" t="s">
        <v>5</v>
      </c>
      <c r="F9" s="4"/>
    </row>
    <row r="10" spans="1:6" ht="14.25">
      <c r="A10" s="4"/>
      <c r="B10" s="2"/>
      <c r="C10" s="2"/>
      <c r="D10" s="4"/>
      <c r="E10" s="18"/>
      <c r="F10" s="4"/>
    </row>
    <row r="11" spans="1:6" ht="14.25">
      <c r="A11" s="7" t="s">
        <v>6</v>
      </c>
      <c r="B11" s="3"/>
      <c r="C11" s="3"/>
      <c r="D11" s="8">
        <v>310743</v>
      </c>
      <c r="E11" s="19" t="s">
        <v>5</v>
      </c>
      <c r="F11" s="4"/>
    </row>
    <row r="12" spans="1:6" ht="14.25">
      <c r="A12" s="4"/>
      <c r="B12" s="2"/>
      <c r="C12" s="2"/>
      <c r="D12" s="4"/>
      <c r="E12" s="18"/>
      <c r="F12" s="4"/>
    </row>
    <row r="13" spans="1:6" ht="14.25">
      <c r="A13" s="7" t="s">
        <v>7</v>
      </c>
      <c r="B13" s="3"/>
      <c r="C13" s="3"/>
      <c r="D13" s="6">
        <f>D9-D11</f>
        <v>1474857</v>
      </c>
      <c r="E13" s="19" t="s">
        <v>5</v>
      </c>
      <c r="F13" s="4"/>
    </row>
    <row r="14" spans="1:6" ht="14.25">
      <c r="A14" s="4"/>
      <c r="B14" s="4"/>
      <c r="C14" s="2"/>
      <c r="D14" s="4"/>
      <c r="E14" s="18"/>
      <c r="F14" s="4"/>
    </row>
    <row r="15" spans="1:6" ht="14.25">
      <c r="A15" s="9" t="s">
        <v>8</v>
      </c>
      <c r="B15" s="7" t="s">
        <v>9</v>
      </c>
      <c r="C15" s="3"/>
      <c r="D15" s="8">
        <v>13460</v>
      </c>
      <c r="E15" s="19" t="s">
        <v>5</v>
      </c>
      <c r="F15" s="4"/>
    </row>
    <row r="16" spans="1:6" ht="14.25">
      <c r="A16" s="4"/>
      <c r="B16" s="4"/>
      <c r="C16" s="2"/>
      <c r="D16" s="4"/>
      <c r="E16" s="18"/>
      <c r="F16" s="4"/>
    </row>
    <row r="17" spans="1:6" ht="14.25">
      <c r="A17" s="9" t="s">
        <v>10</v>
      </c>
      <c r="B17" s="7" t="s">
        <v>11</v>
      </c>
      <c r="C17" s="3"/>
      <c r="D17" s="8">
        <v>387</v>
      </c>
      <c r="E17" s="19" t="s">
        <v>5</v>
      </c>
      <c r="F17" s="4"/>
    </row>
    <row r="18" spans="1:6" ht="14.25">
      <c r="A18" s="4"/>
      <c r="B18" s="4"/>
      <c r="C18" s="2"/>
      <c r="D18" s="4"/>
      <c r="E18" s="18"/>
      <c r="F18" s="4"/>
    </row>
    <row r="19" spans="1:6" ht="14.25">
      <c r="A19" s="7" t="s">
        <v>12</v>
      </c>
      <c r="B19" s="7" t="s">
        <v>13</v>
      </c>
      <c r="C19" s="3"/>
      <c r="D19" s="6">
        <f>SUM(D15,D17)</f>
        <v>13847</v>
      </c>
      <c r="E19" s="19" t="s">
        <v>5</v>
      </c>
      <c r="F19" s="4"/>
    </row>
    <row r="20" spans="1:6" ht="14.25">
      <c r="A20" s="4"/>
      <c r="B20" s="2"/>
      <c r="C20" s="2"/>
      <c r="D20" s="4"/>
      <c r="E20" s="18"/>
      <c r="F20" s="4"/>
    </row>
    <row r="21" spans="1:6" ht="14.25">
      <c r="A21" s="7" t="s">
        <v>14</v>
      </c>
      <c r="B21" s="3"/>
      <c r="C21" s="3"/>
      <c r="D21" s="6">
        <f>D13-D19</f>
        <v>1461010</v>
      </c>
      <c r="E21" s="19" t="s">
        <v>5</v>
      </c>
      <c r="F21" s="4"/>
    </row>
    <row r="22" spans="1:6" ht="14.25">
      <c r="A22" s="4"/>
      <c r="B22" s="4"/>
      <c r="C22" s="2"/>
      <c r="D22" s="4"/>
      <c r="E22" s="18"/>
      <c r="F22" s="4"/>
    </row>
    <row r="23" spans="1:6" ht="14.25">
      <c r="A23" s="5" t="s">
        <v>15</v>
      </c>
      <c r="B23" s="7" t="s">
        <v>16</v>
      </c>
      <c r="C23" s="3"/>
      <c r="D23" s="8">
        <v>111</v>
      </c>
      <c r="E23" s="19" t="s">
        <v>5</v>
      </c>
      <c r="F23" s="4"/>
    </row>
    <row r="24" spans="1:6" ht="14.25">
      <c r="A24" s="4"/>
      <c r="B24" s="4"/>
      <c r="C24" s="2"/>
      <c r="D24" s="4"/>
      <c r="E24" s="18"/>
      <c r="F24" s="4"/>
    </row>
    <row r="25" spans="1:6" ht="14.25">
      <c r="A25" s="5" t="s">
        <v>17</v>
      </c>
      <c r="B25" s="7" t="s">
        <v>18</v>
      </c>
      <c r="C25" s="3"/>
      <c r="D25" s="8">
        <v>6817</v>
      </c>
      <c r="E25" s="19" t="s">
        <v>5</v>
      </c>
      <c r="F25" s="4"/>
    </row>
    <row r="26" spans="1:6" ht="14.25">
      <c r="A26" s="4"/>
      <c r="B26" s="4"/>
      <c r="C26" s="2"/>
      <c r="D26" s="4"/>
      <c r="E26" s="18"/>
      <c r="F26" s="4"/>
    </row>
    <row r="27" spans="1:6" ht="14.25">
      <c r="A27" s="5" t="s">
        <v>19</v>
      </c>
      <c r="B27" s="7" t="s">
        <v>20</v>
      </c>
      <c r="C27" s="3"/>
      <c r="D27" s="8">
        <v>207</v>
      </c>
      <c r="E27" s="19" t="s">
        <v>5</v>
      </c>
      <c r="F27" s="4"/>
    </row>
    <row r="28" spans="1:6" ht="14.25">
      <c r="A28" s="4"/>
      <c r="B28" s="4"/>
      <c r="C28" s="2"/>
      <c r="D28" s="4"/>
      <c r="E28" s="18"/>
      <c r="F28" s="4"/>
    </row>
    <row r="29" spans="1:6" ht="14.25">
      <c r="A29" s="5" t="s">
        <v>21</v>
      </c>
      <c r="B29" s="7" t="s">
        <v>22</v>
      </c>
      <c r="C29" s="3"/>
      <c r="D29" s="8">
        <v>2347</v>
      </c>
      <c r="E29" s="19" t="s">
        <v>5</v>
      </c>
      <c r="F29" s="4"/>
    </row>
    <row r="30" spans="1:6" ht="14.25">
      <c r="A30" s="4"/>
      <c r="B30" s="4"/>
      <c r="C30" s="2"/>
      <c r="D30" s="4"/>
      <c r="E30" s="18"/>
      <c r="F30" s="4"/>
    </row>
    <row r="31" spans="1:6" ht="14.25">
      <c r="A31" s="5" t="s">
        <v>23</v>
      </c>
      <c r="B31" s="7" t="s">
        <v>24</v>
      </c>
      <c r="C31" s="3"/>
      <c r="D31" s="6">
        <f>SUM(D23:D29)</f>
        <v>9482</v>
      </c>
      <c r="E31" s="19" t="s">
        <v>5</v>
      </c>
      <c r="F31" s="4"/>
    </row>
    <row r="32" spans="1:6" ht="14.25">
      <c r="A32" s="4"/>
      <c r="B32" s="4"/>
      <c r="C32" s="4"/>
      <c r="D32" s="4"/>
      <c r="E32" s="18"/>
      <c r="F32" s="4"/>
    </row>
    <row r="33" spans="1:6" ht="14.25">
      <c r="A33" s="5" t="s">
        <v>25</v>
      </c>
      <c r="B33" s="4"/>
      <c r="C33" s="10" t="s">
        <v>26</v>
      </c>
      <c r="D33" s="8">
        <v>0</v>
      </c>
      <c r="E33" s="19" t="s">
        <v>5</v>
      </c>
      <c r="F33" s="4"/>
    </row>
    <row r="34" spans="1:6" ht="14.25">
      <c r="A34" s="4"/>
      <c r="B34" s="9" t="s">
        <v>27</v>
      </c>
      <c r="C34" s="4"/>
      <c r="D34" s="4"/>
      <c r="E34" s="18"/>
      <c r="F34" s="4"/>
    </row>
    <row r="35" spans="1:6" ht="14.25">
      <c r="A35" s="5" t="s">
        <v>28</v>
      </c>
      <c r="B35" s="9" t="s">
        <v>29</v>
      </c>
      <c r="C35" s="10" t="s">
        <v>30</v>
      </c>
      <c r="D35" s="8">
        <v>0</v>
      </c>
      <c r="E35" s="19" t="s">
        <v>5</v>
      </c>
      <c r="F35" s="4"/>
    </row>
    <row r="36" spans="1:6" ht="14.25">
      <c r="A36" s="4"/>
      <c r="B36" s="9" t="s">
        <v>31</v>
      </c>
      <c r="C36" s="4"/>
      <c r="D36" s="4"/>
      <c r="E36" s="18"/>
      <c r="F36" s="4"/>
    </row>
    <row r="37" spans="1:6" ht="14.25">
      <c r="A37" s="5" t="s">
        <v>32</v>
      </c>
      <c r="B37" s="9" t="s">
        <v>33</v>
      </c>
      <c r="C37" s="10" t="s">
        <v>34</v>
      </c>
      <c r="D37" s="8">
        <v>0</v>
      </c>
      <c r="E37" s="19" t="s">
        <v>5</v>
      </c>
      <c r="F37" s="4"/>
    </row>
    <row r="38" spans="1:6" ht="14.25">
      <c r="A38" s="4"/>
      <c r="B38" s="9" t="s">
        <v>35</v>
      </c>
      <c r="C38" s="4"/>
      <c r="D38" s="4"/>
      <c r="E38" s="18"/>
      <c r="F38" s="4"/>
    </row>
    <row r="39" spans="1:6" ht="14.25">
      <c r="A39" s="5" t="s">
        <v>28</v>
      </c>
      <c r="B39" s="9" t="s">
        <v>36</v>
      </c>
      <c r="C39" s="10" t="s">
        <v>37</v>
      </c>
      <c r="D39" s="8">
        <v>0</v>
      </c>
      <c r="E39" s="19" t="s">
        <v>5</v>
      </c>
      <c r="F39" s="4"/>
    </row>
    <row r="40" spans="1:6" ht="14.25">
      <c r="A40" s="4"/>
      <c r="B40" s="4"/>
      <c r="C40" s="4"/>
      <c r="D40" s="4"/>
      <c r="E40" s="18"/>
      <c r="F40" s="4"/>
    </row>
    <row r="41" spans="1:6" ht="14.25">
      <c r="A41" s="5" t="s">
        <v>38</v>
      </c>
      <c r="B41" s="6"/>
      <c r="C41" s="10" t="s">
        <v>39</v>
      </c>
      <c r="D41" s="6">
        <f>SUM(D33:D39)</f>
        <v>0</v>
      </c>
      <c r="E41" s="19" t="s">
        <v>5</v>
      </c>
      <c r="F41" s="4"/>
    </row>
    <row r="42" spans="1:6" ht="14.25">
      <c r="A42" s="4"/>
      <c r="B42" s="4"/>
      <c r="C42" s="2"/>
      <c r="D42" s="4"/>
      <c r="E42" s="18"/>
      <c r="F42" s="4"/>
    </row>
    <row r="43" spans="1:6" ht="14.25">
      <c r="A43" s="6"/>
      <c r="B43" s="7" t="s">
        <v>40</v>
      </c>
      <c r="C43" s="3"/>
      <c r="D43" s="6">
        <f>D31-D41</f>
        <v>9482</v>
      </c>
      <c r="E43" s="19" t="s">
        <v>5</v>
      </c>
      <c r="F43" s="4"/>
    </row>
    <row r="44" spans="1:6" ht="14.25">
      <c r="A44" s="4"/>
      <c r="B44" s="2"/>
      <c r="C44" s="2"/>
      <c r="D44" s="4"/>
      <c r="E44" s="18"/>
      <c r="F44" s="4"/>
    </row>
    <row r="45" spans="1:6" ht="14.25">
      <c r="A45" s="7" t="s">
        <v>41</v>
      </c>
      <c r="B45" s="3"/>
      <c r="C45" s="3"/>
      <c r="D45" s="6">
        <f>SUM(D21,D43)</f>
        <v>1470492</v>
      </c>
      <c r="E45" s="19" t="s">
        <v>5</v>
      </c>
      <c r="F45" s="4"/>
    </row>
    <row r="46" spans="1:6" ht="14.25">
      <c r="A46" s="4"/>
      <c r="B46" s="4"/>
      <c r="C46" s="4"/>
      <c r="D46" s="4"/>
      <c r="E46" s="18"/>
      <c r="F46" s="4"/>
    </row>
    <row r="47" spans="1:6" ht="14.25">
      <c r="A47" s="4"/>
      <c r="B47" s="5" t="s">
        <v>42</v>
      </c>
      <c r="C47" s="10" t="s">
        <v>43</v>
      </c>
      <c r="D47" s="8">
        <v>0</v>
      </c>
      <c r="E47" s="17"/>
      <c r="F47" s="4"/>
    </row>
    <row r="48" spans="1:6" ht="14.25">
      <c r="A48" s="5" t="s">
        <v>44</v>
      </c>
      <c r="B48" s="5" t="s">
        <v>45</v>
      </c>
      <c r="C48" s="4"/>
      <c r="D48" s="4"/>
      <c r="E48" s="18"/>
      <c r="F48" s="4"/>
    </row>
    <row r="49" spans="1:6" ht="14.25">
      <c r="A49" s="4"/>
      <c r="B49" s="5" t="s">
        <v>46</v>
      </c>
      <c r="C49" s="10" t="s">
        <v>47</v>
      </c>
      <c r="D49" s="8">
        <v>25</v>
      </c>
      <c r="E49" s="17"/>
      <c r="F49" s="4"/>
    </row>
    <row r="50" spans="1:6" ht="14.25">
      <c r="A50" s="5" t="s">
        <v>48</v>
      </c>
      <c r="B50" s="5" t="s">
        <v>49</v>
      </c>
      <c r="C50" s="4"/>
      <c r="D50" s="4"/>
      <c r="E50" s="18"/>
      <c r="F50" s="4"/>
    </row>
    <row r="51" spans="1:6" ht="14.25">
      <c r="A51" s="4"/>
      <c r="B51" s="6"/>
      <c r="C51" s="10" t="s">
        <v>50</v>
      </c>
      <c r="D51" s="8">
        <v>60</v>
      </c>
      <c r="E51" s="17"/>
      <c r="F51" s="4"/>
    </row>
    <row r="52" spans="1:6" ht="14.25">
      <c r="A52" s="5" t="s">
        <v>51</v>
      </c>
      <c r="B52" s="4"/>
      <c r="C52" s="4"/>
      <c r="D52" s="4"/>
      <c r="E52" s="18"/>
      <c r="F52" s="4"/>
    </row>
    <row r="53" spans="1:6" ht="14.25">
      <c r="A53" s="4"/>
      <c r="B53" s="5" t="s">
        <v>44</v>
      </c>
      <c r="C53" s="10" t="s">
        <v>43</v>
      </c>
      <c r="D53" s="8">
        <v>167</v>
      </c>
      <c r="E53" s="17"/>
      <c r="F53" s="4"/>
    </row>
    <row r="54" spans="1:6" ht="14.25">
      <c r="A54" s="5" t="s">
        <v>52</v>
      </c>
      <c r="B54" s="5" t="s">
        <v>53</v>
      </c>
      <c r="C54" s="4"/>
      <c r="D54" s="4"/>
      <c r="E54" s="18"/>
      <c r="F54" s="4"/>
    </row>
    <row r="55" spans="1:6" ht="14.25">
      <c r="A55" s="4"/>
      <c r="B55" s="5" t="s">
        <v>46</v>
      </c>
      <c r="C55" s="10" t="s">
        <v>47</v>
      </c>
      <c r="D55" s="8">
        <v>324</v>
      </c>
      <c r="E55" s="17"/>
      <c r="F55" s="4"/>
    </row>
    <row r="56" spans="1:6" ht="14.25">
      <c r="A56" s="5" t="s">
        <v>54</v>
      </c>
      <c r="B56" s="5" t="s">
        <v>49</v>
      </c>
      <c r="C56" s="4"/>
      <c r="D56" s="4"/>
      <c r="E56" s="18"/>
      <c r="F56" s="4"/>
    </row>
    <row r="57" spans="1:6" ht="14.25">
      <c r="A57" s="4"/>
      <c r="B57" s="6"/>
      <c r="C57" s="10" t="s">
        <v>50</v>
      </c>
      <c r="D57" s="8">
        <v>1452</v>
      </c>
      <c r="E57" s="17"/>
      <c r="F57" s="4"/>
    </row>
    <row r="58" spans="1:6" ht="14.25">
      <c r="A58" s="5" t="s">
        <v>55</v>
      </c>
      <c r="B58" s="4"/>
      <c r="C58" s="4"/>
      <c r="D58" s="4"/>
      <c r="E58" s="18"/>
      <c r="F58" s="4"/>
    </row>
    <row r="59" spans="1:6" ht="14.25">
      <c r="A59" s="4"/>
      <c r="B59" s="4"/>
      <c r="C59" s="10" t="s">
        <v>43</v>
      </c>
      <c r="D59" s="6">
        <f>SUM(D47,D53)</f>
        <v>167</v>
      </c>
      <c r="E59" s="17"/>
      <c r="F59" s="4"/>
    </row>
    <row r="60" spans="1:6" ht="14.25">
      <c r="A60" s="5" t="s">
        <v>49</v>
      </c>
      <c r="B60" s="5" t="s">
        <v>56</v>
      </c>
      <c r="C60" s="4"/>
      <c r="D60" s="4"/>
      <c r="E60" s="18"/>
      <c r="F60" s="4"/>
    </row>
    <row r="61" spans="1:6" ht="14.25">
      <c r="A61" s="4"/>
      <c r="B61" s="4"/>
      <c r="C61" s="10" t="s">
        <v>47</v>
      </c>
      <c r="D61" s="6">
        <f>SUM(D49,D55)</f>
        <v>349</v>
      </c>
      <c r="E61" s="17"/>
      <c r="F61" s="4"/>
    </row>
    <row r="62" spans="1:6" ht="14.25">
      <c r="A62" s="5" t="s">
        <v>2</v>
      </c>
      <c r="B62" s="4"/>
      <c r="C62" s="4"/>
      <c r="D62" s="4"/>
      <c r="E62" s="18"/>
      <c r="F62" s="4"/>
    </row>
    <row r="63" spans="1:6" ht="14.25">
      <c r="A63" s="4"/>
      <c r="B63" s="6"/>
      <c r="C63" s="10" t="s">
        <v>50</v>
      </c>
      <c r="D63" s="6">
        <f>SUM(D51,D57)</f>
        <v>1512</v>
      </c>
      <c r="E63" s="17"/>
      <c r="F63" s="4"/>
    </row>
    <row r="64" spans="1:6" ht="14.25">
      <c r="A64" s="5" t="s">
        <v>23</v>
      </c>
      <c r="B64" s="4"/>
      <c r="C64" s="4"/>
      <c r="D64" s="4"/>
      <c r="E64" s="18"/>
      <c r="F64" s="4"/>
    </row>
    <row r="65" spans="1:6" ht="14.25">
      <c r="A65" s="4"/>
      <c r="B65" s="5" t="s">
        <v>57</v>
      </c>
      <c r="C65" s="10" t="s">
        <v>43</v>
      </c>
      <c r="D65" s="8">
        <v>2</v>
      </c>
      <c r="E65" s="17"/>
      <c r="F65" s="4"/>
    </row>
    <row r="66" spans="1:6" ht="14.25">
      <c r="A66" s="4"/>
      <c r="B66" s="5" t="s">
        <v>58</v>
      </c>
      <c r="C66" s="4"/>
      <c r="D66" s="4"/>
      <c r="E66" s="18"/>
      <c r="F66" s="4"/>
    </row>
    <row r="67" spans="1:6" ht="14.25">
      <c r="A67" s="6"/>
      <c r="B67" s="10" t="s">
        <v>59</v>
      </c>
      <c r="C67" s="10" t="s">
        <v>50</v>
      </c>
      <c r="D67" s="8">
        <v>3</v>
      </c>
      <c r="E67" s="17"/>
      <c r="F67" s="4"/>
    </row>
    <row r="68" spans="1:6" ht="14.25">
      <c r="A68" s="11"/>
      <c r="B68" s="11"/>
      <c r="C68" s="11"/>
      <c r="D68" s="11"/>
      <c r="E68" s="11"/>
      <c r="F68" s="12"/>
    </row>
  </sheetData>
  <printOptions/>
  <pageMargins left="0.96" right="0.5905511811023623" top="0.52" bottom="0.7874015748031497" header="0.5118110236220472" footer="0.5118110236220472"/>
  <pageSetup horizontalDpi="240" verticalDpi="24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F48"/>
  <sheetViews>
    <sheetView showGridLines="0" defaultGridColor="0" colorId="22" workbookViewId="0" topLeftCell="A1">
      <selection activeCell="A1" sqref="A1"/>
    </sheetView>
  </sheetViews>
  <sheetFormatPr defaultColWidth="10.59765625" defaultRowHeight="15"/>
  <cols>
    <col min="1" max="1" width="13.59765625" style="0" customWidth="1"/>
    <col min="2" max="2" width="3.19921875" style="0" customWidth="1"/>
    <col min="3" max="3" width="45.69921875" style="0" customWidth="1"/>
    <col min="4" max="4" width="3.69921875" style="0" customWidth="1"/>
    <col min="5" max="6" width="12.59765625" style="0" customWidth="1"/>
  </cols>
  <sheetData>
    <row r="1" s="61" customFormat="1" ht="21">
      <c r="A1" s="61" t="s">
        <v>76</v>
      </c>
    </row>
    <row r="3" spans="1:6" s="29" customFormat="1" ht="15">
      <c r="A3" s="26" t="s">
        <v>61</v>
      </c>
      <c r="B3" s="27"/>
      <c r="C3" s="28"/>
      <c r="D3" s="28"/>
      <c r="E3" s="28"/>
      <c r="F3" s="28"/>
    </row>
    <row r="4" spans="1:6" ht="14.25">
      <c r="A4" s="1"/>
      <c r="B4" s="1"/>
      <c r="C4" s="2"/>
      <c r="D4" s="2"/>
      <c r="E4" s="2"/>
      <c r="F4" s="2"/>
    </row>
    <row r="5" spans="1:6" ht="14.25">
      <c r="A5" s="64"/>
      <c r="B5" s="30"/>
      <c r="C5" s="30"/>
      <c r="D5" s="30"/>
      <c r="E5" s="31" t="s">
        <v>62</v>
      </c>
      <c r="F5" s="32"/>
    </row>
    <row r="6" spans="1:6" ht="14.25">
      <c r="A6" s="65"/>
      <c r="B6" s="3"/>
      <c r="C6" s="33" t="s">
        <v>1</v>
      </c>
      <c r="D6" s="33"/>
      <c r="E6" s="10" t="s">
        <v>63</v>
      </c>
      <c r="F6" s="34" t="s">
        <v>64</v>
      </c>
    </row>
    <row r="7" spans="1:6" ht="14.25">
      <c r="A7" s="66"/>
      <c r="B7" s="4"/>
      <c r="C7" s="14"/>
      <c r="D7" s="15"/>
      <c r="E7" s="4"/>
      <c r="F7" s="35" t="s">
        <v>65</v>
      </c>
    </row>
    <row r="8" spans="1:6" ht="14.25">
      <c r="A8" s="66"/>
      <c r="B8" s="4"/>
      <c r="C8" s="2"/>
      <c r="D8" s="18"/>
      <c r="E8" s="4"/>
      <c r="F8" s="36"/>
    </row>
    <row r="9" spans="1:6" ht="14.25">
      <c r="A9" s="67" t="s">
        <v>66</v>
      </c>
      <c r="B9" s="37"/>
      <c r="C9" s="38" t="s">
        <v>77</v>
      </c>
      <c r="D9" s="39"/>
      <c r="E9" s="40">
        <v>32</v>
      </c>
      <c r="F9" s="41">
        <v>1547</v>
      </c>
    </row>
    <row r="10" spans="1:6" ht="14.25">
      <c r="A10" s="67" t="s">
        <v>67</v>
      </c>
      <c r="B10" s="42"/>
      <c r="C10" s="43" t="s">
        <v>78</v>
      </c>
      <c r="D10" s="44"/>
      <c r="E10" s="45">
        <v>1308</v>
      </c>
      <c r="F10" s="46">
        <v>171692</v>
      </c>
    </row>
    <row r="11" spans="1:6" ht="28.5" customHeight="1">
      <c r="A11" s="65"/>
      <c r="B11" s="6"/>
      <c r="C11" s="47" t="s">
        <v>79</v>
      </c>
      <c r="D11" s="48" t="s">
        <v>80</v>
      </c>
      <c r="E11" s="6">
        <f>SUM(E9:E10)</f>
        <v>1340</v>
      </c>
      <c r="F11" s="49">
        <f>SUM(F9:F10)</f>
        <v>173239</v>
      </c>
    </row>
    <row r="12" spans="1:6" ht="14.25">
      <c r="A12" s="66"/>
      <c r="B12" s="13"/>
      <c r="C12" s="2"/>
      <c r="D12" s="18"/>
      <c r="E12" s="4"/>
      <c r="F12" s="36"/>
    </row>
    <row r="13" spans="1:6" ht="14.25">
      <c r="A13" s="66"/>
      <c r="B13" s="50"/>
      <c r="C13" s="38" t="s">
        <v>81</v>
      </c>
      <c r="D13" s="39"/>
      <c r="E13" s="51">
        <v>4486</v>
      </c>
      <c r="F13" s="41">
        <v>62754</v>
      </c>
    </row>
    <row r="14" spans="1:6" ht="14.25">
      <c r="A14" s="66"/>
      <c r="B14" s="52"/>
      <c r="C14" s="43" t="s">
        <v>82</v>
      </c>
      <c r="D14" s="44"/>
      <c r="E14" s="53">
        <v>20</v>
      </c>
      <c r="F14" s="46">
        <v>397</v>
      </c>
    </row>
    <row r="15" spans="1:6" ht="14.25">
      <c r="A15" s="66"/>
      <c r="B15" s="52"/>
      <c r="C15" s="43" t="s">
        <v>83</v>
      </c>
      <c r="D15" s="44"/>
      <c r="E15" s="53">
        <v>12</v>
      </c>
      <c r="F15" s="46">
        <v>14760</v>
      </c>
    </row>
    <row r="16" spans="1:6" ht="14.25">
      <c r="A16" s="66"/>
      <c r="B16" s="52"/>
      <c r="C16" s="43" t="s">
        <v>84</v>
      </c>
      <c r="D16" s="44"/>
      <c r="E16" s="53">
        <v>17526</v>
      </c>
      <c r="F16" s="46">
        <v>5950</v>
      </c>
    </row>
    <row r="17" spans="1:6" ht="14.25">
      <c r="A17" s="67" t="s">
        <v>68</v>
      </c>
      <c r="B17" s="42"/>
      <c r="C17" s="43" t="s">
        <v>85</v>
      </c>
      <c r="D17" s="44"/>
      <c r="E17" s="53">
        <v>5</v>
      </c>
      <c r="F17" s="46">
        <v>70</v>
      </c>
    </row>
    <row r="18" spans="1:6" ht="14.25">
      <c r="A18" s="66"/>
      <c r="B18" s="52"/>
      <c r="C18" s="43" t="s">
        <v>86</v>
      </c>
      <c r="D18" s="44"/>
      <c r="E18" s="53">
        <v>2</v>
      </c>
      <c r="F18" s="46">
        <v>3442</v>
      </c>
    </row>
    <row r="19" spans="1:6" ht="14.25">
      <c r="A19" s="67" t="s">
        <v>69</v>
      </c>
      <c r="B19" s="42"/>
      <c r="C19" s="43" t="s">
        <v>87</v>
      </c>
      <c r="D19" s="44"/>
      <c r="E19" s="53">
        <v>0</v>
      </c>
      <c r="F19" s="46">
        <v>0</v>
      </c>
    </row>
    <row r="20" spans="1:6" ht="14.25">
      <c r="A20" s="67"/>
      <c r="B20" s="42"/>
      <c r="C20" s="43" t="s">
        <v>88</v>
      </c>
      <c r="D20" s="44"/>
      <c r="E20" s="53">
        <v>75</v>
      </c>
      <c r="F20" s="46">
        <v>1218</v>
      </c>
    </row>
    <row r="21" spans="1:6" ht="14.25">
      <c r="A21" s="67" t="s">
        <v>70</v>
      </c>
      <c r="B21" s="42"/>
      <c r="C21" s="43" t="s">
        <v>89</v>
      </c>
      <c r="D21" s="44"/>
      <c r="E21" s="53">
        <v>0</v>
      </c>
      <c r="F21" s="46">
        <v>0</v>
      </c>
    </row>
    <row r="22" spans="1:6" ht="14.25">
      <c r="A22" s="66"/>
      <c r="B22" s="52"/>
      <c r="C22" s="43" t="s">
        <v>90</v>
      </c>
      <c r="D22" s="44"/>
      <c r="E22" s="53">
        <v>0</v>
      </c>
      <c r="F22" s="46">
        <v>0</v>
      </c>
    </row>
    <row r="23" spans="1:6" ht="14.25">
      <c r="A23" s="67" t="s">
        <v>71</v>
      </c>
      <c r="B23" s="42"/>
      <c r="C23" s="43" t="s">
        <v>91</v>
      </c>
      <c r="D23" s="44"/>
      <c r="E23" s="53">
        <v>4</v>
      </c>
      <c r="F23" s="46">
        <v>11075</v>
      </c>
    </row>
    <row r="24" spans="1:6" ht="14.25">
      <c r="A24" s="66"/>
      <c r="B24" s="52"/>
      <c r="C24" s="43" t="s">
        <v>92</v>
      </c>
      <c r="D24" s="44"/>
      <c r="E24" s="53">
        <v>0</v>
      </c>
      <c r="F24" s="46">
        <v>0</v>
      </c>
    </row>
    <row r="25" spans="1:6" ht="14.25">
      <c r="A25" s="67" t="s">
        <v>72</v>
      </c>
      <c r="B25" s="42"/>
      <c r="C25" s="43" t="s">
        <v>93</v>
      </c>
      <c r="D25" s="44"/>
      <c r="E25" s="53">
        <v>75</v>
      </c>
      <c r="F25" s="46">
        <v>28216</v>
      </c>
    </row>
    <row r="26" spans="1:6" ht="14.25">
      <c r="A26" s="66"/>
      <c r="B26" s="52"/>
      <c r="C26" s="43" t="s">
        <v>94</v>
      </c>
      <c r="D26" s="44"/>
      <c r="E26" s="53">
        <v>15</v>
      </c>
      <c r="F26" s="46">
        <v>786</v>
      </c>
    </row>
    <row r="27" spans="1:6" ht="14.25">
      <c r="A27" s="67" t="s">
        <v>28</v>
      </c>
      <c r="B27" s="42"/>
      <c r="C27" s="43" t="s">
        <v>95</v>
      </c>
      <c r="D27" s="44"/>
      <c r="E27" s="53">
        <v>2</v>
      </c>
      <c r="F27" s="46">
        <v>343</v>
      </c>
    </row>
    <row r="28" spans="1:6" ht="14.25">
      <c r="A28" s="67"/>
      <c r="B28" s="52"/>
      <c r="C28" s="43" t="s">
        <v>96</v>
      </c>
      <c r="D28" s="44"/>
      <c r="E28" s="53">
        <v>1</v>
      </c>
      <c r="F28" s="46">
        <v>136</v>
      </c>
    </row>
    <row r="29" spans="1:6" ht="14.25">
      <c r="A29" s="67" t="s">
        <v>73</v>
      </c>
      <c r="B29" s="42"/>
      <c r="C29" s="43" t="s">
        <v>97</v>
      </c>
      <c r="D29" s="44"/>
      <c r="E29" s="53">
        <v>0</v>
      </c>
      <c r="F29" s="46">
        <v>0</v>
      </c>
    </row>
    <row r="30" spans="1:6" ht="14.25">
      <c r="A30" s="66"/>
      <c r="B30" s="42"/>
      <c r="C30" s="43" t="s">
        <v>98</v>
      </c>
      <c r="D30" s="44"/>
      <c r="E30" s="53">
        <v>41</v>
      </c>
      <c r="F30" s="46">
        <v>4689</v>
      </c>
    </row>
    <row r="31" spans="1:6" ht="14.25">
      <c r="A31" s="67" t="s">
        <v>74</v>
      </c>
      <c r="B31" s="52"/>
      <c r="C31" s="43" t="s">
        <v>99</v>
      </c>
      <c r="D31" s="44"/>
      <c r="E31" s="53">
        <v>29</v>
      </c>
      <c r="F31" s="46">
        <v>384</v>
      </c>
    </row>
    <row r="32" spans="1:6" ht="14.25">
      <c r="A32" s="66"/>
      <c r="B32" s="42"/>
      <c r="C32" s="43" t="s">
        <v>100</v>
      </c>
      <c r="D32" s="44"/>
      <c r="E32" s="53">
        <v>3</v>
      </c>
      <c r="F32" s="46">
        <v>48</v>
      </c>
    </row>
    <row r="33" spans="1:6" ht="14.25">
      <c r="A33" s="67" t="s">
        <v>75</v>
      </c>
      <c r="B33" s="52"/>
      <c r="C33" s="43" t="s">
        <v>115</v>
      </c>
      <c r="D33" s="44"/>
      <c r="E33" s="53">
        <v>13</v>
      </c>
      <c r="F33" s="46">
        <v>1264</v>
      </c>
    </row>
    <row r="34" spans="1:6" ht="14.25">
      <c r="A34" s="67"/>
      <c r="B34" s="42"/>
      <c r="C34" s="43" t="s">
        <v>101</v>
      </c>
      <c r="D34" s="44"/>
      <c r="E34" s="53">
        <v>0</v>
      </c>
      <c r="F34" s="46">
        <v>0</v>
      </c>
    </row>
    <row r="35" spans="1:6" ht="14.25">
      <c r="A35" s="66"/>
      <c r="B35" s="52"/>
      <c r="C35" s="43" t="s">
        <v>102</v>
      </c>
      <c r="D35" s="44"/>
      <c r="E35" s="53">
        <v>17</v>
      </c>
      <c r="F35" s="46">
        <v>1088</v>
      </c>
    </row>
    <row r="36" spans="1:6" ht="14.25">
      <c r="A36" s="66"/>
      <c r="B36" s="52"/>
      <c r="C36" s="43" t="s">
        <v>110</v>
      </c>
      <c r="D36" s="44"/>
      <c r="E36" s="53">
        <v>74</v>
      </c>
      <c r="F36" s="46">
        <v>570</v>
      </c>
    </row>
    <row r="37" spans="1:6" ht="14.25">
      <c r="A37" s="66"/>
      <c r="B37" s="52"/>
      <c r="C37" s="43" t="s">
        <v>111</v>
      </c>
      <c r="D37" s="44"/>
      <c r="E37" s="53">
        <v>27</v>
      </c>
      <c r="F37" s="46">
        <v>162</v>
      </c>
    </row>
    <row r="38" spans="1:6" ht="14.25">
      <c r="A38" s="66"/>
      <c r="B38" s="52"/>
      <c r="C38" s="43" t="s">
        <v>112</v>
      </c>
      <c r="D38" s="44"/>
      <c r="E38" s="53">
        <v>1</v>
      </c>
      <c r="F38" s="46">
        <v>81</v>
      </c>
    </row>
    <row r="39" spans="1:6" ht="14.25">
      <c r="A39" s="66"/>
      <c r="B39" s="52"/>
      <c r="C39" s="43" t="s">
        <v>113</v>
      </c>
      <c r="D39" s="44"/>
      <c r="E39" s="53">
        <v>3</v>
      </c>
      <c r="F39" s="46">
        <v>66</v>
      </c>
    </row>
    <row r="40" spans="1:6" ht="14.25" customHeight="1">
      <c r="A40" s="66"/>
      <c r="B40" s="52"/>
      <c r="C40" s="43" t="s">
        <v>114</v>
      </c>
      <c r="D40" s="44"/>
      <c r="E40" s="53">
        <v>0</v>
      </c>
      <c r="F40" s="46">
        <v>0</v>
      </c>
    </row>
    <row r="41" spans="1:6" ht="14.25" customHeight="1">
      <c r="A41" s="66"/>
      <c r="B41" s="52"/>
      <c r="C41" s="43" t="s">
        <v>103</v>
      </c>
      <c r="D41" s="44"/>
      <c r="E41" s="45">
        <v>1</v>
      </c>
      <c r="F41" s="46">
        <v>0</v>
      </c>
    </row>
    <row r="42" spans="1:6" ht="30" customHeight="1">
      <c r="A42" s="68"/>
      <c r="B42" s="62"/>
      <c r="C42" s="54" t="s">
        <v>79</v>
      </c>
      <c r="D42" s="48" t="s">
        <v>104</v>
      </c>
      <c r="E42" s="6">
        <f>SUM(E13:E41)</f>
        <v>22432</v>
      </c>
      <c r="F42" s="49">
        <f>SUM(F13:F41)</f>
        <v>137499</v>
      </c>
    </row>
    <row r="43" spans="1:6" ht="14.25">
      <c r="A43" s="66"/>
      <c r="B43" s="2"/>
      <c r="C43" s="55"/>
      <c r="D43" s="56"/>
      <c r="E43" s="13"/>
      <c r="F43" s="57"/>
    </row>
    <row r="44" spans="1:6" ht="14.25">
      <c r="A44" s="69" t="s">
        <v>105</v>
      </c>
      <c r="B44" s="33"/>
      <c r="C44" s="3"/>
      <c r="D44" s="58" t="s">
        <v>106</v>
      </c>
      <c r="E44" s="8">
        <v>2</v>
      </c>
      <c r="F44" s="59">
        <v>5</v>
      </c>
    </row>
    <row r="45" spans="1:6" ht="33" customHeight="1">
      <c r="A45" s="66"/>
      <c r="B45" s="2"/>
      <c r="C45" s="2"/>
      <c r="D45" s="60"/>
      <c r="E45" s="4"/>
      <c r="F45" s="36"/>
    </row>
    <row r="46" spans="1:6" ht="14.25">
      <c r="A46" s="69" t="s">
        <v>107</v>
      </c>
      <c r="B46" s="33"/>
      <c r="C46" s="3"/>
      <c r="D46" s="58" t="s">
        <v>108</v>
      </c>
      <c r="E46" s="8">
        <v>0</v>
      </c>
      <c r="F46" s="59">
        <v>0</v>
      </c>
    </row>
    <row r="47" spans="1:6" ht="14.25">
      <c r="A47" s="70"/>
      <c r="B47" s="71"/>
      <c r="C47" s="72"/>
      <c r="D47" s="73" t="s">
        <v>109</v>
      </c>
      <c r="E47" s="62">
        <f>E11+E42+E44+E46</f>
        <v>23774</v>
      </c>
      <c r="F47" s="63">
        <f>F11+F42+F44+F46</f>
        <v>310743</v>
      </c>
    </row>
    <row r="48" ht="14.25">
      <c r="F48" s="2"/>
    </row>
  </sheetData>
  <printOptions/>
  <pageMargins left="0.9448818897637796" right="0.5905511811023623" top="0.5905511811023623" bottom="0.7874015748031497" header="0.31496062992125984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2003-01-07T02:04:42Z</cp:lastPrinted>
  <dcterms:created xsi:type="dcterms:W3CDTF">1997-11-20T02:14:41Z</dcterms:created>
  <dcterms:modified xsi:type="dcterms:W3CDTF">2003-01-07T02:05:11Z</dcterms:modified>
  <cp:category/>
  <cp:version/>
  <cp:contentType/>
  <cp:contentStatus/>
</cp:coreProperties>
</file>