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25" yWindow="65521" windowWidth="2430" windowHeight="6615" activeTab="0"/>
  </bookViews>
  <sheets>
    <sheet name="自動車取得税" sheetId="1" r:id="rId1"/>
  </sheets>
  <definedNames>
    <definedName name="_?___D_">'自動車取得税'!#REF!</definedName>
    <definedName name="_?___R_">'自動車取得税'!#REF!</definedName>
    <definedName name="\D">'自動車取得税'!#REF!</definedName>
    <definedName name="\R">'自動車取得税'!#REF!</definedName>
    <definedName name="_xlnm.Print_Area" localSheetId="0">'自動車取得税'!$A$1:$Q$34</definedName>
    <definedName name="_xlnm.Print_Area">'自動車取得税'!$A$3:$R$32</definedName>
    <definedName name="PRINT_AREA_MI">'自動車取得税'!$A$3:$R$32</definedName>
  </definedNames>
  <calcPr fullCalcOnLoad="1"/>
</workbook>
</file>

<file path=xl/sharedStrings.xml><?xml version="1.0" encoding="utf-8"?>
<sst xmlns="http://schemas.openxmlformats.org/spreadsheetml/2006/main" count="57" uniqueCount="18">
  <si>
    <t>区分</t>
  </si>
  <si>
    <t>普通乗用車</t>
  </si>
  <si>
    <t>小型乗用車</t>
  </si>
  <si>
    <t>トラック</t>
  </si>
  <si>
    <t>特種用途車</t>
  </si>
  <si>
    <t>バ   ス</t>
  </si>
  <si>
    <t>軽自動車</t>
  </si>
  <si>
    <t>合      計</t>
  </si>
  <si>
    <t>課税標準額</t>
  </si>
  <si>
    <t>年度</t>
  </si>
  <si>
    <t>台  数</t>
  </si>
  <si>
    <t>千分比</t>
  </si>
  <si>
    <t>台数</t>
  </si>
  <si>
    <t>千円</t>
  </si>
  <si>
    <t>（１）新車に関する調</t>
  </si>
  <si>
    <t>（２）中古車に関する調</t>
  </si>
  <si>
    <t>１台当たりの課税標準額</t>
  </si>
  <si>
    <t>１４　自動車取得税課税標準調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</si>
</sst>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</numFmts>
  <fonts count="14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2"/>
      <color indexed="12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6"/>
      <name val="ＭＳ Ｐ明朝"/>
      <family val="1"/>
    </font>
    <font>
      <sz val="19"/>
      <color indexed="8"/>
      <name val="ＭＳ ゴシック"/>
      <family val="3"/>
    </font>
    <font>
      <sz val="14"/>
      <name val="ＭＳ 明朝"/>
      <family val="1"/>
    </font>
    <font>
      <b/>
      <sz val="14"/>
      <color indexed="8"/>
      <name val="ＭＳ ゴシック"/>
      <family val="3"/>
    </font>
    <font>
      <sz val="12"/>
      <color indexed="39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39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 horizontal="center"/>
      <protection/>
    </xf>
    <xf numFmtId="37" fontId="5" fillId="0" borderId="2" xfId="0" applyNumberFormat="1" applyFont="1" applyBorder="1" applyAlignment="1" applyProtection="1">
      <alignment horizontal="left"/>
      <protection/>
    </xf>
    <xf numFmtId="37" fontId="5" fillId="0" borderId="2" xfId="0" applyNumberFormat="1" applyFont="1" applyBorder="1" applyAlignment="1" applyProtection="1">
      <alignment horizontal="center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/>
      <protection locked="0"/>
    </xf>
    <xf numFmtId="37" fontId="5" fillId="0" borderId="0" xfId="0" applyNumberFormat="1" applyFont="1" applyBorder="1" applyAlignment="1" applyProtection="1">
      <alignment horizontal="left"/>
      <protection/>
    </xf>
    <xf numFmtId="37" fontId="7" fillId="0" borderId="0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 horizontal="center"/>
      <protection/>
    </xf>
    <xf numFmtId="37" fontId="5" fillId="0" borderId="5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 horizontal="right"/>
      <protection/>
    </xf>
    <xf numFmtId="37" fontId="8" fillId="0" borderId="0" xfId="0" applyNumberFormat="1" applyFont="1" applyBorder="1" applyAlignment="1" applyProtection="1" quotePrefix="1">
      <alignment horizontal="left"/>
      <protection/>
    </xf>
    <xf numFmtId="37" fontId="11" fillId="0" borderId="0" xfId="0" applyFont="1" applyAlignment="1">
      <alignment/>
    </xf>
    <xf numFmtId="37" fontId="7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/>
      <protection locked="0"/>
    </xf>
    <xf numFmtId="37" fontId="5" fillId="0" borderId="2" xfId="0" applyNumberFormat="1" applyFont="1" applyBorder="1" applyAlignment="1" applyProtection="1">
      <alignment/>
      <protection locked="0"/>
    </xf>
    <xf numFmtId="37" fontId="5" fillId="0" borderId="0" xfId="0" applyNumberFormat="1" applyFont="1" applyBorder="1" applyAlignment="1" applyProtection="1">
      <alignment/>
      <protection locked="0"/>
    </xf>
    <xf numFmtId="37" fontId="5" fillId="0" borderId="0" xfId="0" applyFont="1" applyAlignment="1">
      <alignment/>
    </xf>
    <xf numFmtId="37" fontId="12" fillId="0" borderId="0" xfId="0" applyNumberFormat="1" applyFont="1" applyBorder="1" applyAlignment="1" applyProtection="1" quotePrefix="1">
      <alignment horizontal="left"/>
      <protection/>
    </xf>
    <xf numFmtId="37" fontId="13" fillId="0" borderId="1" xfId="0" applyNumberFormat="1" applyFont="1" applyBorder="1" applyAlignment="1" applyProtection="1">
      <alignment/>
      <protection locked="0"/>
    </xf>
    <xf numFmtId="37" fontId="5" fillId="0" borderId="3" xfId="0" applyNumberFormat="1" applyFont="1" applyBorder="1" applyAlignment="1" applyProtection="1" quotePrefix="1">
      <alignment horizontal="center" vertical="center"/>
      <protection/>
    </xf>
    <xf numFmtId="37" fontId="0" fillId="0" borderId="6" xfId="0" applyBorder="1" applyAlignment="1">
      <alignment horizontal="center" vertical="center"/>
    </xf>
    <xf numFmtId="37" fontId="0" fillId="0" borderId="2" xfId="0" applyBorder="1" applyAlignment="1">
      <alignment horizontal="center" vertical="center"/>
    </xf>
    <xf numFmtId="37" fontId="0" fillId="0" borderId="7" xfId="0" applyBorder="1" applyAlignment="1">
      <alignment horizontal="center" vertical="center"/>
    </xf>
    <xf numFmtId="37" fontId="5" fillId="0" borderId="3" xfId="0" applyNumberFormat="1" applyFont="1" applyBorder="1" applyAlignment="1" applyProtection="1">
      <alignment horizontal="center" vertical="center"/>
      <protection/>
    </xf>
    <xf numFmtId="37" fontId="0" fillId="0" borderId="6" xfId="0" applyBorder="1" applyAlignment="1">
      <alignment vertical="center"/>
    </xf>
    <xf numFmtId="37" fontId="0" fillId="0" borderId="2" xfId="0" applyBorder="1" applyAlignment="1">
      <alignment vertical="center"/>
    </xf>
    <xf numFmtId="37" fontId="0" fillId="0" borderId="7" xfId="0" applyBorder="1" applyAlignment="1">
      <alignment vertical="center"/>
    </xf>
    <xf numFmtId="49" fontId="10" fillId="0" borderId="0" xfId="0" applyNumberFormat="1" applyFont="1" applyBorder="1" applyAlignment="1" applyProtection="1" quotePrefix="1">
      <alignment horizontal="center"/>
      <protection/>
    </xf>
    <xf numFmtId="37" fontId="0" fillId="0" borderId="0" xfId="0" applyAlignment="1">
      <alignment horizontal="center"/>
    </xf>
    <xf numFmtId="37" fontId="5" fillId="0" borderId="8" xfId="0" applyNumberFormat="1" applyFont="1" applyBorder="1" applyAlignment="1" applyProtection="1" quotePrefix="1">
      <alignment horizontal="center" vertical="center" wrapText="1"/>
      <protection/>
    </xf>
    <xf numFmtId="37" fontId="0" fillId="0" borderId="5" xfId="0" applyBorder="1" applyAlignment="1">
      <alignment horizontal="center" vertical="center" wrapText="1"/>
    </xf>
    <xf numFmtId="37" fontId="0" fillId="0" borderId="4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44"/>
  <sheetViews>
    <sheetView showGridLines="0" tabSelected="1" defaultGridColor="0" colorId="22" workbookViewId="0" topLeftCell="A1">
      <selection activeCell="A1" sqref="A1:Q1"/>
    </sheetView>
  </sheetViews>
  <sheetFormatPr defaultColWidth="10.59765625" defaultRowHeight="15"/>
  <cols>
    <col min="1" max="1" width="7.8984375" style="0" customWidth="1"/>
    <col min="2" max="2" width="10.59765625" style="0" customWidth="1"/>
    <col min="3" max="3" width="9.59765625" style="0" customWidth="1"/>
    <col min="4" max="4" width="10.59765625" style="0" customWidth="1"/>
    <col min="5" max="5" width="9.59765625" style="0" customWidth="1"/>
    <col min="6" max="6" width="10.59765625" style="0" customWidth="1"/>
    <col min="7" max="7" width="9.59765625" style="0" customWidth="1"/>
    <col min="8" max="8" width="10.59765625" style="0" customWidth="1"/>
    <col min="9" max="9" width="9.59765625" style="0" customWidth="1"/>
    <col min="10" max="10" width="10.59765625" style="0" customWidth="1"/>
    <col min="11" max="11" width="9.59765625" style="0" customWidth="1"/>
    <col min="12" max="12" width="10.59765625" style="0" customWidth="1"/>
    <col min="13" max="13" width="9.59765625" style="0" customWidth="1"/>
    <col min="14" max="14" width="10.59765625" style="0" customWidth="1"/>
    <col min="15" max="15" width="9.59765625" style="0" customWidth="1"/>
    <col min="16" max="16" width="12.59765625" style="0" customWidth="1"/>
    <col min="17" max="17" width="13.59765625" style="0" customWidth="1"/>
    <col min="18" max="18" width="15" style="0" customWidth="1"/>
  </cols>
  <sheetData>
    <row r="1" spans="1:18" ht="22.5">
      <c r="A1" s="34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"/>
    </row>
    <row r="2" spans="1:18" ht="38.25" customHeight="1">
      <c r="A2" s="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18" customFormat="1" ht="17.25">
      <c r="A3" s="24" t="s">
        <v>14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4.25">
      <c r="A4" s="1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7" ht="14.25">
      <c r="A5" s="16" t="s">
        <v>0</v>
      </c>
      <c r="B5" s="30" t="s">
        <v>1</v>
      </c>
      <c r="C5" s="31"/>
      <c r="D5" s="30" t="s">
        <v>2</v>
      </c>
      <c r="E5" s="27"/>
      <c r="F5" s="30" t="s">
        <v>3</v>
      </c>
      <c r="G5" s="27"/>
      <c r="H5" s="30" t="s">
        <v>4</v>
      </c>
      <c r="I5" s="27"/>
      <c r="J5" s="26" t="s">
        <v>5</v>
      </c>
      <c r="K5" s="27"/>
      <c r="L5" s="26" t="s">
        <v>6</v>
      </c>
      <c r="M5" s="27"/>
      <c r="N5" s="30" t="s">
        <v>7</v>
      </c>
      <c r="O5" s="27"/>
      <c r="P5" s="11"/>
      <c r="Q5" s="36" t="s">
        <v>16</v>
      </c>
    </row>
    <row r="6" spans="1:17" ht="14.25">
      <c r="A6" s="2"/>
      <c r="B6" s="32"/>
      <c r="C6" s="33"/>
      <c r="D6" s="28"/>
      <c r="E6" s="29"/>
      <c r="F6" s="28"/>
      <c r="G6" s="29"/>
      <c r="H6" s="28"/>
      <c r="I6" s="29"/>
      <c r="J6" s="28"/>
      <c r="K6" s="29"/>
      <c r="L6" s="28"/>
      <c r="M6" s="29"/>
      <c r="N6" s="28"/>
      <c r="O6" s="29"/>
      <c r="P6" s="4" t="s">
        <v>8</v>
      </c>
      <c r="Q6" s="37"/>
    </row>
    <row r="7" spans="1:17" ht="14.25">
      <c r="A7" s="5" t="s">
        <v>9</v>
      </c>
      <c r="B7" s="6" t="s">
        <v>10</v>
      </c>
      <c r="C7" s="6" t="s">
        <v>11</v>
      </c>
      <c r="D7" s="6" t="s">
        <v>10</v>
      </c>
      <c r="E7" s="6" t="s">
        <v>11</v>
      </c>
      <c r="F7" s="6" t="s">
        <v>10</v>
      </c>
      <c r="G7" s="6" t="s">
        <v>11</v>
      </c>
      <c r="H7" s="6" t="s">
        <v>10</v>
      </c>
      <c r="I7" s="12" t="s">
        <v>11</v>
      </c>
      <c r="J7" s="6" t="s">
        <v>12</v>
      </c>
      <c r="K7" s="6" t="s">
        <v>11</v>
      </c>
      <c r="L7" s="6" t="s">
        <v>10</v>
      </c>
      <c r="M7" s="12" t="s">
        <v>11</v>
      </c>
      <c r="N7" s="6" t="s">
        <v>10</v>
      </c>
      <c r="O7" s="6" t="s">
        <v>11</v>
      </c>
      <c r="P7" s="3"/>
      <c r="Q7" s="38"/>
    </row>
    <row r="8" spans="1:17" ht="14.25">
      <c r="A8" s="2"/>
      <c r="B8" s="2"/>
      <c r="C8" s="2"/>
      <c r="D8" s="2"/>
      <c r="E8" s="2"/>
      <c r="F8" s="2"/>
      <c r="G8" s="2"/>
      <c r="H8" s="2"/>
      <c r="I8" s="14"/>
      <c r="J8" s="2"/>
      <c r="K8" s="2"/>
      <c r="L8" s="2"/>
      <c r="M8" s="14"/>
      <c r="N8" s="2"/>
      <c r="O8" s="2"/>
      <c r="P8" s="7" t="s">
        <v>13</v>
      </c>
      <c r="Q8" s="13" t="s">
        <v>13</v>
      </c>
    </row>
    <row r="9" spans="1:17" ht="14.25">
      <c r="A9" s="4">
        <v>9</v>
      </c>
      <c r="B9" s="2">
        <v>46929</v>
      </c>
      <c r="C9" s="2">
        <v>215.12853894675078</v>
      </c>
      <c r="D9" s="2">
        <v>86839</v>
      </c>
      <c r="E9" s="2">
        <v>398.08108405456943</v>
      </c>
      <c r="F9" s="2">
        <v>23380</v>
      </c>
      <c r="G9" s="2">
        <v>107.17691066451518</v>
      </c>
      <c r="H9" s="2">
        <v>2916</v>
      </c>
      <c r="I9" s="14">
        <v>13.367317001613614</v>
      </c>
      <c r="J9" s="2">
        <v>524</v>
      </c>
      <c r="K9" s="2">
        <v>2.4020830277248058</v>
      </c>
      <c r="L9" s="2">
        <v>57556</v>
      </c>
      <c r="M9" s="14">
        <v>263.84406630482613</v>
      </c>
      <c r="N9" s="2">
        <v>218144</v>
      </c>
      <c r="O9" s="2">
        <v>1000</v>
      </c>
      <c r="P9" s="2">
        <v>382206025</v>
      </c>
      <c r="Q9" s="14">
        <f>P9/N9</f>
        <v>1752.0813086768374</v>
      </c>
    </row>
    <row r="10" spans="1:17" ht="14.25">
      <c r="A10" s="4">
        <v>10</v>
      </c>
      <c r="B10" s="8">
        <v>40593</v>
      </c>
      <c r="C10" s="2">
        <v>193.91220854411787</v>
      </c>
      <c r="D10" s="8">
        <v>83829</v>
      </c>
      <c r="E10" s="2">
        <v>400.44999211797244</v>
      </c>
      <c r="F10" s="8">
        <v>18764</v>
      </c>
      <c r="G10" s="2">
        <v>89.63537262882339</v>
      </c>
      <c r="H10" s="8">
        <v>2471</v>
      </c>
      <c r="I10" s="14">
        <v>11.803933370593827</v>
      </c>
      <c r="J10" s="8">
        <v>443</v>
      </c>
      <c r="K10" s="2">
        <v>2.116204970932038</v>
      </c>
      <c r="L10" s="8">
        <v>63237</v>
      </c>
      <c r="M10" s="14">
        <v>302.08228836756047</v>
      </c>
      <c r="N10" s="2">
        <v>209337</v>
      </c>
      <c r="O10" s="2">
        <v>1000</v>
      </c>
      <c r="P10" s="8">
        <v>352847141</v>
      </c>
      <c r="Q10" s="14">
        <f>P10/N10</f>
        <v>1685.5459904364732</v>
      </c>
    </row>
    <row r="11" spans="1:17" ht="14.25">
      <c r="A11" s="4">
        <v>11</v>
      </c>
      <c r="B11" s="8">
        <v>39518</v>
      </c>
      <c r="C11" s="2">
        <v>184.13952816517482</v>
      </c>
      <c r="D11" s="8">
        <v>81912</v>
      </c>
      <c r="E11" s="2">
        <v>381.6801718474062</v>
      </c>
      <c r="F11" s="8">
        <v>18019</v>
      </c>
      <c r="G11" s="2">
        <v>83.96199600203161</v>
      </c>
      <c r="H11" s="8">
        <v>2375</v>
      </c>
      <c r="I11" s="14">
        <v>11.066637466275878</v>
      </c>
      <c r="J11" s="8">
        <v>406</v>
      </c>
      <c r="K11" s="2">
        <v>1.8918125521296871</v>
      </c>
      <c r="L11" s="8">
        <v>72379</v>
      </c>
      <c r="M11" s="14">
        <v>337.25985396698184</v>
      </c>
      <c r="N11" s="2">
        <v>214609</v>
      </c>
      <c r="O11" s="2">
        <v>1000</v>
      </c>
      <c r="P11" s="8">
        <v>357999071</v>
      </c>
      <c r="Q11" s="14">
        <f>P11/N11</f>
        <v>1668.1456555876034</v>
      </c>
    </row>
    <row r="12" spans="1:17" ht="14.25">
      <c r="A12" s="4">
        <v>12</v>
      </c>
      <c r="B12" s="8">
        <v>41491</v>
      </c>
      <c r="C12" s="2">
        <v>191.5408301287526</v>
      </c>
      <c r="D12" s="8">
        <v>82714</v>
      </c>
      <c r="E12" s="2">
        <v>381.8444535747425</v>
      </c>
      <c r="F12" s="8">
        <v>19058</v>
      </c>
      <c r="G12" s="2">
        <v>87.98016776153302</v>
      </c>
      <c r="H12" s="8">
        <v>2331</v>
      </c>
      <c r="I12" s="14">
        <v>10.7609282743275</v>
      </c>
      <c r="J12" s="8">
        <v>401</v>
      </c>
      <c r="K12" s="2">
        <v>1.8511935812978668</v>
      </c>
      <c r="L12" s="8">
        <v>70622</v>
      </c>
      <c r="M12" s="14">
        <v>326.0224266793465</v>
      </c>
      <c r="N12" s="2">
        <v>216617</v>
      </c>
      <c r="O12" s="2">
        <v>1000</v>
      </c>
      <c r="P12" s="8">
        <v>344899396</v>
      </c>
      <c r="Q12" s="14">
        <f>P12/N12</f>
        <v>1592.2083492985314</v>
      </c>
    </row>
    <row r="13" spans="1:17" ht="14.25">
      <c r="A13" s="4">
        <v>13</v>
      </c>
      <c r="B13" s="25">
        <v>40397</v>
      </c>
      <c r="C13" s="14">
        <v>189.96943334117094</v>
      </c>
      <c r="D13" s="25">
        <v>83034</v>
      </c>
      <c r="E13" s="14">
        <v>390.4726075711263</v>
      </c>
      <c r="F13" s="25">
        <v>16925</v>
      </c>
      <c r="G13" s="14">
        <v>79.59087702798024</v>
      </c>
      <c r="H13" s="25">
        <v>2237</v>
      </c>
      <c r="I13" s="14">
        <v>10.51963320009405</v>
      </c>
      <c r="J13" s="25">
        <v>394</v>
      </c>
      <c r="K13" s="14">
        <v>1.8528097813308253</v>
      </c>
      <c r="L13" s="25">
        <v>69663</v>
      </c>
      <c r="M13" s="14">
        <v>327.5946390782977</v>
      </c>
      <c r="N13" s="2">
        <v>212650</v>
      </c>
      <c r="O13" s="14">
        <v>1000</v>
      </c>
      <c r="P13" s="25">
        <v>327686956</v>
      </c>
      <c r="Q13" s="14">
        <f>P13/N13</f>
        <v>1540.968521043969</v>
      </c>
    </row>
    <row r="14" spans="1:17" ht="14.25">
      <c r="A14" s="3"/>
      <c r="B14" s="21"/>
      <c r="C14" s="15" t="str">
        <f>IF($N14&lt;&gt;0,B14/$N14*1000," ")</f>
        <v> </v>
      </c>
      <c r="D14" s="21"/>
      <c r="E14" s="3" t="str">
        <f>IF($N14&lt;&gt;0,D14/$N14*1000," ")</f>
        <v> </v>
      </c>
      <c r="F14" s="21"/>
      <c r="G14" s="3" t="str">
        <f>IF($N14&lt;&gt;0,F14/$N14*1000," ")</f>
        <v> </v>
      </c>
      <c r="H14" s="21"/>
      <c r="I14" s="15" t="str">
        <f>IF($N14&lt;&gt;0,H14/$N14*1000," ")</f>
        <v> </v>
      </c>
      <c r="J14" s="21"/>
      <c r="K14" s="15" t="str">
        <f>IF($N14&lt;&gt;0,J14/$N14*1000," ")</f>
        <v> </v>
      </c>
      <c r="L14" s="21"/>
      <c r="M14" s="15" t="str">
        <f>IF($N14&lt;&gt;0,L14/$N14*1000," ")</f>
        <v> </v>
      </c>
      <c r="N14" s="3"/>
      <c r="O14" s="3" t="str">
        <f>IF($N14&lt;&gt;0,N14/$N14*1000," ")</f>
        <v> </v>
      </c>
      <c r="P14" s="21"/>
      <c r="Q14" s="15"/>
    </row>
    <row r="15" spans="1:18" ht="14.25">
      <c r="A15" s="1"/>
      <c r="B15" s="22"/>
      <c r="C15" s="1"/>
      <c r="D15" s="22"/>
      <c r="E15" s="1"/>
      <c r="F15" s="22"/>
      <c r="G15" s="1"/>
      <c r="H15" s="22"/>
      <c r="I15" s="1"/>
      <c r="J15" s="20"/>
      <c r="K15" s="1"/>
      <c r="L15" s="20"/>
      <c r="M15" s="1"/>
      <c r="N15" s="1"/>
      <c r="O15" s="1"/>
      <c r="P15" s="1"/>
      <c r="Q15" s="20"/>
      <c r="R15" s="1"/>
    </row>
    <row r="16" spans="1:18" ht="14.25">
      <c r="A16" s="1"/>
      <c r="B16" s="22"/>
      <c r="C16" s="1"/>
      <c r="D16" s="22"/>
      <c r="E16" s="1"/>
      <c r="F16" s="22"/>
      <c r="G16" s="1"/>
      <c r="H16" s="22"/>
      <c r="I16" s="1"/>
      <c r="J16" s="20"/>
      <c r="K16" s="1"/>
      <c r="L16" s="20"/>
      <c r="M16" s="1"/>
      <c r="N16" s="1"/>
      <c r="O16" s="1"/>
      <c r="P16" s="1"/>
      <c r="Q16" s="20"/>
      <c r="R16" s="1"/>
    </row>
    <row r="17" spans="1:18" ht="14.25">
      <c r="A17" s="1"/>
      <c r="B17" s="22"/>
      <c r="C17" s="1"/>
      <c r="D17" s="22"/>
      <c r="E17" s="1"/>
      <c r="F17" s="22"/>
      <c r="G17" s="1"/>
      <c r="H17" s="22"/>
      <c r="I17" s="1"/>
      <c r="J17" s="20"/>
      <c r="K17" s="1"/>
      <c r="L17" s="20"/>
      <c r="M17" s="1"/>
      <c r="N17" s="1"/>
      <c r="O17" s="1"/>
      <c r="P17" s="1"/>
      <c r="Q17" s="20"/>
      <c r="R17" s="1"/>
    </row>
    <row r="18" spans="1:18" ht="14.25">
      <c r="A18" s="1"/>
      <c r="B18" s="22"/>
      <c r="C18" s="1"/>
      <c r="D18" s="22"/>
      <c r="E18" s="1"/>
      <c r="F18" s="22"/>
      <c r="G18" s="1"/>
      <c r="H18" s="22"/>
      <c r="I18" s="1"/>
      <c r="J18" s="20"/>
      <c r="K18" s="1"/>
      <c r="L18" s="20"/>
      <c r="M18" s="1"/>
      <c r="N18" s="1"/>
      <c r="O18" s="1"/>
      <c r="P18" s="1"/>
      <c r="Q18" s="20"/>
      <c r="R18" s="1"/>
    </row>
    <row r="19" spans="1:18" ht="14.25">
      <c r="A19" s="1"/>
      <c r="B19" s="22"/>
      <c r="C19" s="1"/>
      <c r="D19" s="22"/>
      <c r="E19" s="1"/>
      <c r="F19" s="22"/>
      <c r="G19" s="1"/>
      <c r="H19" s="22"/>
      <c r="I19" s="1"/>
      <c r="J19" s="20"/>
      <c r="K19" s="1"/>
      <c r="L19" s="20"/>
      <c r="M19" s="1"/>
      <c r="N19" s="1"/>
      <c r="O19" s="1"/>
      <c r="P19" s="1"/>
      <c r="Q19" s="20"/>
      <c r="R19" s="1"/>
    </row>
    <row r="20" spans="1:18" ht="14.25">
      <c r="A20" s="1"/>
      <c r="B20" s="22"/>
      <c r="C20" s="1"/>
      <c r="D20" s="22"/>
      <c r="E20" s="1"/>
      <c r="F20" s="22"/>
      <c r="G20" s="1"/>
      <c r="H20" s="22"/>
      <c r="I20" s="1"/>
      <c r="J20" s="20"/>
      <c r="K20" s="1"/>
      <c r="L20" s="20"/>
      <c r="M20" s="1"/>
      <c r="N20" s="1"/>
      <c r="O20" s="1"/>
      <c r="P20" s="1"/>
      <c r="Q20" s="20"/>
      <c r="R20" s="1"/>
    </row>
    <row r="21" spans="1:18" s="18" customFormat="1" ht="17.25">
      <c r="A21" s="24" t="s">
        <v>15</v>
      </c>
      <c r="B21" s="10"/>
      <c r="C21" s="10"/>
      <c r="D21" s="1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4.25">
      <c r="A22" s="17"/>
      <c r="B22" s="1"/>
      <c r="C22" s="1"/>
      <c r="D22" s="9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7" ht="14.25">
      <c r="A23" s="16" t="s">
        <v>0</v>
      </c>
      <c r="B23" s="30" t="s">
        <v>1</v>
      </c>
      <c r="C23" s="31"/>
      <c r="D23" s="30" t="s">
        <v>2</v>
      </c>
      <c r="E23" s="27"/>
      <c r="F23" s="30" t="s">
        <v>3</v>
      </c>
      <c r="G23" s="27"/>
      <c r="H23" s="30" t="s">
        <v>4</v>
      </c>
      <c r="I23" s="27"/>
      <c r="J23" s="26" t="s">
        <v>5</v>
      </c>
      <c r="K23" s="27"/>
      <c r="L23" s="26" t="s">
        <v>6</v>
      </c>
      <c r="M23" s="27"/>
      <c r="N23" s="30" t="s">
        <v>7</v>
      </c>
      <c r="O23" s="27"/>
      <c r="P23" s="11"/>
      <c r="Q23" s="36" t="s">
        <v>16</v>
      </c>
    </row>
    <row r="24" spans="1:19" ht="14.25">
      <c r="A24" s="2"/>
      <c r="B24" s="32"/>
      <c r="C24" s="33"/>
      <c r="D24" s="28"/>
      <c r="E24" s="29"/>
      <c r="F24" s="28"/>
      <c r="G24" s="29"/>
      <c r="H24" s="28"/>
      <c r="I24" s="29"/>
      <c r="J24" s="28"/>
      <c r="K24" s="29"/>
      <c r="L24" s="28"/>
      <c r="M24" s="29"/>
      <c r="N24" s="28"/>
      <c r="O24" s="29"/>
      <c r="P24" s="4" t="s">
        <v>8</v>
      </c>
      <c r="Q24" s="37"/>
      <c r="S24" s="1"/>
    </row>
    <row r="25" spans="1:19" ht="14.25">
      <c r="A25" s="5" t="s">
        <v>9</v>
      </c>
      <c r="B25" s="6" t="s">
        <v>10</v>
      </c>
      <c r="C25" s="6" t="s">
        <v>11</v>
      </c>
      <c r="D25" s="6" t="s">
        <v>10</v>
      </c>
      <c r="E25" s="6" t="s">
        <v>11</v>
      </c>
      <c r="F25" s="6" t="s">
        <v>10</v>
      </c>
      <c r="G25" s="6" t="s">
        <v>11</v>
      </c>
      <c r="H25" s="6" t="s">
        <v>10</v>
      </c>
      <c r="I25" s="12" t="s">
        <v>11</v>
      </c>
      <c r="J25" s="6" t="s">
        <v>12</v>
      </c>
      <c r="K25" s="6" t="s">
        <v>11</v>
      </c>
      <c r="L25" s="6" t="s">
        <v>10</v>
      </c>
      <c r="M25" s="12" t="s">
        <v>11</v>
      </c>
      <c r="N25" s="6" t="s">
        <v>10</v>
      </c>
      <c r="O25" s="6" t="s">
        <v>11</v>
      </c>
      <c r="P25" s="3"/>
      <c r="Q25" s="38"/>
      <c r="S25" s="1"/>
    </row>
    <row r="26" spans="1:19" ht="14.25">
      <c r="A26" s="2"/>
      <c r="B26" s="2"/>
      <c r="C26" s="2"/>
      <c r="D26" s="2"/>
      <c r="E26" s="2"/>
      <c r="F26" s="2"/>
      <c r="G26" s="2"/>
      <c r="H26" s="2"/>
      <c r="I26" s="14"/>
      <c r="J26" s="2"/>
      <c r="K26" s="2"/>
      <c r="L26" s="2"/>
      <c r="M26" s="14"/>
      <c r="N26" s="2"/>
      <c r="O26" s="2"/>
      <c r="P26" s="7" t="s">
        <v>13</v>
      </c>
      <c r="Q26" s="13" t="s">
        <v>13</v>
      </c>
      <c r="S26" s="1"/>
    </row>
    <row r="27" spans="1:19" ht="14.25">
      <c r="A27" s="4">
        <v>9</v>
      </c>
      <c r="B27" s="2">
        <v>16205</v>
      </c>
      <c r="C27" s="2">
        <v>534.4833272865201</v>
      </c>
      <c r="D27" s="2">
        <v>9922</v>
      </c>
      <c r="E27" s="2">
        <v>327.2535373857977</v>
      </c>
      <c r="F27" s="2">
        <v>1776</v>
      </c>
      <c r="G27" s="2">
        <v>58.577129852567694</v>
      </c>
      <c r="H27" s="2">
        <v>595</v>
      </c>
      <c r="I27" s="14">
        <v>19.62465780533659</v>
      </c>
      <c r="J27" s="2">
        <v>52</v>
      </c>
      <c r="K27" s="2">
        <v>1.715096144331937</v>
      </c>
      <c r="L27" s="2">
        <v>1769</v>
      </c>
      <c r="M27" s="14">
        <v>58.34625152544609</v>
      </c>
      <c r="N27" s="2">
        <v>30319</v>
      </c>
      <c r="O27" s="2">
        <v>1000</v>
      </c>
      <c r="P27" s="2">
        <v>28668928</v>
      </c>
      <c r="Q27" s="14">
        <f>P27/N27</f>
        <v>945.5763052871137</v>
      </c>
      <c r="S27" s="1"/>
    </row>
    <row r="28" spans="1:19" ht="14.25">
      <c r="A28" s="4">
        <v>10</v>
      </c>
      <c r="B28" s="8">
        <v>14674</v>
      </c>
      <c r="C28" s="2">
        <v>516.05415860735</v>
      </c>
      <c r="D28" s="8">
        <v>9020</v>
      </c>
      <c r="E28" s="2">
        <v>317.2147001934236</v>
      </c>
      <c r="F28" s="8">
        <v>1585</v>
      </c>
      <c r="G28" s="2">
        <v>55.74116405837876</v>
      </c>
      <c r="H28" s="8">
        <v>587</v>
      </c>
      <c r="I28" s="14">
        <v>20.643573061368034</v>
      </c>
      <c r="J28" s="8">
        <v>174</v>
      </c>
      <c r="K28" s="2">
        <v>6.119219272023914</v>
      </c>
      <c r="L28" s="8">
        <v>2395</v>
      </c>
      <c r="M28" s="14">
        <v>84.2271848074556</v>
      </c>
      <c r="N28" s="2">
        <v>28435</v>
      </c>
      <c r="O28" s="2">
        <v>1000</v>
      </c>
      <c r="P28" s="8">
        <v>26418378</v>
      </c>
      <c r="Q28" s="14">
        <f>P28/N28</f>
        <v>929.0795850184631</v>
      </c>
      <c r="S28" s="1"/>
    </row>
    <row r="29" spans="1:19" ht="14.25">
      <c r="A29" s="4">
        <v>11</v>
      </c>
      <c r="B29" s="8">
        <v>13165</v>
      </c>
      <c r="C29" s="2">
        <v>499.52570669702146</v>
      </c>
      <c r="D29" s="8">
        <v>8169</v>
      </c>
      <c r="E29" s="2">
        <v>309.9601593625498</v>
      </c>
      <c r="F29" s="8">
        <v>1141</v>
      </c>
      <c r="G29" s="2">
        <v>43.29349269588313</v>
      </c>
      <c r="H29" s="8">
        <v>483</v>
      </c>
      <c r="I29" s="14">
        <v>18.32669322709163</v>
      </c>
      <c r="J29" s="8">
        <v>61</v>
      </c>
      <c r="K29" s="2">
        <v>2.3145513185353823</v>
      </c>
      <c r="L29" s="8">
        <v>3336</v>
      </c>
      <c r="M29" s="14">
        <v>126.5793966989186</v>
      </c>
      <c r="N29" s="2">
        <v>26355</v>
      </c>
      <c r="O29" s="2">
        <v>1000</v>
      </c>
      <c r="P29" s="8">
        <v>22948092</v>
      </c>
      <c r="Q29" s="14">
        <f>P29/N29</f>
        <v>870.7301081388731</v>
      </c>
      <c r="S29" s="1"/>
    </row>
    <row r="30" spans="1:19" ht="14.25">
      <c r="A30" s="4">
        <v>12</v>
      </c>
      <c r="B30" s="8">
        <v>12733</v>
      </c>
      <c r="C30" s="2">
        <v>464.386009701302</v>
      </c>
      <c r="D30" s="8">
        <v>7363</v>
      </c>
      <c r="E30" s="2">
        <v>268.5364163536234</v>
      </c>
      <c r="F30" s="8">
        <v>1239</v>
      </c>
      <c r="G30" s="2">
        <v>45.18764360479959</v>
      </c>
      <c r="H30" s="8">
        <v>321</v>
      </c>
      <c r="I30" s="14">
        <v>11.707210328604253</v>
      </c>
      <c r="J30" s="8">
        <v>18</v>
      </c>
      <c r="K30" s="2">
        <v>0.6564790838469674</v>
      </c>
      <c r="L30" s="8">
        <v>5745</v>
      </c>
      <c r="M30" s="14">
        <v>209.52624092782378</v>
      </c>
      <c r="N30" s="2">
        <v>27419</v>
      </c>
      <c r="O30" s="2">
        <v>1000</v>
      </c>
      <c r="P30" s="8">
        <v>22573558</v>
      </c>
      <c r="Q30" s="14">
        <f>P30/N30</f>
        <v>823.2815930559101</v>
      </c>
      <c r="S30" s="1"/>
    </row>
    <row r="31" spans="1:19" ht="14.25">
      <c r="A31" s="4">
        <v>13</v>
      </c>
      <c r="B31" s="25">
        <v>12336</v>
      </c>
      <c r="C31" s="14">
        <v>442.3407917383821</v>
      </c>
      <c r="D31" s="25">
        <v>7667</v>
      </c>
      <c r="E31" s="14">
        <v>274.92111302352265</v>
      </c>
      <c r="F31" s="25">
        <v>1356</v>
      </c>
      <c r="G31" s="14">
        <v>48.62306368330465</v>
      </c>
      <c r="H31" s="25">
        <v>314</v>
      </c>
      <c r="I31" s="14">
        <v>11.259323006310959</v>
      </c>
      <c r="J31" s="25">
        <v>47</v>
      </c>
      <c r="K31" s="14">
        <v>1.6853126792885829</v>
      </c>
      <c r="L31" s="25">
        <v>6168</v>
      </c>
      <c r="M31" s="14">
        <v>221.17039586919105</v>
      </c>
      <c r="N31" s="2">
        <v>27888</v>
      </c>
      <c r="O31" s="14">
        <v>1000</v>
      </c>
      <c r="P31" s="25">
        <v>23233752</v>
      </c>
      <c r="Q31" s="14">
        <f>P31/N31</f>
        <v>833.1092943201377</v>
      </c>
      <c r="S31" s="1"/>
    </row>
    <row r="32" spans="1:19" ht="14.25">
      <c r="A32" s="3"/>
      <c r="B32" s="21"/>
      <c r="C32" s="15" t="str">
        <f>IF($N32&lt;&gt;0,B32/$N32*1000," ")</f>
        <v> </v>
      </c>
      <c r="D32" s="21"/>
      <c r="E32" s="3" t="str">
        <f>IF($N32&lt;&gt;0,D32/$N32*1000," ")</f>
        <v> </v>
      </c>
      <c r="F32" s="21"/>
      <c r="G32" s="3" t="str">
        <f>IF($N32&lt;&gt;0,F32/$N32*1000," ")</f>
        <v> </v>
      </c>
      <c r="H32" s="21"/>
      <c r="I32" s="15" t="str">
        <f>IF($N32&lt;&gt;0,H32/$N32*1000," ")</f>
        <v> </v>
      </c>
      <c r="J32" s="21"/>
      <c r="K32" s="3" t="str">
        <f>IF($N32&lt;&gt;0,J32/$N32*1000," ")</f>
        <v> </v>
      </c>
      <c r="L32" s="21"/>
      <c r="M32" s="15" t="str">
        <f>IF($N32&lt;&gt;0,L32/$N32*1000," ")</f>
        <v> </v>
      </c>
      <c r="N32" s="3"/>
      <c r="O32" s="3" t="str">
        <f>IF($N32&lt;&gt;0,N32/$N32*1000," ")</f>
        <v> </v>
      </c>
      <c r="P32" s="21"/>
      <c r="Q32" s="15"/>
      <c r="S32" s="1"/>
    </row>
    <row r="33" spans="2:9" ht="14.25">
      <c r="B33" s="23"/>
      <c r="C33" s="23"/>
      <c r="D33" s="23"/>
      <c r="E33" s="23"/>
      <c r="F33" s="23"/>
      <c r="G33" s="23"/>
      <c r="H33" s="23"/>
      <c r="I33" s="23"/>
    </row>
    <row r="34" spans="2:9" ht="14.25">
      <c r="B34" s="23"/>
      <c r="C34" s="23"/>
      <c r="D34" s="23"/>
      <c r="E34" s="23"/>
      <c r="F34" s="23"/>
      <c r="G34" s="23"/>
      <c r="H34" s="23"/>
      <c r="I34" s="23"/>
    </row>
    <row r="35" spans="2:9" ht="14.25">
      <c r="B35" s="23"/>
      <c r="C35" s="23"/>
      <c r="D35" s="23"/>
      <c r="E35" s="23"/>
      <c r="F35" s="23"/>
      <c r="G35" s="23"/>
      <c r="H35" s="23"/>
      <c r="I35" s="23"/>
    </row>
    <row r="36" spans="2:9" ht="14.25">
      <c r="B36" s="23"/>
      <c r="C36" s="23"/>
      <c r="D36" s="23"/>
      <c r="E36" s="23"/>
      <c r="F36" s="23"/>
      <c r="G36" s="23"/>
      <c r="H36" s="23"/>
      <c r="I36" s="23"/>
    </row>
    <row r="37" spans="2:9" ht="14.25">
      <c r="B37" s="23"/>
      <c r="C37" s="23"/>
      <c r="D37" s="23"/>
      <c r="E37" s="23"/>
      <c r="F37" s="23"/>
      <c r="G37" s="23"/>
      <c r="H37" s="23"/>
      <c r="I37" s="23"/>
    </row>
    <row r="38" spans="2:9" ht="14.25">
      <c r="B38" s="23"/>
      <c r="C38" s="23"/>
      <c r="D38" s="23"/>
      <c r="E38" s="23"/>
      <c r="F38" s="23"/>
      <c r="G38" s="23"/>
      <c r="H38" s="23"/>
      <c r="I38" s="23"/>
    </row>
    <row r="39" spans="2:9" ht="14.25">
      <c r="B39" s="23"/>
      <c r="C39" s="23"/>
      <c r="D39" s="23"/>
      <c r="E39" s="23"/>
      <c r="F39" s="23"/>
      <c r="G39" s="23"/>
      <c r="H39" s="23"/>
      <c r="I39" s="23"/>
    </row>
    <row r="40" spans="2:9" ht="14.25">
      <c r="B40" s="23"/>
      <c r="C40" s="23"/>
      <c r="D40" s="23"/>
      <c r="E40" s="23"/>
      <c r="F40" s="23"/>
      <c r="G40" s="23"/>
      <c r="H40" s="23"/>
      <c r="I40" s="23"/>
    </row>
    <row r="41" spans="2:9" ht="14.25">
      <c r="B41" s="23"/>
      <c r="C41" s="23"/>
      <c r="D41" s="23"/>
      <c r="E41" s="23"/>
      <c r="F41" s="23"/>
      <c r="G41" s="23"/>
      <c r="H41" s="23"/>
      <c r="I41" s="23"/>
    </row>
    <row r="42" spans="2:9" ht="14.25">
      <c r="B42" s="23"/>
      <c r="C42" s="23"/>
      <c r="D42" s="23"/>
      <c r="E42" s="23"/>
      <c r="F42" s="23"/>
      <c r="G42" s="23"/>
      <c r="H42" s="23"/>
      <c r="I42" s="23"/>
    </row>
    <row r="43" spans="2:9" ht="14.25">
      <c r="B43" s="23"/>
      <c r="C43" s="23"/>
      <c r="D43" s="23"/>
      <c r="E43" s="23"/>
      <c r="F43" s="23"/>
      <c r="G43" s="23"/>
      <c r="H43" s="23"/>
      <c r="I43" s="23"/>
    </row>
    <row r="44" spans="2:9" ht="14.25">
      <c r="B44" s="23"/>
      <c r="C44" s="23"/>
      <c r="D44" s="23"/>
      <c r="E44" s="23"/>
      <c r="F44" s="23"/>
      <c r="G44" s="23"/>
      <c r="H44" s="23"/>
      <c r="I44" s="23"/>
    </row>
  </sheetData>
  <mergeCells count="17">
    <mergeCell ref="A1:Q1"/>
    <mergeCell ref="J23:K24"/>
    <mergeCell ref="L23:M24"/>
    <mergeCell ref="N23:O24"/>
    <mergeCell ref="Q23:Q25"/>
    <mergeCell ref="B23:C24"/>
    <mergeCell ref="D23:E24"/>
    <mergeCell ref="F23:G24"/>
    <mergeCell ref="H23:I24"/>
    <mergeCell ref="Q5:Q7"/>
    <mergeCell ref="J5:K6"/>
    <mergeCell ref="L5:M6"/>
    <mergeCell ref="N5:O6"/>
    <mergeCell ref="B5:C6"/>
    <mergeCell ref="D5:E6"/>
    <mergeCell ref="F5:G6"/>
    <mergeCell ref="H5:I6"/>
  </mergeCells>
  <printOptions/>
  <pageMargins left="0.2755905511811024" right="0.1968503937007874" top="0.7874015748031497" bottom="0.7874015748031497" header="0.5118110236220472" footer="0.5118110236220472"/>
  <pageSetup horizontalDpi="240" verticalDpi="240" orientation="landscape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電算第１係</dc:creator>
  <cp:keywords/>
  <dc:description/>
  <cp:lastModifiedBy>高度情報政策課</cp:lastModifiedBy>
  <cp:lastPrinted>2002-09-06T00:03:01Z</cp:lastPrinted>
  <dcterms:created xsi:type="dcterms:W3CDTF">1997-11-20T04:00:45Z</dcterms:created>
  <dcterms:modified xsi:type="dcterms:W3CDTF">2003-02-21T02:36:40Z</dcterms:modified>
  <cp:category/>
  <cp:version/>
  <cp:contentType/>
  <cp:contentStatus/>
</cp:coreProperties>
</file>