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tabRatio="601" activeTab="0"/>
  </bookViews>
  <sheets>
    <sheet name="法人事業税" sheetId="1" r:id="rId1"/>
  </sheets>
  <definedNames>
    <definedName name="_xlnm.Print_Area" localSheetId="0">'法人事業税'!$A$1:$F$113</definedName>
    <definedName name="_xlnm.Print_Area">'法人事業税'!#REF!</definedName>
    <definedName name="PRINT_AREA_MI">'法人事業税'!$A$3:$F$45</definedName>
  </definedNames>
  <calcPr fullCalcOnLoad="1"/>
</workbook>
</file>

<file path=xl/sharedStrings.xml><?xml version="1.0" encoding="utf-8"?>
<sst xmlns="http://schemas.openxmlformats.org/spreadsheetml/2006/main" count="151" uniqueCount="32">
  <si>
    <t>年    度</t>
  </si>
  <si>
    <t xml:space="preserve">           平     成     ７     年     度</t>
  </si>
  <si>
    <t>事務所　　区分</t>
  </si>
  <si>
    <t>特 別 法 人</t>
  </si>
  <si>
    <t>普 通 法 人</t>
  </si>
  <si>
    <t>外 形 法 人</t>
  </si>
  <si>
    <t>その他の法人</t>
  </si>
  <si>
    <t>計</t>
  </si>
  <si>
    <t>円</t>
  </si>
  <si>
    <t>東 福 岡</t>
  </si>
  <si>
    <t>西 福 岡</t>
  </si>
  <si>
    <t>筑    紫</t>
  </si>
  <si>
    <t>門    司</t>
  </si>
  <si>
    <t>小    倉</t>
  </si>
  <si>
    <t>八    幡</t>
  </si>
  <si>
    <t>若    松</t>
  </si>
  <si>
    <t>直    方</t>
  </si>
  <si>
    <t>田    川</t>
  </si>
  <si>
    <t>飯    塚</t>
  </si>
  <si>
    <t>久 留 米</t>
  </si>
  <si>
    <t>大 牟 田</t>
  </si>
  <si>
    <t>筑    後</t>
  </si>
  <si>
    <t>行    橋</t>
  </si>
  <si>
    <t>現年度計</t>
  </si>
  <si>
    <t>過年度計</t>
  </si>
  <si>
    <t>合    計</t>
  </si>
  <si>
    <t xml:space="preserve">           平     成     ８     年     度</t>
  </si>
  <si>
    <t xml:space="preserve">           平     成     ９   　年     度</t>
  </si>
  <si>
    <t>年    度</t>
  </si>
  <si>
    <t xml:space="preserve">           平     成     １０   　年     度</t>
  </si>
  <si>
    <t xml:space="preserve">           平     成     １１   　年     度</t>
  </si>
  <si>
    <t>２  法人事業税 事務所別調定額調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</si>
</sst>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9"/>
      <name val="ＭＳ 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" xfId="0" applyNumberFormat="1" applyFont="1" applyBorder="1" applyAlignment="1" applyProtection="1">
      <alignment horizontal="left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 horizontal="left"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0" fillId="0" borderId="5" xfId="0" applyNumberFormat="1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7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5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 locked="0"/>
    </xf>
    <xf numFmtId="37" fontId="0" fillId="0" borderId="9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 horizontal="left"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0" fillId="0" borderId="1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12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1" width="12.59765625" style="13" customWidth="1"/>
    <col min="2" max="5" width="16.59765625" style="13" customWidth="1"/>
    <col min="6" max="6" width="18.59765625" style="13" customWidth="1"/>
    <col min="7" max="7" width="12.59765625" style="13" customWidth="1"/>
    <col min="8" max="11" width="16.59765625" style="13" customWidth="1"/>
    <col min="12" max="12" width="18.59765625" style="13" customWidth="1"/>
    <col min="13" max="16384" width="10.59765625" style="13" customWidth="1"/>
  </cols>
  <sheetData>
    <row r="1" spans="1:12" s="2" customFormat="1" ht="22.5">
      <c r="A1" s="33" t="s">
        <v>31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</row>
    <row r="2" spans="1:6" s="2" customFormat="1" ht="25.5" customHeight="1">
      <c r="A2" s="3"/>
      <c r="B2" s="4"/>
      <c r="C2" s="4"/>
      <c r="D2" s="4"/>
      <c r="E2" s="4"/>
      <c r="F2" s="4"/>
    </row>
    <row r="3" spans="1:6" s="2" customFormat="1" ht="21" customHeight="1">
      <c r="A3" s="5" t="s">
        <v>0</v>
      </c>
      <c r="B3" s="27"/>
      <c r="C3" s="28" t="s">
        <v>1</v>
      </c>
      <c r="D3" s="29"/>
      <c r="E3" s="29"/>
      <c r="F3" s="30"/>
    </row>
    <row r="4" spans="1:6" ht="13.5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</row>
    <row r="5" spans="1:6" ht="13.5">
      <c r="A5" s="14"/>
      <c r="B5" s="15" t="s">
        <v>8</v>
      </c>
      <c r="C5" s="15" t="s">
        <v>8</v>
      </c>
      <c r="D5" s="15" t="s">
        <v>8</v>
      </c>
      <c r="E5" s="15" t="s">
        <v>8</v>
      </c>
      <c r="F5" s="16" t="s">
        <v>8</v>
      </c>
    </row>
    <row r="6" spans="1:6" ht="13.5">
      <c r="A6" s="17" t="s">
        <v>9</v>
      </c>
      <c r="B6" s="14">
        <v>833799200</v>
      </c>
      <c r="C6" s="14">
        <v>44523730700</v>
      </c>
      <c r="D6" s="14">
        <v>3393133300</v>
      </c>
      <c r="E6" s="14">
        <v>366262800</v>
      </c>
      <c r="F6" s="18">
        <f aca="true" t="shared" si="0" ref="F6:F19">SUM(B6:E6)</f>
        <v>49116926000</v>
      </c>
    </row>
    <row r="7" spans="1:6" ht="13.5">
      <c r="A7" s="17" t="s">
        <v>10</v>
      </c>
      <c r="B7" s="14">
        <v>849060900</v>
      </c>
      <c r="C7" s="14">
        <v>32164616500</v>
      </c>
      <c r="D7" s="14">
        <v>3637259500</v>
      </c>
      <c r="E7" s="14">
        <v>253486300</v>
      </c>
      <c r="F7" s="18">
        <f t="shared" si="0"/>
        <v>36904423200</v>
      </c>
    </row>
    <row r="8" spans="1:6" ht="13.5">
      <c r="A8" s="17" t="s">
        <v>11</v>
      </c>
      <c r="B8" s="14">
        <v>114686200</v>
      </c>
      <c r="C8" s="14">
        <v>3071419600</v>
      </c>
      <c r="D8" s="14">
        <v>32059300</v>
      </c>
      <c r="E8" s="14">
        <v>7418700</v>
      </c>
      <c r="F8" s="18">
        <f t="shared" si="0"/>
        <v>3225583800</v>
      </c>
    </row>
    <row r="9" spans="1:6" ht="13.5">
      <c r="A9" s="17" t="s">
        <v>12</v>
      </c>
      <c r="B9" s="14">
        <v>10132600</v>
      </c>
      <c r="C9" s="14">
        <v>2148723300</v>
      </c>
      <c r="D9" s="14">
        <v>0</v>
      </c>
      <c r="E9" s="14">
        <v>12727000</v>
      </c>
      <c r="F9" s="18">
        <f t="shared" si="0"/>
        <v>2171582900</v>
      </c>
    </row>
    <row r="10" spans="1:6" ht="13.5">
      <c r="A10" s="17" t="s">
        <v>13</v>
      </c>
      <c r="B10" s="14">
        <v>143613100</v>
      </c>
      <c r="C10" s="14">
        <v>7858402300</v>
      </c>
      <c r="D10" s="14">
        <v>0</v>
      </c>
      <c r="E10" s="14">
        <v>110384200</v>
      </c>
      <c r="F10" s="18">
        <f t="shared" si="0"/>
        <v>8112399600</v>
      </c>
    </row>
    <row r="11" spans="1:6" ht="13.5">
      <c r="A11" s="17" t="s">
        <v>14</v>
      </c>
      <c r="B11" s="14">
        <v>151361600</v>
      </c>
      <c r="C11" s="14">
        <v>4788346400</v>
      </c>
      <c r="D11" s="14">
        <v>331884000</v>
      </c>
      <c r="E11" s="14">
        <v>10910900</v>
      </c>
      <c r="F11" s="18">
        <f t="shared" si="0"/>
        <v>5282502900</v>
      </c>
    </row>
    <row r="12" spans="1:6" ht="13.5">
      <c r="A12" s="17" t="s">
        <v>15</v>
      </c>
      <c r="B12" s="14">
        <v>129430500</v>
      </c>
      <c r="C12" s="14">
        <v>2608990000</v>
      </c>
      <c r="D12" s="14">
        <v>6696200</v>
      </c>
      <c r="E12" s="14">
        <v>4513700</v>
      </c>
      <c r="F12" s="18">
        <f t="shared" si="0"/>
        <v>2749630400</v>
      </c>
    </row>
    <row r="13" spans="1:6" ht="13.5">
      <c r="A13" s="17" t="s">
        <v>16</v>
      </c>
      <c r="B13" s="14">
        <v>35672600</v>
      </c>
      <c r="C13" s="14">
        <v>1076592500</v>
      </c>
      <c r="D13" s="14">
        <v>11698900</v>
      </c>
      <c r="E13" s="14">
        <v>407100</v>
      </c>
      <c r="F13" s="18">
        <f t="shared" si="0"/>
        <v>1124371100</v>
      </c>
    </row>
    <row r="14" spans="1:6" ht="13.5">
      <c r="A14" s="17" t="s">
        <v>17</v>
      </c>
      <c r="B14" s="14">
        <v>38627700</v>
      </c>
      <c r="C14" s="14">
        <v>812728800</v>
      </c>
      <c r="D14" s="14">
        <v>807000</v>
      </c>
      <c r="E14" s="14">
        <v>2018700</v>
      </c>
      <c r="F14" s="18">
        <f t="shared" si="0"/>
        <v>854182200</v>
      </c>
    </row>
    <row r="15" spans="1:6" ht="13.5">
      <c r="A15" s="17" t="s">
        <v>18</v>
      </c>
      <c r="B15" s="14">
        <v>112520800</v>
      </c>
      <c r="C15" s="14">
        <v>1461047700</v>
      </c>
      <c r="D15" s="14">
        <v>7641800</v>
      </c>
      <c r="E15" s="14">
        <v>14780900</v>
      </c>
      <c r="F15" s="18">
        <f t="shared" si="0"/>
        <v>1595991200</v>
      </c>
    </row>
    <row r="16" spans="1:6" ht="13.5">
      <c r="A16" s="17" t="s">
        <v>19</v>
      </c>
      <c r="B16" s="14">
        <v>310134500</v>
      </c>
      <c r="C16" s="14">
        <v>7228911500</v>
      </c>
      <c r="D16" s="14">
        <v>12163700</v>
      </c>
      <c r="E16" s="14">
        <v>17095000</v>
      </c>
      <c r="F16" s="18">
        <f t="shared" si="0"/>
        <v>7568304700</v>
      </c>
    </row>
    <row r="17" spans="1:6" ht="13.5">
      <c r="A17" s="17" t="s">
        <v>20</v>
      </c>
      <c r="B17" s="14">
        <v>114488200</v>
      </c>
      <c r="C17" s="14">
        <v>1944848800</v>
      </c>
      <c r="D17" s="14">
        <v>63066900</v>
      </c>
      <c r="E17" s="14">
        <v>1406900</v>
      </c>
      <c r="F17" s="18">
        <f t="shared" si="0"/>
        <v>2123810800</v>
      </c>
    </row>
    <row r="18" spans="1:6" ht="13.5">
      <c r="A18" s="17" t="s">
        <v>21</v>
      </c>
      <c r="B18" s="14">
        <v>177068100</v>
      </c>
      <c r="C18" s="14">
        <v>1983555000</v>
      </c>
      <c r="D18" s="14">
        <v>1072400</v>
      </c>
      <c r="E18" s="14">
        <v>2365600</v>
      </c>
      <c r="F18" s="18">
        <f t="shared" si="0"/>
        <v>2164061100</v>
      </c>
    </row>
    <row r="19" spans="1:6" ht="13.5">
      <c r="A19" s="11" t="s">
        <v>22</v>
      </c>
      <c r="B19" s="20">
        <v>39542800</v>
      </c>
      <c r="C19" s="20">
        <v>2470308000</v>
      </c>
      <c r="D19" s="20">
        <v>10316100</v>
      </c>
      <c r="E19" s="20">
        <v>810700</v>
      </c>
      <c r="F19" s="21">
        <f t="shared" si="0"/>
        <v>2520977600</v>
      </c>
    </row>
    <row r="20" spans="1:6" ht="13.5">
      <c r="A20" s="17" t="s">
        <v>23</v>
      </c>
      <c r="B20" s="14">
        <f>SUM(B6:B19)</f>
        <v>3060138800</v>
      </c>
      <c r="C20" s="14">
        <f>SUM(C6:C19)</f>
        <v>114142221100</v>
      </c>
      <c r="D20" s="14">
        <f>SUM(D6:D19)</f>
        <v>7507799100</v>
      </c>
      <c r="E20" s="14">
        <f>SUM(E6:E19)</f>
        <v>804588500</v>
      </c>
      <c r="F20" s="18">
        <f>SUM(F6:F19)</f>
        <v>125514747500</v>
      </c>
    </row>
    <row r="21" spans="1:6" ht="13.5">
      <c r="A21" s="17" t="s">
        <v>24</v>
      </c>
      <c r="B21" s="14">
        <v>25454200</v>
      </c>
      <c r="C21" s="14">
        <v>3199749500</v>
      </c>
      <c r="D21" s="14">
        <v>3785500</v>
      </c>
      <c r="E21" s="14">
        <v>6916600</v>
      </c>
      <c r="F21" s="18">
        <f>SUM(B21:E21)</f>
        <v>3235905800</v>
      </c>
    </row>
    <row r="22" spans="1:6" ht="13.5">
      <c r="A22" s="11" t="s">
        <v>25</v>
      </c>
      <c r="B22" s="20">
        <f>SUM(B6:B19)+B21</f>
        <v>3085593000</v>
      </c>
      <c r="C22" s="20">
        <f>SUM(C6:C19)+C21</f>
        <v>117341970600</v>
      </c>
      <c r="D22" s="20">
        <f>SUM(D6:D19)+D21</f>
        <v>7511584600</v>
      </c>
      <c r="E22" s="20">
        <f>SUM(E6:E19)+E21</f>
        <v>811505100</v>
      </c>
      <c r="F22" s="21">
        <f>SUM(F6:F19)+F21</f>
        <v>128750653300</v>
      </c>
    </row>
    <row r="24" ht="13.5">
      <c r="A24" s="25"/>
    </row>
    <row r="25" spans="1:6" ht="21" customHeight="1">
      <c r="A25" s="26" t="s">
        <v>0</v>
      </c>
      <c r="B25" s="27"/>
      <c r="C25" s="28" t="s">
        <v>26</v>
      </c>
      <c r="D25" s="29"/>
      <c r="E25" s="29"/>
      <c r="F25" s="30"/>
    </row>
    <row r="26" spans="1:6" ht="13.5">
      <c r="A26" s="10" t="s">
        <v>2</v>
      </c>
      <c r="B26" s="11" t="s">
        <v>3</v>
      </c>
      <c r="C26" s="11" t="s">
        <v>4</v>
      </c>
      <c r="D26" s="11" t="s">
        <v>5</v>
      </c>
      <c r="E26" s="11" t="s">
        <v>6</v>
      </c>
      <c r="F26" s="12" t="s">
        <v>7</v>
      </c>
    </row>
    <row r="27" spans="1:6" ht="13.5">
      <c r="A27" s="14"/>
      <c r="B27" s="15" t="s">
        <v>8</v>
      </c>
      <c r="C27" s="15" t="s">
        <v>8</v>
      </c>
      <c r="D27" s="15" t="s">
        <v>8</v>
      </c>
      <c r="E27" s="15" t="s">
        <v>8</v>
      </c>
      <c r="F27" s="16" t="s">
        <v>8</v>
      </c>
    </row>
    <row r="28" spans="1:6" ht="13.5">
      <c r="A28" s="17" t="s">
        <v>9</v>
      </c>
      <c r="B28" s="19">
        <v>901151600</v>
      </c>
      <c r="C28" s="19">
        <v>50116855400</v>
      </c>
      <c r="D28" s="19">
        <v>3727669800</v>
      </c>
      <c r="E28" s="19">
        <v>514881800</v>
      </c>
      <c r="F28" s="18">
        <f aca="true" t="shared" si="1" ref="F28:F41">SUM(B28:E28)</f>
        <v>55260558600</v>
      </c>
    </row>
    <row r="29" spans="1:6" ht="13.5">
      <c r="A29" s="17" t="s">
        <v>10</v>
      </c>
      <c r="B29" s="19">
        <v>1359395100</v>
      </c>
      <c r="C29" s="19">
        <v>40415598600</v>
      </c>
      <c r="D29" s="19">
        <v>3539367000</v>
      </c>
      <c r="E29" s="19">
        <v>261561500</v>
      </c>
      <c r="F29" s="18">
        <f t="shared" si="1"/>
        <v>45575922200</v>
      </c>
    </row>
    <row r="30" spans="1:6" ht="13.5">
      <c r="A30" s="17" t="s">
        <v>11</v>
      </c>
      <c r="B30" s="19">
        <v>106053000</v>
      </c>
      <c r="C30" s="19">
        <v>3029445700</v>
      </c>
      <c r="D30" s="19">
        <v>39929200</v>
      </c>
      <c r="E30" s="19">
        <v>7859900</v>
      </c>
      <c r="F30" s="18">
        <f t="shared" si="1"/>
        <v>3183287800</v>
      </c>
    </row>
    <row r="31" spans="1:6" ht="13.5">
      <c r="A31" s="17" t="s">
        <v>12</v>
      </c>
      <c r="B31" s="19">
        <v>31206300</v>
      </c>
      <c r="C31" s="19">
        <v>1972341900</v>
      </c>
      <c r="D31" s="19">
        <v>0</v>
      </c>
      <c r="E31" s="19">
        <v>11802600</v>
      </c>
      <c r="F31" s="18">
        <f t="shared" si="1"/>
        <v>2015350800</v>
      </c>
    </row>
    <row r="32" spans="1:6" ht="13.5">
      <c r="A32" s="17" t="s">
        <v>13</v>
      </c>
      <c r="B32" s="19">
        <v>198443200</v>
      </c>
      <c r="C32" s="19">
        <v>8459548900</v>
      </c>
      <c r="D32" s="19">
        <v>0</v>
      </c>
      <c r="E32" s="19">
        <v>61555800</v>
      </c>
      <c r="F32" s="18">
        <f t="shared" si="1"/>
        <v>8719547900</v>
      </c>
    </row>
    <row r="33" spans="1:6" ht="13.5">
      <c r="A33" s="17" t="s">
        <v>14</v>
      </c>
      <c r="B33" s="19">
        <v>193991200</v>
      </c>
      <c r="C33" s="19">
        <v>5679802400</v>
      </c>
      <c r="D33" s="19">
        <v>341667000</v>
      </c>
      <c r="E33" s="19">
        <v>17013700</v>
      </c>
      <c r="F33" s="18">
        <f t="shared" si="1"/>
        <v>6232474300</v>
      </c>
    </row>
    <row r="34" spans="1:6" ht="13.5">
      <c r="A34" s="17" t="s">
        <v>15</v>
      </c>
      <c r="B34" s="19">
        <v>112101200</v>
      </c>
      <c r="C34" s="19">
        <v>2505825500</v>
      </c>
      <c r="D34" s="19">
        <v>5539100</v>
      </c>
      <c r="E34" s="19">
        <v>3224800</v>
      </c>
      <c r="F34" s="18">
        <f t="shared" si="1"/>
        <v>2626690600</v>
      </c>
    </row>
    <row r="35" spans="1:6" ht="13.5">
      <c r="A35" s="17" t="s">
        <v>16</v>
      </c>
      <c r="B35" s="19">
        <v>42701800</v>
      </c>
      <c r="C35" s="19">
        <v>2677907300</v>
      </c>
      <c r="D35" s="19">
        <v>8722600</v>
      </c>
      <c r="E35" s="19">
        <v>195300</v>
      </c>
      <c r="F35" s="18">
        <f t="shared" si="1"/>
        <v>2729527000</v>
      </c>
    </row>
    <row r="36" spans="1:6" ht="13.5">
      <c r="A36" s="17" t="s">
        <v>17</v>
      </c>
      <c r="B36" s="19">
        <v>36030400</v>
      </c>
      <c r="C36" s="19">
        <v>660694400</v>
      </c>
      <c r="D36" s="19">
        <v>835600</v>
      </c>
      <c r="E36" s="19">
        <v>1056900</v>
      </c>
      <c r="F36" s="18">
        <f t="shared" si="1"/>
        <v>698617300</v>
      </c>
    </row>
    <row r="37" spans="1:6" ht="13.5">
      <c r="A37" s="17" t="s">
        <v>18</v>
      </c>
      <c r="B37" s="19">
        <v>106029000</v>
      </c>
      <c r="C37" s="19">
        <v>1445838500</v>
      </c>
      <c r="D37" s="19">
        <v>7691700</v>
      </c>
      <c r="E37" s="19">
        <v>993300</v>
      </c>
      <c r="F37" s="18">
        <f t="shared" si="1"/>
        <v>1560552500</v>
      </c>
    </row>
    <row r="38" spans="1:6" ht="13.5">
      <c r="A38" s="17" t="s">
        <v>19</v>
      </c>
      <c r="B38" s="19">
        <v>252941900</v>
      </c>
      <c r="C38" s="19">
        <v>7841388100</v>
      </c>
      <c r="D38" s="19">
        <v>14133700</v>
      </c>
      <c r="E38" s="19">
        <v>18117700</v>
      </c>
      <c r="F38" s="18">
        <f t="shared" si="1"/>
        <v>8126581400</v>
      </c>
    </row>
    <row r="39" spans="1:6" ht="13.5">
      <c r="A39" s="17" t="s">
        <v>20</v>
      </c>
      <c r="B39" s="19">
        <v>112347300</v>
      </c>
      <c r="C39" s="19">
        <v>2224141800</v>
      </c>
      <c r="D39" s="19">
        <v>60791200</v>
      </c>
      <c r="E39" s="19">
        <v>2549600</v>
      </c>
      <c r="F39" s="18">
        <f t="shared" si="1"/>
        <v>2399829900</v>
      </c>
    </row>
    <row r="40" spans="1:6" ht="13.5">
      <c r="A40" s="17" t="s">
        <v>21</v>
      </c>
      <c r="B40" s="19">
        <v>130094800</v>
      </c>
      <c r="C40" s="19">
        <v>2260979600</v>
      </c>
      <c r="D40" s="19">
        <v>1203700</v>
      </c>
      <c r="E40" s="19">
        <v>1239800</v>
      </c>
      <c r="F40" s="18">
        <f t="shared" si="1"/>
        <v>2393517900</v>
      </c>
    </row>
    <row r="41" spans="1:6" ht="13.5">
      <c r="A41" s="11" t="s">
        <v>22</v>
      </c>
      <c r="B41" s="22">
        <v>37549800</v>
      </c>
      <c r="C41" s="22">
        <v>2903687000</v>
      </c>
      <c r="D41" s="22">
        <v>13306600</v>
      </c>
      <c r="E41" s="22">
        <v>1965200</v>
      </c>
      <c r="F41" s="21">
        <f t="shared" si="1"/>
        <v>2956508600</v>
      </c>
    </row>
    <row r="42" spans="1:6" ht="13.5">
      <c r="A42" s="17" t="s">
        <v>23</v>
      </c>
      <c r="B42" s="14">
        <f>SUM(B28:B41)</f>
        <v>3620036600</v>
      </c>
      <c r="C42" s="14">
        <f>SUM(C28:C41)</f>
        <v>132194055100</v>
      </c>
      <c r="D42" s="14">
        <f>SUM(D28:D41)</f>
        <v>7760857200</v>
      </c>
      <c r="E42" s="14">
        <f>SUM(E28:E41)</f>
        <v>904017900</v>
      </c>
      <c r="F42" s="18">
        <f>SUM(F28:F41)</f>
        <v>144478966800</v>
      </c>
    </row>
    <row r="43" spans="1:6" ht="13.5">
      <c r="A43" s="17" t="s">
        <v>24</v>
      </c>
      <c r="B43" s="19">
        <v>18826200</v>
      </c>
      <c r="C43" s="19">
        <v>3376028100</v>
      </c>
      <c r="D43" s="19">
        <v>2569500</v>
      </c>
      <c r="E43" s="19">
        <v>34938600</v>
      </c>
      <c r="F43" s="18">
        <f>SUM(B43:E43)</f>
        <v>3432362400</v>
      </c>
    </row>
    <row r="44" spans="1:6" ht="13.5">
      <c r="A44" s="11" t="s">
        <v>25</v>
      </c>
      <c r="B44" s="20">
        <f>SUM(B28:B41)+B43</f>
        <v>3638862800</v>
      </c>
      <c r="C44" s="20">
        <f>SUM(C28:C41)+C43</f>
        <v>135570083200</v>
      </c>
      <c r="D44" s="20">
        <f>SUM(D28:D41)+D43</f>
        <v>7763426700</v>
      </c>
      <c r="E44" s="20">
        <f>SUM(E28:E41)+E43</f>
        <v>938956500</v>
      </c>
      <c r="F44" s="21">
        <f>SUM(F28:F41)+F43</f>
        <v>147911329200</v>
      </c>
    </row>
    <row r="45" spans="7:12" ht="13.5">
      <c r="G45" s="24"/>
      <c r="H45" s="24"/>
      <c r="I45" s="24"/>
      <c r="J45" s="24"/>
      <c r="K45" s="24"/>
      <c r="L45" s="24"/>
    </row>
    <row r="47" spans="1:6" ht="21" customHeight="1">
      <c r="A47" s="26" t="s">
        <v>0</v>
      </c>
      <c r="B47" s="6"/>
      <c r="C47" s="7" t="s">
        <v>27</v>
      </c>
      <c r="D47" s="8"/>
      <c r="E47" s="8"/>
      <c r="F47" s="9"/>
    </row>
    <row r="48" spans="1:6" ht="13.5">
      <c r="A48" s="10" t="s">
        <v>2</v>
      </c>
      <c r="B48" s="11" t="s">
        <v>3</v>
      </c>
      <c r="C48" s="11" t="s">
        <v>4</v>
      </c>
      <c r="D48" s="11" t="s">
        <v>5</v>
      </c>
      <c r="E48" s="11" t="s">
        <v>6</v>
      </c>
      <c r="F48" s="12" t="s">
        <v>7</v>
      </c>
    </row>
    <row r="49" spans="1:6" ht="13.5">
      <c r="A49" s="14"/>
      <c r="B49" s="15" t="s">
        <v>8</v>
      </c>
      <c r="C49" s="15" t="s">
        <v>8</v>
      </c>
      <c r="D49" s="15" t="s">
        <v>8</v>
      </c>
      <c r="E49" s="15" t="s">
        <v>8</v>
      </c>
      <c r="F49" s="16" t="s">
        <v>8</v>
      </c>
    </row>
    <row r="50" spans="1:6" ht="13.5">
      <c r="A50" s="17" t="s">
        <v>9</v>
      </c>
      <c r="B50" s="19">
        <v>749032700</v>
      </c>
      <c r="C50" s="19">
        <v>47248035200</v>
      </c>
      <c r="D50" s="19">
        <v>3577153600</v>
      </c>
      <c r="E50" s="19">
        <f>F50-B50-C50-D50</f>
        <v>453440600</v>
      </c>
      <c r="F50" s="18">
        <v>52027662100</v>
      </c>
    </row>
    <row r="51" spans="1:6" ht="13.5">
      <c r="A51" s="17" t="s">
        <v>10</v>
      </c>
      <c r="B51" s="19">
        <v>845804700</v>
      </c>
      <c r="C51" s="19">
        <v>34288754700</v>
      </c>
      <c r="D51" s="19">
        <v>3559825800</v>
      </c>
      <c r="E51" s="19">
        <f aca="true" t="shared" si="2" ref="E51:E63">F51-B51-C51-D51</f>
        <v>270474100</v>
      </c>
      <c r="F51" s="18">
        <v>38964859300</v>
      </c>
    </row>
    <row r="52" spans="1:6" ht="13.5">
      <c r="A52" s="17" t="s">
        <v>11</v>
      </c>
      <c r="B52" s="19">
        <v>122547200</v>
      </c>
      <c r="C52" s="19">
        <v>2947632000</v>
      </c>
      <c r="D52" s="19">
        <v>35146100</v>
      </c>
      <c r="E52" s="19">
        <f t="shared" si="2"/>
        <v>35948600</v>
      </c>
      <c r="F52" s="18">
        <v>3141273900</v>
      </c>
    </row>
    <row r="53" spans="1:6" ht="13.5">
      <c r="A53" s="17" t="s">
        <v>12</v>
      </c>
      <c r="B53" s="19">
        <v>40144100</v>
      </c>
      <c r="C53" s="19">
        <v>1823198500</v>
      </c>
      <c r="D53" s="19">
        <v>0</v>
      </c>
      <c r="E53" s="19">
        <f t="shared" si="2"/>
        <v>10724700</v>
      </c>
      <c r="F53" s="18">
        <v>1874067300</v>
      </c>
    </row>
    <row r="54" spans="1:6" ht="13.5">
      <c r="A54" s="17" t="s">
        <v>13</v>
      </c>
      <c r="B54" s="19">
        <v>164180700</v>
      </c>
      <c r="C54" s="19">
        <v>8356270900</v>
      </c>
      <c r="D54" s="19">
        <v>0</v>
      </c>
      <c r="E54" s="19">
        <f t="shared" si="2"/>
        <v>70918600</v>
      </c>
      <c r="F54" s="18">
        <v>8591370200</v>
      </c>
    </row>
    <row r="55" spans="1:6" ht="13.5">
      <c r="A55" s="17" t="s">
        <v>14</v>
      </c>
      <c r="B55" s="19">
        <v>182145900</v>
      </c>
      <c r="C55" s="19">
        <v>5654893500</v>
      </c>
      <c r="D55" s="19">
        <v>388507400</v>
      </c>
      <c r="E55" s="19">
        <f t="shared" si="2"/>
        <v>12507800</v>
      </c>
      <c r="F55" s="18">
        <v>6238054600</v>
      </c>
    </row>
    <row r="56" spans="1:6" ht="13.5">
      <c r="A56" s="17" t="s">
        <v>15</v>
      </c>
      <c r="B56" s="19">
        <v>132374000</v>
      </c>
      <c r="C56" s="19">
        <v>2380742900</v>
      </c>
      <c r="D56" s="19">
        <v>5227300</v>
      </c>
      <c r="E56" s="19">
        <f t="shared" si="2"/>
        <v>5832700</v>
      </c>
      <c r="F56" s="18">
        <v>2524176900</v>
      </c>
    </row>
    <row r="57" spans="1:6" ht="13.5">
      <c r="A57" s="17" t="s">
        <v>16</v>
      </c>
      <c r="B57" s="19">
        <v>35135800</v>
      </c>
      <c r="C57" s="19">
        <v>1998897300</v>
      </c>
      <c r="D57" s="19">
        <v>9171400</v>
      </c>
      <c r="E57" s="19">
        <f t="shared" si="2"/>
        <v>2732700</v>
      </c>
      <c r="F57" s="18">
        <v>2045937200</v>
      </c>
    </row>
    <row r="58" spans="1:6" ht="13.5">
      <c r="A58" s="17" t="s">
        <v>17</v>
      </c>
      <c r="B58" s="19">
        <v>35349700</v>
      </c>
      <c r="C58" s="19">
        <v>643025000</v>
      </c>
      <c r="D58" s="19">
        <v>835300</v>
      </c>
      <c r="E58" s="19">
        <f t="shared" si="2"/>
        <v>1257800</v>
      </c>
      <c r="F58" s="18">
        <v>680467800</v>
      </c>
    </row>
    <row r="59" spans="1:6" ht="13.5">
      <c r="A59" s="17" t="s">
        <v>18</v>
      </c>
      <c r="B59" s="19">
        <v>113264200</v>
      </c>
      <c r="C59" s="19">
        <v>1442000600</v>
      </c>
      <c r="D59" s="19">
        <v>7858100</v>
      </c>
      <c r="E59" s="19">
        <f t="shared" si="2"/>
        <v>946300</v>
      </c>
      <c r="F59" s="18">
        <v>1564069200</v>
      </c>
    </row>
    <row r="60" spans="1:6" ht="13.5">
      <c r="A60" s="17" t="s">
        <v>19</v>
      </c>
      <c r="B60" s="19">
        <v>291204400</v>
      </c>
      <c r="C60" s="19">
        <v>7773241100</v>
      </c>
      <c r="D60" s="19">
        <v>11667700</v>
      </c>
      <c r="E60" s="19">
        <f t="shared" si="2"/>
        <v>18332100</v>
      </c>
      <c r="F60" s="18">
        <v>8094445300</v>
      </c>
    </row>
    <row r="61" spans="1:6" ht="13.5">
      <c r="A61" s="17" t="s">
        <v>20</v>
      </c>
      <c r="B61" s="19">
        <v>103174900</v>
      </c>
      <c r="C61" s="19">
        <v>2225987500</v>
      </c>
      <c r="D61" s="19">
        <v>53836500</v>
      </c>
      <c r="E61" s="19">
        <f t="shared" si="2"/>
        <v>1707600</v>
      </c>
      <c r="F61" s="18">
        <v>2384706500</v>
      </c>
    </row>
    <row r="62" spans="1:6" ht="13.5">
      <c r="A62" s="17" t="s">
        <v>21</v>
      </c>
      <c r="B62" s="19">
        <v>168459200</v>
      </c>
      <c r="C62" s="19">
        <v>2020624200</v>
      </c>
      <c r="D62" s="19">
        <v>934300</v>
      </c>
      <c r="E62" s="19">
        <f t="shared" si="2"/>
        <v>1431900</v>
      </c>
      <c r="F62" s="18">
        <v>2191449600</v>
      </c>
    </row>
    <row r="63" spans="1:6" ht="13.5">
      <c r="A63" s="11" t="s">
        <v>22</v>
      </c>
      <c r="B63" s="22">
        <v>65126400</v>
      </c>
      <c r="C63" s="22">
        <v>2993433700</v>
      </c>
      <c r="D63" s="22">
        <v>7773400</v>
      </c>
      <c r="E63" s="19">
        <f t="shared" si="2"/>
        <v>1858500</v>
      </c>
      <c r="F63" s="21">
        <v>3068192000</v>
      </c>
    </row>
    <row r="64" spans="1:6" ht="13.5">
      <c r="A64" s="17" t="s">
        <v>23</v>
      </c>
      <c r="B64" s="14">
        <f>SUM(B50:B63)</f>
        <v>3047943900</v>
      </c>
      <c r="C64" s="14">
        <f>SUM(C50:C63)</f>
        <v>121796737100</v>
      </c>
      <c r="D64" s="14">
        <f>SUM(D50:D63)</f>
        <v>7657936900</v>
      </c>
      <c r="E64" s="23">
        <f>SUM(E50:E63)</f>
        <v>888114000</v>
      </c>
      <c r="F64" s="18">
        <f>SUM(F50:F63)</f>
        <v>133390731900</v>
      </c>
    </row>
    <row r="65" spans="1:6" ht="13.5">
      <c r="A65" s="17" t="s">
        <v>24</v>
      </c>
      <c r="B65" s="19">
        <v>92312300</v>
      </c>
      <c r="C65" s="19">
        <v>2967747900</v>
      </c>
      <c r="D65" s="19">
        <v>6880600</v>
      </c>
      <c r="E65" s="19">
        <f>F65-B65-C65-D65</f>
        <v>27729900</v>
      </c>
      <c r="F65" s="18">
        <v>3094670700</v>
      </c>
    </row>
    <row r="66" spans="1:6" ht="13.5">
      <c r="A66" s="11" t="s">
        <v>25</v>
      </c>
      <c r="B66" s="20">
        <f>SUM(B50:B63)+B65</f>
        <v>3140256200</v>
      </c>
      <c r="C66" s="20">
        <f>SUM(C50:C63)+C65</f>
        <v>124764485000</v>
      </c>
      <c r="D66" s="20">
        <f>SUM(D50:D63)+D65</f>
        <v>7664817500</v>
      </c>
      <c r="E66" s="20">
        <f>SUM(E50:E63)+E65</f>
        <v>915843900</v>
      </c>
      <c r="F66" s="21">
        <f>SUM(F50:F63)+F65</f>
        <v>136485402600</v>
      </c>
    </row>
    <row r="67" ht="13.5">
      <c r="A67" s="31"/>
    </row>
    <row r="69" spans="1:6" ht="13.5">
      <c r="A69" s="1"/>
      <c r="B69" s="1"/>
      <c r="C69" s="1"/>
      <c r="D69" s="1"/>
      <c r="E69" s="1"/>
      <c r="F69" s="1"/>
    </row>
    <row r="70" spans="1:6" ht="13.5">
      <c r="A70" s="4"/>
      <c r="B70" s="36"/>
      <c r="C70" s="36"/>
      <c r="D70" s="36"/>
      <c r="E70" s="36"/>
      <c r="F70" s="36"/>
    </row>
    <row r="71" spans="1:6" ht="21" customHeight="1">
      <c r="A71" s="5" t="s">
        <v>0</v>
      </c>
      <c r="B71" s="20"/>
      <c r="C71" s="34" t="s">
        <v>29</v>
      </c>
      <c r="D71" s="25"/>
      <c r="E71" s="25"/>
      <c r="F71" s="35"/>
    </row>
    <row r="72" spans="1:6" ht="13.5">
      <c r="A72" s="10" t="s">
        <v>2</v>
      </c>
      <c r="B72" s="11" t="s">
        <v>3</v>
      </c>
      <c r="C72" s="11" t="s">
        <v>4</v>
      </c>
      <c r="D72" s="11" t="s">
        <v>5</v>
      </c>
      <c r="E72" s="11" t="s">
        <v>6</v>
      </c>
      <c r="F72" s="12" t="s">
        <v>7</v>
      </c>
    </row>
    <row r="73" spans="1:6" ht="13.5">
      <c r="A73" s="14"/>
      <c r="B73" s="15" t="s">
        <v>8</v>
      </c>
      <c r="C73" s="15" t="s">
        <v>8</v>
      </c>
      <c r="D73" s="15" t="s">
        <v>8</v>
      </c>
      <c r="E73" s="15" t="s">
        <v>8</v>
      </c>
      <c r="F73" s="16" t="s">
        <v>8</v>
      </c>
    </row>
    <row r="74" spans="1:6" ht="13.5">
      <c r="A74" s="17" t="s">
        <v>9</v>
      </c>
      <c r="B74" s="19">
        <v>755896800</v>
      </c>
      <c r="C74" s="19">
        <v>38788055400</v>
      </c>
      <c r="D74" s="19">
        <v>3584986600</v>
      </c>
      <c r="E74" s="19">
        <f>F74-B74-C74-D74</f>
        <v>448103800</v>
      </c>
      <c r="F74" s="18">
        <v>43577042600</v>
      </c>
    </row>
    <row r="75" spans="1:6" ht="13.5">
      <c r="A75" s="17" t="s">
        <v>10</v>
      </c>
      <c r="B75" s="19">
        <v>1089595600</v>
      </c>
      <c r="C75" s="19">
        <v>36736634900</v>
      </c>
      <c r="D75" s="19">
        <v>3353768600</v>
      </c>
      <c r="E75" s="19">
        <f aca="true" t="shared" si="3" ref="E75:E87">F75-B75-C75-D75</f>
        <v>295259200</v>
      </c>
      <c r="F75" s="18">
        <v>41475258300</v>
      </c>
    </row>
    <row r="76" spans="1:6" ht="13.5">
      <c r="A76" s="17" t="s">
        <v>11</v>
      </c>
      <c r="B76" s="19">
        <v>145272800</v>
      </c>
      <c r="C76" s="19">
        <v>2305064300</v>
      </c>
      <c r="D76" s="19">
        <v>40470800</v>
      </c>
      <c r="E76" s="19">
        <f t="shared" si="3"/>
        <v>11963800</v>
      </c>
      <c r="F76" s="18">
        <v>2502771700</v>
      </c>
    </row>
    <row r="77" spans="1:6" ht="13.5">
      <c r="A77" s="17" t="s">
        <v>12</v>
      </c>
      <c r="B77" s="19">
        <v>40289700</v>
      </c>
      <c r="C77" s="19">
        <v>1279434900</v>
      </c>
      <c r="D77" s="19">
        <v>0</v>
      </c>
      <c r="E77" s="19">
        <f t="shared" si="3"/>
        <v>12669500</v>
      </c>
      <c r="F77" s="18">
        <v>1332394100</v>
      </c>
    </row>
    <row r="78" spans="1:6" ht="13.5">
      <c r="A78" s="17" t="s">
        <v>13</v>
      </c>
      <c r="B78" s="19">
        <v>147032800</v>
      </c>
      <c r="C78" s="19">
        <v>5622711900</v>
      </c>
      <c r="D78" s="19">
        <v>234900</v>
      </c>
      <c r="E78" s="19">
        <f t="shared" si="3"/>
        <v>60645500</v>
      </c>
      <c r="F78" s="18">
        <v>5830625100</v>
      </c>
    </row>
    <row r="79" spans="1:6" ht="13.5">
      <c r="A79" s="17" t="s">
        <v>14</v>
      </c>
      <c r="B79" s="19">
        <v>180564500</v>
      </c>
      <c r="C79" s="19">
        <v>6685267900</v>
      </c>
      <c r="D79" s="19">
        <v>332208700</v>
      </c>
      <c r="E79" s="19">
        <f t="shared" si="3"/>
        <v>24132900</v>
      </c>
      <c r="F79" s="18">
        <v>7222174000</v>
      </c>
    </row>
    <row r="80" spans="1:6" ht="13.5">
      <c r="A80" s="17" t="s">
        <v>15</v>
      </c>
      <c r="B80" s="19">
        <v>164442400</v>
      </c>
      <c r="C80" s="19">
        <v>2185478500</v>
      </c>
      <c r="D80" s="19">
        <v>6524700</v>
      </c>
      <c r="E80" s="19">
        <f t="shared" si="3"/>
        <v>2766900</v>
      </c>
      <c r="F80" s="18">
        <v>2359212500</v>
      </c>
    </row>
    <row r="81" spans="1:6" ht="13.5">
      <c r="A81" s="17" t="s">
        <v>16</v>
      </c>
      <c r="B81" s="19">
        <v>44040100</v>
      </c>
      <c r="C81" s="19">
        <v>1930182500</v>
      </c>
      <c r="D81" s="19">
        <v>9404700</v>
      </c>
      <c r="E81" s="19">
        <f t="shared" si="3"/>
        <v>1443600</v>
      </c>
      <c r="F81" s="18">
        <v>1985070900</v>
      </c>
    </row>
    <row r="82" spans="1:6" ht="13.5">
      <c r="A82" s="17" t="s">
        <v>17</v>
      </c>
      <c r="B82" s="19">
        <v>31703100</v>
      </c>
      <c r="C82" s="19">
        <v>509421600</v>
      </c>
      <c r="D82" s="19">
        <v>874100</v>
      </c>
      <c r="E82" s="19">
        <f t="shared" si="3"/>
        <v>193000</v>
      </c>
      <c r="F82" s="18">
        <v>542191800</v>
      </c>
    </row>
    <row r="83" spans="1:6" ht="13.5">
      <c r="A83" s="17" t="s">
        <v>18</v>
      </c>
      <c r="B83" s="19">
        <v>95033000</v>
      </c>
      <c r="C83" s="19">
        <v>1226203400</v>
      </c>
      <c r="D83" s="19">
        <v>9576800</v>
      </c>
      <c r="E83" s="19">
        <f t="shared" si="3"/>
        <v>1327500</v>
      </c>
      <c r="F83" s="18">
        <v>1332140700</v>
      </c>
    </row>
    <row r="84" spans="1:6" ht="13.5">
      <c r="A84" s="17" t="s">
        <v>19</v>
      </c>
      <c r="B84" s="19">
        <v>247261800</v>
      </c>
      <c r="C84" s="19">
        <v>7348445100</v>
      </c>
      <c r="D84" s="19">
        <v>11002800</v>
      </c>
      <c r="E84" s="19">
        <f t="shared" si="3"/>
        <v>18745100</v>
      </c>
      <c r="F84" s="18">
        <v>7625454800</v>
      </c>
    </row>
    <row r="85" spans="1:6" ht="13.5">
      <c r="A85" s="17" t="s">
        <v>20</v>
      </c>
      <c r="B85" s="19">
        <v>99393500</v>
      </c>
      <c r="C85" s="19">
        <v>1947855300</v>
      </c>
      <c r="D85" s="19">
        <v>57210700</v>
      </c>
      <c r="E85" s="19">
        <f t="shared" si="3"/>
        <v>1366900</v>
      </c>
      <c r="F85" s="18">
        <v>2105826400</v>
      </c>
    </row>
    <row r="86" spans="1:6" ht="13.5">
      <c r="A86" s="17" t="s">
        <v>21</v>
      </c>
      <c r="B86" s="19">
        <v>175574300</v>
      </c>
      <c r="C86" s="19">
        <v>1760022600</v>
      </c>
      <c r="D86" s="19">
        <v>987400</v>
      </c>
      <c r="E86" s="19">
        <f t="shared" si="3"/>
        <v>8141600</v>
      </c>
      <c r="F86" s="18">
        <v>1944725900</v>
      </c>
    </row>
    <row r="87" spans="1:6" ht="13.5">
      <c r="A87" s="11" t="s">
        <v>22</v>
      </c>
      <c r="B87" s="22">
        <v>28973700</v>
      </c>
      <c r="C87" s="22">
        <v>2273972200</v>
      </c>
      <c r="D87" s="22">
        <v>9117900</v>
      </c>
      <c r="E87" s="19">
        <f t="shared" si="3"/>
        <v>2544900</v>
      </c>
      <c r="F87" s="21">
        <v>2314608700</v>
      </c>
    </row>
    <row r="88" spans="1:6" ht="13.5">
      <c r="A88" s="17" t="s">
        <v>23</v>
      </c>
      <c r="B88" s="14">
        <f>SUM(B74:B87)</f>
        <v>3245074100</v>
      </c>
      <c r="C88" s="14">
        <f>SUM(C74:C87)</f>
        <v>110598750500</v>
      </c>
      <c r="D88" s="14">
        <f>SUM(D74:D87)</f>
        <v>7416368700</v>
      </c>
      <c r="E88" s="23">
        <f>SUM(E74:E87)</f>
        <v>889304200</v>
      </c>
      <c r="F88" s="18">
        <f>SUM(F74:F87)</f>
        <v>122149497500</v>
      </c>
    </row>
    <row r="89" spans="1:6" ht="13.5">
      <c r="A89" s="17" t="s">
        <v>24</v>
      </c>
      <c r="B89" s="19">
        <v>50693300</v>
      </c>
      <c r="C89" s="19">
        <v>3271106000</v>
      </c>
      <c r="D89" s="19">
        <v>21241800</v>
      </c>
      <c r="E89" s="19">
        <f>F89-B89-C89-D89</f>
        <v>63596900</v>
      </c>
      <c r="F89" s="18">
        <v>3406638000</v>
      </c>
    </row>
    <row r="90" spans="1:6" ht="13.5">
      <c r="A90" s="11" t="s">
        <v>25</v>
      </c>
      <c r="B90" s="20">
        <f>SUM(B74:B87)+B89</f>
        <v>3295767400</v>
      </c>
      <c r="C90" s="20">
        <f>SUM(C74:C87)+C89</f>
        <v>113869856500</v>
      </c>
      <c r="D90" s="20">
        <f>SUM(D74:D87)+D89</f>
        <v>7437610500</v>
      </c>
      <c r="E90" s="20">
        <f>SUM(E74:E87)+E89</f>
        <v>952901100</v>
      </c>
      <c r="F90" s="21">
        <f>SUM(F74:F87)+F89</f>
        <v>125556135500</v>
      </c>
    </row>
    <row r="92" spans="1:6" ht="13.5">
      <c r="A92" s="25"/>
      <c r="B92" s="25"/>
      <c r="C92" s="25"/>
      <c r="D92" s="25"/>
      <c r="E92" s="25"/>
      <c r="F92" s="25"/>
    </row>
    <row r="93" spans="1:6" ht="21" customHeight="1">
      <c r="A93" s="26" t="s">
        <v>28</v>
      </c>
      <c r="B93" s="27"/>
      <c r="C93" s="28" t="s">
        <v>30</v>
      </c>
      <c r="D93" s="29"/>
      <c r="E93" s="29"/>
      <c r="F93" s="30"/>
    </row>
    <row r="94" spans="1:6" ht="13.5">
      <c r="A94" s="10" t="s">
        <v>2</v>
      </c>
      <c r="B94" s="11" t="s">
        <v>3</v>
      </c>
      <c r="C94" s="11" t="s">
        <v>4</v>
      </c>
      <c r="D94" s="11" t="s">
        <v>5</v>
      </c>
      <c r="E94" s="11" t="s">
        <v>6</v>
      </c>
      <c r="F94" s="12" t="s">
        <v>7</v>
      </c>
    </row>
    <row r="95" spans="1:6" ht="13.5">
      <c r="A95" s="14"/>
      <c r="B95" s="15" t="s">
        <v>8</v>
      </c>
      <c r="C95" s="15" t="s">
        <v>8</v>
      </c>
      <c r="D95" s="15" t="s">
        <v>8</v>
      </c>
      <c r="E95" s="15" t="s">
        <v>8</v>
      </c>
      <c r="F95" s="16" t="s">
        <v>8</v>
      </c>
    </row>
    <row r="96" spans="1:6" ht="13.5">
      <c r="A96" s="17" t="s">
        <v>9</v>
      </c>
      <c r="B96" s="19">
        <v>852282300</v>
      </c>
      <c r="C96" s="19">
        <v>44391101500</v>
      </c>
      <c r="D96" s="19">
        <v>3393675100</v>
      </c>
      <c r="E96" s="19">
        <f>F96-B96-C96-D96</f>
        <v>423494000</v>
      </c>
      <c r="F96" s="18">
        <v>49060552900</v>
      </c>
    </row>
    <row r="97" spans="1:6" ht="13.5">
      <c r="A97" s="17" t="s">
        <v>10</v>
      </c>
      <c r="B97" s="19">
        <v>1257394000</v>
      </c>
      <c r="C97" s="19">
        <v>32134933600</v>
      </c>
      <c r="D97" s="19">
        <v>3482745900</v>
      </c>
      <c r="E97" s="19">
        <f aca="true" t="shared" si="4" ref="E97:E109">F97-B97-C97-D97</f>
        <v>295752500</v>
      </c>
      <c r="F97" s="18">
        <v>37170826000</v>
      </c>
    </row>
    <row r="98" spans="1:6" ht="13.5">
      <c r="A98" s="17" t="s">
        <v>11</v>
      </c>
      <c r="B98" s="19">
        <v>115535600</v>
      </c>
      <c r="C98" s="19">
        <v>2112963000</v>
      </c>
      <c r="D98" s="19">
        <v>35780200</v>
      </c>
      <c r="E98" s="19">
        <f t="shared" si="4"/>
        <v>35209000</v>
      </c>
      <c r="F98" s="18">
        <v>2299487800</v>
      </c>
    </row>
    <row r="99" spans="1:6" ht="13.5">
      <c r="A99" s="17" t="s">
        <v>12</v>
      </c>
      <c r="B99" s="19">
        <v>40108600</v>
      </c>
      <c r="C99" s="19">
        <v>1182654100</v>
      </c>
      <c r="D99" s="19">
        <v>0</v>
      </c>
      <c r="E99" s="19">
        <f t="shared" si="4"/>
        <v>7369700</v>
      </c>
      <c r="F99" s="18">
        <v>1230132400</v>
      </c>
    </row>
    <row r="100" spans="1:6" ht="13.5">
      <c r="A100" s="17" t="s">
        <v>13</v>
      </c>
      <c r="B100" s="19">
        <v>108788700</v>
      </c>
      <c r="C100" s="19">
        <v>5441628900</v>
      </c>
      <c r="D100" s="19">
        <v>1192600</v>
      </c>
      <c r="E100" s="19">
        <f t="shared" si="4"/>
        <v>58081900</v>
      </c>
      <c r="F100" s="18">
        <v>5609692100</v>
      </c>
    </row>
    <row r="101" spans="1:6" ht="13.5">
      <c r="A101" s="17" t="s">
        <v>14</v>
      </c>
      <c r="B101" s="19">
        <v>152517300</v>
      </c>
      <c r="C101" s="19">
        <v>3282779700</v>
      </c>
      <c r="D101" s="19">
        <v>271740000</v>
      </c>
      <c r="E101" s="19">
        <f t="shared" si="4"/>
        <v>52204400</v>
      </c>
      <c r="F101" s="18">
        <v>3759241400</v>
      </c>
    </row>
    <row r="102" spans="1:6" ht="13.5">
      <c r="A102" s="17" t="s">
        <v>15</v>
      </c>
      <c r="B102" s="19">
        <v>96389000</v>
      </c>
      <c r="C102" s="19">
        <v>1838270400</v>
      </c>
      <c r="D102" s="19">
        <v>5858100</v>
      </c>
      <c r="E102" s="19">
        <f t="shared" si="4"/>
        <v>2206500</v>
      </c>
      <c r="F102" s="18">
        <v>1942724000</v>
      </c>
    </row>
    <row r="103" spans="1:6" ht="13.5">
      <c r="A103" s="17" t="s">
        <v>16</v>
      </c>
      <c r="B103" s="19">
        <v>22549600</v>
      </c>
      <c r="C103" s="19">
        <v>2711555700</v>
      </c>
      <c r="D103" s="19">
        <v>8908900</v>
      </c>
      <c r="E103" s="19">
        <f t="shared" si="4"/>
        <v>1412600</v>
      </c>
      <c r="F103" s="18">
        <v>2744426800</v>
      </c>
    </row>
    <row r="104" spans="1:6" ht="13.5">
      <c r="A104" s="17" t="s">
        <v>17</v>
      </c>
      <c r="B104" s="19">
        <v>35842600</v>
      </c>
      <c r="C104" s="19">
        <v>543235500</v>
      </c>
      <c r="D104" s="19">
        <v>834000</v>
      </c>
      <c r="E104" s="19">
        <f t="shared" si="4"/>
        <v>141900</v>
      </c>
      <c r="F104" s="18">
        <v>580054000</v>
      </c>
    </row>
    <row r="105" spans="1:6" ht="13.5">
      <c r="A105" s="17" t="s">
        <v>18</v>
      </c>
      <c r="B105" s="19">
        <v>91734000</v>
      </c>
      <c r="C105" s="19">
        <v>1203125300</v>
      </c>
      <c r="D105" s="19">
        <v>8913200</v>
      </c>
      <c r="E105" s="19">
        <f t="shared" si="4"/>
        <v>1198200</v>
      </c>
      <c r="F105" s="18">
        <v>1304970700</v>
      </c>
    </row>
    <row r="106" spans="1:6" ht="13.5">
      <c r="A106" s="17" t="s">
        <v>19</v>
      </c>
      <c r="B106" s="19">
        <v>195168100</v>
      </c>
      <c r="C106" s="19">
        <v>7456097100</v>
      </c>
      <c r="D106" s="19">
        <v>5268100</v>
      </c>
      <c r="E106" s="19">
        <f t="shared" si="4"/>
        <v>21393100</v>
      </c>
      <c r="F106" s="18">
        <v>7677926400</v>
      </c>
    </row>
    <row r="107" spans="1:6" ht="13.5">
      <c r="A107" s="17" t="s">
        <v>20</v>
      </c>
      <c r="B107" s="19">
        <v>68024000</v>
      </c>
      <c r="C107" s="19">
        <v>1731926400</v>
      </c>
      <c r="D107" s="19">
        <v>64741000</v>
      </c>
      <c r="E107" s="19">
        <f t="shared" si="4"/>
        <v>1538300</v>
      </c>
      <c r="F107" s="18">
        <v>1866229700</v>
      </c>
    </row>
    <row r="108" spans="1:6" ht="13.5">
      <c r="A108" s="17" t="s">
        <v>21</v>
      </c>
      <c r="B108" s="19">
        <v>174975600</v>
      </c>
      <c r="C108" s="19">
        <v>1684135000</v>
      </c>
      <c r="D108" s="19">
        <v>969500</v>
      </c>
      <c r="E108" s="19">
        <f t="shared" si="4"/>
        <v>1676300</v>
      </c>
      <c r="F108" s="18">
        <v>1861756400</v>
      </c>
    </row>
    <row r="109" spans="1:6" ht="13.5">
      <c r="A109" s="11" t="s">
        <v>22</v>
      </c>
      <c r="B109" s="22">
        <v>30731800</v>
      </c>
      <c r="C109" s="22">
        <v>2007878800</v>
      </c>
      <c r="D109" s="22">
        <v>11501900</v>
      </c>
      <c r="E109" s="19">
        <f t="shared" si="4"/>
        <v>2564000</v>
      </c>
      <c r="F109" s="21">
        <v>2052676500</v>
      </c>
    </row>
    <row r="110" spans="1:6" ht="13.5">
      <c r="A110" s="17" t="s">
        <v>23</v>
      </c>
      <c r="B110" s="14">
        <f>SUM(B96:B109)</f>
        <v>3242041200</v>
      </c>
      <c r="C110" s="14">
        <f>SUM(C96:C109)</f>
        <v>107722285000</v>
      </c>
      <c r="D110" s="14">
        <f>SUM(D96:D109)</f>
        <v>7292128500</v>
      </c>
      <c r="E110" s="23">
        <f>SUM(E96:E109)</f>
        <v>904242400</v>
      </c>
      <c r="F110" s="18">
        <f>SUM(F96:F109)</f>
        <v>119160697100</v>
      </c>
    </row>
    <row r="111" spans="1:6" ht="13.5">
      <c r="A111" s="17" t="s">
        <v>24</v>
      </c>
      <c r="B111" s="19">
        <v>34576000</v>
      </c>
      <c r="C111" s="19">
        <v>2798415600</v>
      </c>
      <c r="D111" s="19">
        <v>7078500</v>
      </c>
      <c r="E111" s="19">
        <f>F111-B111-C111-D111</f>
        <v>19482800</v>
      </c>
      <c r="F111" s="18">
        <v>2859552900</v>
      </c>
    </row>
    <row r="112" spans="1:6" ht="13.5">
      <c r="A112" s="11" t="s">
        <v>25</v>
      </c>
      <c r="B112" s="20">
        <f>SUM(B96:B109)+B111</f>
        <v>3276617200</v>
      </c>
      <c r="C112" s="20">
        <f>SUM(C96:C109)+C111</f>
        <v>110520700600</v>
      </c>
      <c r="D112" s="20">
        <f>SUM(D96:D109)+D111</f>
        <v>7299207000</v>
      </c>
      <c r="E112" s="20">
        <f>SUM(E96:E109)+E111</f>
        <v>923725200</v>
      </c>
      <c r="F112" s="21">
        <f>SUM(F96:F109)+F111</f>
        <v>122020250000</v>
      </c>
    </row>
  </sheetData>
  <printOptions/>
  <pageMargins left="0.79" right="0.59" top="0.787" bottom="0.787" header="0.512" footer="0.512"/>
  <pageSetup horizontalDpi="240" verticalDpi="240" orientation="portrait" paperSize="9" scale="4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2001-10-25T11:40:19Z</cp:lastPrinted>
  <dcterms:created xsi:type="dcterms:W3CDTF">1997-11-25T10:50:45Z</dcterms:created>
  <dcterms:modified xsi:type="dcterms:W3CDTF">2001-10-25T11:44:31Z</dcterms:modified>
  <cp:category/>
  <cp:version/>
  <cp:contentType/>
  <cp:contentStatus/>
</cp:coreProperties>
</file>