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狩猟者登録税・入猟税" sheetId="1" r:id="rId1"/>
  </sheets>
  <definedNames>
    <definedName name="_?___D_">'狩猟者登録税・入猟税'!$K$37</definedName>
    <definedName name="_?___R_">'狩猟者登録税・入猟税'!$K$35</definedName>
    <definedName name="\D">'狩猟者登録税・入猟税'!$J$37</definedName>
    <definedName name="\DOWN">'狩猟者登録税・入猟税'!$J$37</definedName>
    <definedName name="\R">'狩猟者登録税・入猟税'!$J$35</definedName>
    <definedName name="\RIGHT">'狩猟者登録税・入猟税'!$J$35</definedName>
    <definedName name="_xlnm.Print_Area" localSheetId="0">'狩猟者登録税・入猟税'!$A$1:$H$30</definedName>
    <definedName name="_xlnm.Print_Area">'狩猟者登録税・入猟税'!$A$3:$H$30</definedName>
    <definedName name="PRINT_AREA_MI">'狩猟者登録税・入猟税'!$A$3:$H$30</definedName>
  </definedNames>
  <calcPr fullCalcOnLoad="1"/>
</workbook>
</file>

<file path=xl/sharedStrings.xml><?xml version="1.0" encoding="utf-8"?>
<sst xmlns="http://schemas.openxmlformats.org/spreadsheetml/2006/main" count="35" uniqueCount="18">
  <si>
    <t>年</t>
  </si>
  <si>
    <t>区　　　　　　　　　分</t>
  </si>
  <si>
    <t>件　数</t>
  </si>
  <si>
    <t xml:space="preserve">        調  定  税  額</t>
  </si>
  <si>
    <t>人員構成</t>
  </si>
  <si>
    <t>税額構成</t>
  </si>
  <si>
    <t>度</t>
  </si>
  <si>
    <t>狩猟者税</t>
  </si>
  <si>
    <t>入猟税</t>
  </si>
  <si>
    <t>計</t>
  </si>
  <si>
    <t>（千分比）</t>
  </si>
  <si>
    <t>法第237条第1号に該当するもの(10,000円)</t>
  </si>
  <si>
    <t>法第237条第2号に該当するもの( 4,500円)</t>
  </si>
  <si>
    <t>法第237条第3号に該当するもの( 3,300円)</t>
  </si>
  <si>
    <t>合　　　　　　計</t>
  </si>
  <si>
    <t>７</t>
  </si>
  <si>
    <t>８</t>
  </si>
  <si>
    <t>１３　狩猟者登録税・入猟税課税標準調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</si>
</sst>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7">
    <xf numFmtId="1" fontId="0" fillId="0" borderId="0" xfId="0" applyAlignment="1">
      <alignment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left"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 horizontal="center"/>
      <protection/>
    </xf>
    <xf numFmtId="1" fontId="5" fillId="0" borderId="5" xfId="0" applyNumberFormat="1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/>
      <protection/>
    </xf>
    <xf numFmtId="1" fontId="5" fillId="0" borderId="7" xfId="0" applyNumberFormat="1" applyFont="1" applyBorder="1" applyAlignment="1" applyProtection="1">
      <alignment horizontal="center"/>
      <protection/>
    </xf>
    <xf numFmtId="1" fontId="5" fillId="0" borderId="5" xfId="0" applyNumberFormat="1" applyFont="1" applyBorder="1" applyAlignment="1" applyProtection="1">
      <alignment/>
      <protection/>
    </xf>
    <xf numFmtId="1" fontId="5" fillId="0" borderId="5" xfId="0" applyNumberFormat="1" applyFont="1" applyBorder="1" applyAlignment="1" applyProtection="1">
      <alignment horizontal="center"/>
      <protection/>
    </xf>
    <xf numFmtId="1" fontId="5" fillId="0" borderId="8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 locked="0"/>
    </xf>
    <xf numFmtId="1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NumberFormat="1" applyFont="1" applyBorder="1" applyAlignment="1" applyProtection="1" quotePrefix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8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3.59765625" style="0" customWidth="1"/>
    <col min="2" max="2" width="38.59765625" style="0" customWidth="1"/>
    <col min="3" max="3" width="7.59765625" style="0" customWidth="1"/>
    <col min="4" max="8" width="10.59765625" style="0" customWidth="1"/>
  </cols>
  <sheetData>
    <row r="1" spans="1:8" ht="22.5">
      <c r="A1" s="26" t="s">
        <v>17</v>
      </c>
      <c r="B1" s="25"/>
      <c r="C1" s="25"/>
      <c r="D1" s="25"/>
      <c r="E1" s="25"/>
      <c r="F1" s="25"/>
      <c r="G1" s="25"/>
      <c r="H1" s="25"/>
    </row>
    <row r="2" spans="1:8" ht="39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3" t="s">
        <v>0</v>
      </c>
      <c r="B3" s="4"/>
      <c r="C3" s="4"/>
      <c r="D3" s="4"/>
      <c r="E3" s="5"/>
      <c r="F3" s="5"/>
      <c r="G3" s="4"/>
      <c r="H3" s="6"/>
    </row>
    <row r="4" spans="1:8" ht="15" customHeight="1">
      <c r="A4" s="7"/>
      <c r="B4" s="8" t="s">
        <v>1</v>
      </c>
      <c r="C4" s="8" t="s">
        <v>2</v>
      </c>
      <c r="D4" s="9" t="s">
        <v>3</v>
      </c>
      <c r="E4" s="10"/>
      <c r="F4" s="10"/>
      <c r="G4" s="8" t="s">
        <v>4</v>
      </c>
      <c r="H4" s="11" t="s">
        <v>5</v>
      </c>
    </row>
    <row r="5" spans="1:8" ht="15" customHeight="1">
      <c r="A5" s="9" t="s">
        <v>6</v>
      </c>
      <c r="B5" s="12"/>
      <c r="C5" s="12"/>
      <c r="D5" s="13" t="s">
        <v>7</v>
      </c>
      <c r="E5" s="13" t="s">
        <v>8</v>
      </c>
      <c r="F5" s="13" t="s">
        <v>9</v>
      </c>
      <c r="G5" s="9" t="s">
        <v>10</v>
      </c>
      <c r="H5" s="14" t="s">
        <v>10</v>
      </c>
    </row>
    <row r="6" spans="1:8" ht="15" customHeight="1">
      <c r="A6" s="7"/>
      <c r="B6" s="7"/>
      <c r="C6" s="20"/>
      <c r="D6" s="20"/>
      <c r="E6" s="20"/>
      <c r="F6" s="15"/>
      <c r="G6" s="15"/>
      <c r="H6" s="17"/>
    </row>
    <row r="7" spans="1:8" ht="15" customHeight="1">
      <c r="A7" s="7"/>
      <c r="B7" s="16" t="s">
        <v>11</v>
      </c>
      <c r="C7" s="21">
        <v>3602</v>
      </c>
      <c r="D7" s="21">
        <v>36020</v>
      </c>
      <c r="E7" s="21">
        <v>23413</v>
      </c>
      <c r="F7" s="15">
        <f>D7+E7</f>
        <v>59433</v>
      </c>
      <c r="G7" s="15">
        <f>ROUND(C7/C10,3)*1000+1</f>
        <v>776</v>
      </c>
      <c r="H7" s="17">
        <f>ROUND(+F7/F10,3)*1000</f>
        <v>860</v>
      </c>
    </row>
    <row r="8" spans="1:8" ht="15" customHeight="1">
      <c r="A8" s="8" t="s">
        <v>15</v>
      </c>
      <c r="B8" s="16" t="s">
        <v>12</v>
      </c>
      <c r="C8" s="21">
        <v>712</v>
      </c>
      <c r="D8" s="21">
        <v>3204</v>
      </c>
      <c r="E8" s="21">
        <v>4628</v>
      </c>
      <c r="F8" s="15">
        <f>D8+E8</f>
        <v>7832</v>
      </c>
      <c r="G8" s="15">
        <f>ROUND(+C8/C10,3)*1000</f>
        <v>153</v>
      </c>
      <c r="H8" s="17">
        <f>ROUND(+F8/F10,3)*1000</f>
        <v>113</v>
      </c>
    </row>
    <row r="9" spans="1:8" ht="15" customHeight="1">
      <c r="A9" s="7"/>
      <c r="B9" s="16" t="s">
        <v>13</v>
      </c>
      <c r="C9" s="21">
        <v>332</v>
      </c>
      <c r="D9" s="21">
        <v>1096</v>
      </c>
      <c r="E9" s="21">
        <v>730</v>
      </c>
      <c r="F9" s="15">
        <f>D9+E9</f>
        <v>1826</v>
      </c>
      <c r="G9" s="15">
        <f>ROUND(+C9/C10,3)*1000</f>
        <v>71</v>
      </c>
      <c r="H9" s="17">
        <f>ROUND(+F9/F10,3)*1000</f>
        <v>26</v>
      </c>
    </row>
    <row r="10" spans="1:8" ht="15" customHeight="1">
      <c r="A10" s="12"/>
      <c r="B10" s="13" t="s">
        <v>14</v>
      </c>
      <c r="C10" s="18">
        <f>SUM(C7:C9)</f>
        <v>4646</v>
      </c>
      <c r="D10" s="18">
        <f>SUM(D7:D9)</f>
        <v>40320</v>
      </c>
      <c r="E10" s="18">
        <f>SUM(E7:E9)</f>
        <v>28771</v>
      </c>
      <c r="F10" s="18">
        <f>D10+E10</f>
        <v>69091</v>
      </c>
      <c r="G10" s="18">
        <f>SUM(G7:G9)</f>
        <v>1000</v>
      </c>
      <c r="H10" s="19">
        <f>SUM(H7:H9)</f>
        <v>999</v>
      </c>
    </row>
    <row r="11" spans="1:8" ht="15" customHeight="1">
      <c r="A11" s="7"/>
      <c r="B11" s="7"/>
      <c r="C11" s="20"/>
      <c r="D11" s="20"/>
      <c r="E11" s="20"/>
      <c r="F11" s="15"/>
      <c r="G11" s="15"/>
      <c r="H11" s="17"/>
    </row>
    <row r="12" spans="1:8" ht="15" customHeight="1">
      <c r="A12" s="7"/>
      <c r="B12" s="16" t="s">
        <v>11</v>
      </c>
      <c r="C12" s="24">
        <v>3566</v>
      </c>
      <c r="D12" s="20">
        <v>35660</v>
      </c>
      <c r="E12" s="20">
        <v>23179</v>
      </c>
      <c r="F12" s="15">
        <f>D12+E12</f>
        <v>58839</v>
      </c>
      <c r="G12" s="15">
        <f>ROUND(C12/C15,3)*1000</f>
        <v>780</v>
      </c>
      <c r="H12" s="17">
        <f>ROUND(+F12/F15,3)*1000</f>
        <v>863</v>
      </c>
    </row>
    <row r="13" spans="1:8" ht="15" customHeight="1">
      <c r="A13" s="8" t="s">
        <v>16</v>
      </c>
      <c r="B13" s="16" t="s">
        <v>12</v>
      </c>
      <c r="C13" s="20">
        <v>694</v>
      </c>
      <c r="D13" s="20">
        <v>3123</v>
      </c>
      <c r="E13" s="20">
        <v>4511</v>
      </c>
      <c r="F13" s="15">
        <f>D13+E13</f>
        <v>7634</v>
      </c>
      <c r="G13" s="15">
        <f>ROUND(+C13/C15,3)*1000</f>
        <v>152</v>
      </c>
      <c r="H13" s="17">
        <f>ROUND(+F13/F15,3)*1000</f>
        <v>112</v>
      </c>
    </row>
    <row r="14" spans="1:8" ht="15" customHeight="1">
      <c r="A14" s="7"/>
      <c r="B14" s="16" t="s">
        <v>13</v>
      </c>
      <c r="C14" s="20">
        <v>311</v>
      </c>
      <c r="D14" s="20">
        <v>1026</v>
      </c>
      <c r="E14" s="20">
        <v>684</v>
      </c>
      <c r="F14" s="15">
        <f>D14+E14</f>
        <v>1710</v>
      </c>
      <c r="G14" s="15">
        <f>ROUND(+C14/C15,3)*1000</f>
        <v>68</v>
      </c>
      <c r="H14" s="17">
        <f>ROUND(+F14/F15,3)*1000</f>
        <v>25</v>
      </c>
    </row>
    <row r="15" spans="1:8" ht="15" customHeight="1">
      <c r="A15" s="12"/>
      <c r="B15" s="13" t="s">
        <v>14</v>
      </c>
      <c r="C15" s="18">
        <f>SUM(C12:C14)</f>
        <v>4571</v>
      </c>
      <c r="D15" s="18">
        <f>SUM(D12:D14)</f>
        <v>39809</v>
      </c>
      <c r="E15" s="18">
        <f>SUM(E12:E14)</f>
        <v>28374</v>
      </c>
      <c r="F15" s="18">
        <f>D15+E15</f>
        <v>68183</v>
      </c>
      <c r="G15" s="18">
        <f>SUM(G12:G14)</f>
        <v>1000</v>
      </c>
      <c r="H15" s="19">
        <f>SUM(H12:H14)</f>
        <v>1000</v>
      </c>
    </row>
    <row r="16" spans="1:8" ht="15" customHeight="1">
      <c r="A16" s="7"/>
      <c r="B16" s="7"/>
      <c r="C16" s="20"/>
      <c r="D16" s="20"/>
      <c r="E16" s="20"/>
      <c r="F16" s="15"/>
      <c r="G16" s="15"/>
      <c r="H16" s="17"/>
    </row>
    <row r="17" spans="1:8" ht="15" customHeight="1">
      <c r="A17" s="7"/>
      <c r="B17" s="16" t="s">
        <v>11</v>
      </c>
      <c r="C17" s="20">
        <v>3482</v>
      </c>
      <c r="D17" s="20">
        <v>34820</v>
      </c>
      <c r="E17" s="20">
        <v>22633</v>
      </c>
      <c r="F17" s="15">
        <f>D17+E17</f>
        <v>57453</v>
      </c>
      <c r="G17" s="15">
        <f>ROUND(C17/C20,3)*1000</f>
        <v>776</v>
      </c>
      <c r="H17" s="17">
        <f>ROUND(+F17/F20,3)*1000+1</f>
        <v>862</v>
      </c>
    </row>
    <row r="18" spans="1:8" ht="15" customHeight="1">
      <c r="A18" s="8">
        <v>9</v>
      </c>
      <c r="B18" s="16" t="s">
        <v>12</v>
      </c>
      <c r="C18" s="20">
        <v>675</v>
      </c>
      <c r="D18" s="20">
        <v>3038</v>
      </c>
      <c r="E18" s="20">
        <v>4388</v>
      </c>
      <c r="F18" s="15">
        <f>D18+E18</f>
        <v>7426</v>
      </c>
      <c r="G18" s="15">
        <f>ROUND(+C18/C20,3)*1000</f>
        <v>150</v>
      </c>
      <c r="H18" s="17">
        <f>ROUND(+F18/F20,3)*1000</f>
        <v>111</v>
      </c>
    </row>
    <row r="19" spans="1:8" ht="15" customHeight="1">
      <c r="A19" s="7"/>
      <c r="B19" s="16" t="s">
        <v>13</v>
      </c>
      <c r="C19" s="20">
        <v>330</v>
      </c>
      <c r="D19" s="20">
        <v>1089</v>
      </c>
      <c r="E19" s="20">
        <v>726</v>
      </c>
      <c r="F19" s="15">
        <f>D19+E19</f>
        <v>1815</v>
      </c>
      <c r="G19" s="15">
        <f>ROUND(+C19/C20,3)*1000</f>
        <v>74</v>
      </c>
      <c r="H19" s="17">
        <f>ROUND(+F19/F20,3)*1000</f>
        <v>27</v>
      </c>
    </row>
    <row r="20" spans="1:8" ht="15" customHeight="1">
      <c r="A20" s="12"/>
      <c r="B20" s="13" t="s">
        <v>14</v>
      </c>
      <c r="C20" s="18">
        <f>SUM(C17:C19)</f>
        <v>4487</v>
      </c>
      <c r="D20" s="18">
        <f>SUM(D17:D19)</f>
        <v>38947</v>
      </c>
      <c r="E20" s="18">
        <f>SUM(E17:E19)</f>
        <v>27747</v>
      </c>
      <c r="F20" s="18">
        <f>D20+E20</f>
        <v>66694</v>
      </c>
      <c r="G20" s="18">
        <f>SUM(G17:G19)</f>
        <v>1000</v>
      </c>
      <c r="H20" s="19">
        <f>SUM(H17:H19)</f>
        <v>1000</v>
      </c>
    </row>
    <row r="21" spans="1:8" ht="15" customHeight="1">
      <c r="A21" s="7"/>
      <c r="B21" s="7"/>
      <c r="C21" s="20"/>
      <c r="D21" s="20"/>
      <c r="E21" s="20"/>
      <c r="F21" s="15"/>
      <c r="G21" s="15"/>
      <c r="H21" s="17"/>
    </row>
    <row r="22" spans="1:8" ht="15" customHeight="1">
      <c r="A22" s="7"/>
      <c r="B22" s="16" t="s">
        <v>11</v>
      </c>
      <c r="C22" s="20">
        <v>3243</v>
      </c>
      <c r="D22" s="20">
        <v>32430</v>
      </c>
      <c r="E22" s="20">
        <v>21080</v>
      </c>
      <c r="F22" s="15">
        <f>D22+E22</f>
        <v>53510</v>
      </c>
      <c r="G22" s="15">
        <f>ROUND(C22/C25,3)*1000</f>
        <v>757</v>
      </c>
      <c r="H22" s="17">
        <f>ROUND(+F22/F25,3)*1000</f>
        <v>846</v>
      </c>
    </row>
    <row r="23" spans="1:8" ht="15" customHeight="1">
      <c r="A23" s="8">
        <v>10</v>
      </c>
      <c r="B23" s="16" t="s">
        <v>12</v>
      </c>
      <c r="C23" s="20">
        <v>731</v>
      </c>
      <c r="D23" s="20">
        <v>3290</v>
      </c>
      <c r="E23" s="20">
        <v>4751</v>
      </c>
      <c r="F23" s="15">
        <f>D23+E23</f>
        <v>8041</v>
      </c>
      <c r="G23" s="15">
        <f>ROUND(+C23/C25,3)*1000</f>
        <v>171</v>
      </c>
      <c r="H23" s="17">
        <f>ROUND(+F23/F25,3)*1000</f>
        <v>127</v>
      </c>
    </row>
    <row r="24" spans="1:8" ht="15" customHeight="1">
      <c r="A24" s="7"/>
      <c r="B24" s="16" t="s">
        <v>13</v>
      </c>
      <c r="C24" s="20">
        <v>310</v>
      </c>
      <c r="D24" s="20">
        <v>1023</v>
      </c>
      <c r="E24" s="20">
        <v>682</v>
      </c>
      <c r="F24" s="15">
        <f>D24+E24</f>
        <v>1705</v>
      </c>
      <c r="G24" s="15">
        <f>ROUND(+C24/C25,3)*1000</f>
        <v>72</v>
      </c>
      <c r="H24" s="17">
        <f>ROUND(+F24/F25,3)*1000</f>
        <v>27</v>
      </c>
    </row>
    <row r="25" spans="1:8" ht="15" customHeight="1">
      <c r="A25" s="12"/>
      <c r="B25" s="13" t="s">
        <v>14</v>
      </c>
      <c r="C25" s="18">
        <f>SUM(C22:C24)</f>
        <v>4284</v>
      </c>
      <c r="D25" s="18">
        <f>SUM(D22:D24)</f>
        <v>36743</v>
      </c>
      <c r="E25" s="18">
        <f>SUM(E22:E24)</f>
        <v>26513</v>
      </c>
      <c r="F25" s="18">
        <f>D25+E25</f>
        <v>63256</v>
      </c>
      <c r="G25" s="18">
        <f>SUM(G22:G24)</f>
        <v>1000</v>
      </c>
      <c r="H25" s="19">
        <f>SUM(H22:H24)</f>
        <v>1000</v>
      </c>
    </row>
    <row r="26" spans="1:8" ht="15" customHeight="1">
      <c r="A26" s="7"/>
      <c r="B26" s="7"/>
      <c r="C26" s="20"/>
      <c r="D26" s="20"/>
      <c r="E26" s="20"/>
      <c r="F26" s="15"/>
      <c r="G26" s="15"/>
      <c r="H26" s="17"/>
    </row>
    <row r="27" spans="1:10" ht="15" customHeight="1">
      <c r="A27" s="7"/>
      <c r="B27" s="16" t="s">
        <v>11</v>
      </c>
      <c r="C27" s="20">
        <v>3211</v>
      </c>
      <c r="D27" s="20">
        <v>32110</v>
      </c>
      <c r="E27" s="20">
        <v>20872</v>
      </c>
      <c r="F27" s="15">
        <f>D27+E27</f>
        <v>52982</v>
      </c>
      <c r="G27" s="15">
        <f>ROUND(C27/C30,3)*1000</f>
        <v>773</v>
      </c>
      <c r="H27" s="17">
        <f>ROUND(+F27/F30,3)*1000</f>
        <v>858</v>
      </c>
      <c r="J27" s="23"/>
    </row>
    <row r="28" spans="1:10" ht="15" customHeight="1">
      <c r="A28" s="8">
        <v>11</v>
      </c>
      <c r="B28" s="16" t="s">
        <v>12</v>
      </c>
      <c r="C28" s="20">
        <v>649</v>
      </c>
      <c r="D28" s="20">
        <v>2920</v>
      </c>
      <c r="E28" s="20">
        <v>4219</v>
      </c>
      <c r="F28" s="15">
        <f>D28+E28</f>
        <v>7139</v>
      </c>
      <c r="G28" s="15">
        <f>ROUND(+C28/C30,3)*1000</f>
        <v>156</v>
      </c>
      <c r="H28" s="17">
        <f>ROUND(+F28/F30,3)*1000</f>
        <v>116</v>
      </c>
      <c r="J28" s="23"/>
    </row>
    <row r="29" spans="1:8" ht="15" customHeight="1">
      <c r="A29" s="7"/>
      <c r="B29" s="16" t="s">
        <v>13</v>
      </c>
      <c r="C29" s="20">
        <v>293</v>
      </c>
      <c r="D29" s="20">
        <v>967</v>
      </c>
      <c r="E29" s="20">
        <v>644</v>
      </c>
      <c r="F29" s="15">
        <f>D29+E29</f>
        <v>1611</v>
      </c>
      <c r="G29" s="15">
        <f>ROUND(+C29/C30,3)*1000</f>
        <v>71</v>
      </c>
      <c r="H29" s="17">
        <f>ROUND(+F29/F30,3)*1000</f>
        <v>26</v>
      </c>
    </row>
    <row r="30" spans="1:8" ht="15" customHeight="1">
      <c r="A30" s="12"/>
      <c r="B30" s="13" t="s">
        <v>14</v>
      </c>
      <c r="C30" s="18">
        <f>SUM(C27:C29)</f>
        <v>4153</v>
      </c>
      <c r="D30" s="18">
        <f>SUM(D27:D29)</f>
        <v>35997</v>
      </c>
      <c r="E30" s="18">
        <f>SUM(E27:E29)</f>
        <v>25735</v>
      </c>
      <c r="F30" s="18">
        <f>D30+E30</f>
        <v>61732</v>
      </c>
      <c r="G30" s="18">
        <f>SUM(G27:G29)</f>
        <v>1000</v>
      </c>
      <c r="H30" s="19">
        <f>SUM(H27:H29)</f>
        <v>1000</v>
      </c>
    </row>
    <row r="35" spans="1:10" ht="17.25">
      <c r="A35" s="22"/>
      <c r="B35" s="22"/>
      <c r="C35" s="22"/>
      <c r="D35" s="22"/>
      <c r="E35" s="22"/>
      <c r="F35" s="22"/>
      <c r="G35" s="22"/>
      <c r="H35" s="22"/>
      <c r="I35" s="1"/>
      <c r="J35" s="1"/>
    </row>
    <row r="36" spans="1:10" ht="17.25">
      <c r="A36" s="22"/>
      <c r="B36" s="22"/>
      <c r="C36" s="22"/>
      <c r="D36" s="22"/>
      <c r="E36" s="22"/>
      <c r="F36" s="22"/>
      <c r="G36" s="22"/>
      <c r="H36" s="22"/>
      <c r="I36" s="2"/>
      <c r="J36" s="1"/>
    </row>
    <row r="37" spans="1:10" ht="17.25">
      <c r="A37" s="22"/>
      <c r="B37" s="22"/>
      <c r="C37" s="22"/>
      <c r="D37" s="22"/>
      <c r="E37" s="22"/>
      <c r="F37" s="22"/>
      <c r="G37" s="22"/>
      <c r="H37" s="22"/>
      <c r="I37" s="1"/>
      <c r="J37" s="1"/>
    </row>
    <row r="38" spans="1:10" ht="17.25">
      <c r="A38" s="22"/>
      <c r="B38" s="22"/>
      <c r="C38" s="22"/>
      <c r="D38" s="22"/>
      <c r="E38" s="22"/>
      <c r="F38" s="22"/>
      <c r="G38" s="22"/>
      <c r="H38" s="22"/>
      <c r="I38" s="2"/>
      <c r="J38" s="1"/>
    </row>
  </sheetData>
  <printOptions/>
  <pageMargins left="0.77" right="0.5905511811023623" top="0.7874015748031497" bottom="0.7874015748031497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2001-10-24T10:19:54Z</cp:lastPrinted>
  <dcterms:created xsi:type="dcterms:W3CDTF">1997-11-26T03:00:05Z</dcterms:created>
  <dcterms:modified xsi:type="dcterms:W3CDTF">2001-10-24T10:20:13Z</dcterms:modified>
  <cp:category/>
  <cp:version/>
  <cp:contentType/>
  <cp:contentStatus/>
</cp:coreProperties>
</file>