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<sst xmlns="http://schemas.openxmlformats.org/spreadsheetml/2006/main" count="300" uniqueCount="253">
  <si>
    <t>(3)　人工林率別事業体数（保有山林面積１０ha以上の事業体）</t>
  </si>
  <si>
    <t>単位：事業体</t>
  </si>
  <si>
    <t>市区町村</t>
  </si>
  <si>
    <t>計</t>
  </si>
  <si>
    <t>　</t>
  </si>
  <si>
    <t>１０％未満</t>
  </si>
  <si>
    <t>１０～２０</t>
  </si>
  <si>
    <t>２０～４０</t>
  </si>
  <si>
    <t>４０～６０</t>
  </si>
  <si>
    <t>６０～８０</t>
  </si>
  <si>
    <t>８０％以上</t>
  </si>
  <si>
    <t>人工林面積(ha)</t>
  </si>
  <si>
    <t>事業体数</t>
  </si>
  <si>
    <t xml:space="preserve">1 </t>
  </si>
  <si>
    <t>総数</t>
  </si>
  <si>
    <t/>
  </si>
  <si>
    <t xml:space="preserve"> </t>
  </si>
  <si>
    <t xml:space="preserve">2 </t>
  </si>
  <si>
    <t>北九州市</t>
  </si>
  <si>
    <t xml:space="preserve">3 </t>
  </si>
  <si>
    <t>門司区</t>
  </si>
  <si>
    <t xml:space="preserve">4 </t>
  </si>
  <si>
    <t>若松区</t>
  </si>
  <si>
    <t xml:space="preserve">5 </t>
  </si>
  <si>
    <t>戸畑区</t>
  </si>
  <si>
    <t xml:space="preserve">6 </t>
  </si>
  <si>
    <t>小倉北区</t>
  </si>
  <si>
    <t xml:space="preserve">7 </t>
  </si>
  <si>
    <t>小倉南区</t>
  </si>
  <si>
    <t xml:space="preserve">8 </t>
  </si>
  <si>
    <t>八幡東区</t>
  </si>
  <si>
    <t xml:space="preserve">9 </t>
  </si>
  <si>
    <t>八幡西区</t>
  </si>
  <si>
    <t xml:space="preserve">10 </t>
  </si>
  <si>
    <t>福岡市</t>
  </si>
  <si>
    <t xml:space="preserve">11 </t>
  </si>
  <si>
    <t>東区</t>
  </si>
  <si>
    <t xml:space="preserve">12 </t>
  </si>
  <si>
    <t>博多区</t>
  </si>
  <si>
    <t xml:space="preserve">13 </t>
  </si>
  <si>
    <t>中央区</t>
  </si>
  <si>
    <t xml:space="preserve">14 </t>
  </si>
  <si>
    <t>南区</t>
  </si>
  <si>
    <t>-</t>
  </si>
  <si>
    <t xml:space="preserve">15 </t>
  </si>
  <si>
    <t>西区</t>
  </si>
  <si>
    <t xml:space="preserve">16 </t>
  </si>
  <si>
    <t>城南区</t>
  </si>
  <si>
    <t xml:space="preserve">17 </t>
  </si>
  <si>
    <t>早良区</t>
  </si>
  <si>
    <t xml:space="preserve">18 </t>
  </si>
  <si>
    <t>大牟田市</t>
  </si>
  <si>
    <t xml:space="preserve">19 </t>
  </si>
  <si>
    <t>久留米市</t>
  </si>
  <si>
    <t xml:space="preserve">20 </t>
  </si>
  <si>
    <t>直方市</t>
  </si>
  <si>
    <t xml:space="preserve">21 </t>
  </si>
  <si>
    <t>飯塚市</t>
  </si>
  <si>
    <t xml:space="preserve">22 </t>
  </si>
  <si>
    <t>田川市</t>
  </si>
  <si>
    <t xml:space="preserve">23 </t>
  </si>
  <si>
    <t>柳川市</t>
  </si>
  <si>
    <t xml:space="preserve">24 </t>
  </si>
  <si>
    <t>山田市</t>
  </si>
  <si>
    <t xml:space="preserve">25 </t>
  </si>
  <si>
    <t>甘木市</t>
  </si>
  <si>
    <t xml:space="preserve">26 </t>
  </si>
  <si>
    <t>八女市</t>
  </si>
  <si>
    <t xml:space="preserve">27 </t>
  </si>
  <si>
    <t>筑後市</t>
  </si>
  <si>
    <t xml:space="preserve">28 </t>
  </si>
  <si>
    <t>大川市</t>
  </si>
  <si>
    <t xml:space="preserve">29 </t>
  </si>
  <si>
    <t>行橋市</t>
  </si>
  <si>
    <t xml:space="preserve">30 </t>
  </si>
  <si>
    <t>豊前市</t>
  </si>
  <si>
    <t xml:space="preserve">31 </t>
  </si>
  <si>
    <t>中間市</t>
  </si>
  <si>
    <t xml:space="preserve">32 </t>
  </si>
  <si>
    <t>小郡市</t>
  </si>
  <si>
    <t xml:space="preserve">33 </t>
  </si>
  <si>
    <t>筑紫野市</t>
  </si>
  <si>
    <t xml:space="preserve">34 </t>
  </si>
  <si>
    <t>春日市</t>
  </si>
  <si>
    <t xml:space="preserve">35 </t>
  </si>
  <si>
    <t>大野城市</t>
  </si>
  <si>
    <t xml:space="preserve">36 </t>
  </si>
  <si>
    <t>宗像市</t>
  </si>
  <si>
    <t xml:space="preserve">37 </t>
  </si>
  <si>
    <t>太宰府市</t>
  </si>
  <si>
    <t xml:space="preserve">38 </t>
  </si>
  <si>
    <t>前原市</t>
  </si>
  <si>
    <t xml:space="preserve">39 </t>
  </si>
  <si>
    <t>古賀市</t>
  </si>
  <si>
    <t xml:space="preserve">40 </t>
  </si>
  <si>
    <t>那珂川町</t>
  </si>
  <si>
    <t xml:space="preserve">41 </t>
  </si>
  <si>
    <t>宇美町</t>
  </si>
  <si>
    <t xml:space="preserve">42 </t>
  </si>
  <si>
    <t>篠栗町</t>
  </si>
  <si>
    <t xml:space="preserve">43 </t>
  </si>
  <si>
    <t>志免町</t>
  </si>
  <si>
    <t xml:space="preserve">44 </t>
  </si>
  <si>
    <t>須恵町</t>
  </si>
  <si>
    <t xml:space="preserve">45 </t>
  </si>
  <si>
    <t>新宮町</t>
  </si>
  <si>
    <t xml:space="preserve">46 </t>
  </si>
  <si>
    <t>久山町</t>
  </si>
  <si>
    <t xml:space="preserve">47 </t>
  </si>
  <si>
    <t>粕屋町</t>
  </si>
  <si>
    <t xml:space="preserve">48 </t>
  </si>
  <si>
    <t>福間町</t>
  </si>
  <si>
    <t xml:space="preserve">49 </t>
  </si>
  <si>
    <t>津屋崎町</t>
  </si>
  <si>
    <t xml:space="preserve">50 </t>
  </si>
  <si>
    <t>玄海町</t>
  </si>
  <si>
    <t xml:space="preserve">51 </t>
  </si>
  <si>
    <t>大島村</t>
  </si>
  <si>
    <t xml:space="preserve">52 </t>
  </si>
  <si>
    <t>芦屋町</t>
  </si>
  <si>
    <t xml:space="preserve">53 </t>
  </si>
  <si>
    <t>水巻町</t>
  </si>
  <si>
    <t xml:space="preserve">54 </t>
  </si>
  <si>
    <t>岡垣町</t>
  </si>
  <si>
    <t xml:space="preserve">55 </t>
  </si>
  <si>
    <t>遠賀町</t>
  </si>
  <si>
    <t xml:space="preserve">56 </t>
  </si>
  <si>
    <t>小竹町</t>
  </si>
  <si>
    <t xml:space="preserve">57 </t>
  </si>
  <si>
    <t>鞍手町</t>
  </si>
  <si>
    <t xml:space="preserve">58 </t>
  </si>
  <si>
    <t>宮田町</t>
  </si>
  <si>
    <t xml:space="preserve">59 </t>
  </si>
  <si>
    <t>若宮町</t>
  </si>
  <si>
    <t xml:space="preserve">60 </t>
  </si>
  <si>
    <t>桂川町</t>
  </si>
  <si>
    <t xml:space="preserve">61 </t>
  </si>
  <si>
    <t>稲築町</t>
  </si>
  <si>
    <t xml:space="preserve">62 </t>
  </si>
  <si>
    <t>碓井町</t>
  </si>
  <si>
    <t xml:space="preserve">63 </t>
  </si>
  <si>
    <t>嘉穂町</t>
  </si>
  <si>
    <t xml:space="preserve">64 </t>
  </si>
  <si>
    <t>筑穂町</t>
  </si>
  <si>
    <t xml:space="preserve">65 </t>
  </si>
  <si>
    <t>穂波町</t>
  </si>
  <si>
    <t xml:space="preserve">66 </t>
  </si>
  <si>
    <t>庄内町</t>
  </si>
  <si>
    <t xml:space="preserve">67 </t>
  </si>
  <si>
    <t>頴田町</t>
  </si>
  <si>
    <t xml:space="preserve">68 </t>
  </si>
  <si>
    <t>杷木町</t>
  </si>
  <si>
    <t xml:space="preserve">69 </t>
  </si>
  <si>
    <t>朝倉町</t>
  </si>
  <si>
    <t xml:space="preserve">70 </t>
  </si>
  <si>
    <t>三輪町</t>
  </si>
  <si>
    <t xml:space="preserve">71 </t>
  </si>
  <si>
    <t>夜須町</t>
  </si>
  <si>
    <t xml:space="preserve">72 </t>
  </si>
  <si>
    <t>小石原村</t>
  </si>
  <si>
    <t xml:space="preserve">73 </t>
  </si>
  <si>
    <t>宝珠山村</t>
  </si>
  <si>
    <t xml:space="preserve">74 </t>
  </si>
  <si>
    <t>二丈町</t>
  </si>
  <si>
    <t xml:space="preserve">75 </t>
  </si>
  <si>
    <t>志摩町</t>
  </si>
  <si>
    <t xml:space="preserve">76 </t>
  </si>
  <si>
    <t>吉井町</t>
  </si>
  <si>
    <t xml:space="preserve">77 </t>
  </si>
  <si>
    <t>田主丸町</t>
  </si>
  <si>
    <t xml:space="preserve">78 </t>
  </si>
  <si>
    <t>浮羽町</t>
  </si>
  <si>
    <t xml:space="preserve">79 </t>
  </si>
  <si>
    <t>北野町</t>
  </si>
  <si>
    <t xml:space="preserve">80 </t>
  </si>
  <si>
    <t>大刀洗町</t>
  </si>
  <si>
    <t xml:space="preserve">81 </t>
  </si>
  <si>
    <t>城島町</t>
  </si>
  <si>
    <t xml:space="preserve">82 </t>
  </si>
  <si>
    <t>大木町</t>
  </si>
  <si>
    <t xml:space="preserve">83 </t>
  </si>
  <si>
    <t>三潴町</t>
  </si>
  <si>
    <t xml:space="preserve">84 </t>
  </si>
  <si>
    <t>黒木町</t>
  </si>
  <si>
    <t xml:space="preserve">85 </t>
  </si>
  <si>
    <t>上陽町</t>
  </si>
  <si>
    <t xml:space="preserve">86 </t>
  </si>
  <si>
    <t>立花町</t>
  </si>
  <si>
    <t xml:space="preserve">87 </t>
  </si>
  <si>
    <t>広川町</t>
  </si>
  <si>
    <t xml:space="preserve">88 </t>
  </si>
  <si>
    <t>矢部村</t>
  </si>
  <si>
    <t xml:space="preserve">89 </t>
  </si>
  <si>
    <t>星野村</t>
  </si>
  <si>
    <t xml:space="preserve">90 </t>
  </si>
  <si>
    <t>瀬高町</t>
  </si>
  <si>
    <t xml:space="preserve">91 </t>
  </si>
  <si>
    <t>大和町</t>
  </si>
  <si>
    <t xml:space="preserve">92 </t>
  </si>
  <si>
    <t>三橋町</t>
  </si>
  <si>
    <t xml:space="preserve">93 </t>
  </si>
  <si>
    <t>山川町</t>
  </si>
  <si>
    <t xml:space="preserve">94 </t>
  </si>
  <si>
    <t>高田町</t>
  </si>
  <si>
    <t xml:space="preserve">95 </t>
  </si>
  <si>
    <t>香春町</t>
  </si>
  <si>
    <t xml:space="preserve">96 </t>
  </si>
  <si>
    <t>添田町</t>
  </si>
  <si>
    <t xml:space="preserve">97 </t>
  </si>
  <si>
    <t>金田町</t>
  </si>
  <si>
    <t xml:space="preserve">98 </t>
  </si>
  <si>
    <t>糸田町</t>
  </si>
  <si>
    <t xml:space="preserve">99 </t>
  </si>
  <si>
    <t>川崎町</t>
  </si>
  <si>
    <t xml:space="preserve">100 </t>
  </si>
  <si>
    <t>赤池町</t>
  </si>
  <si>
    <t xml:space="preserve">101 </t>
  </si>
  <si>
    <t>方城町</t>
  </si>
  <si>
    <t xml:space="preserve">102 </t>
  </si>
  <si>
    <t>大任町</t>
  </si>
  <si>
    <t xml:space="preserve">103 </t>
  </si>
  <si>
    <t>赤村</t>
  </si>
  <si>
    <t xml:space="preserve">104 </t>
  </si>
  <si>
    <t>苅田町</t>
  </si>
  <si>
    <t xml:space="preserve">105 </t>
  </si>
  <si>
    <t>犀川町</t>
  </si>
  <si>
    <t xml:space="preserve">106 </t>
  </si>
  <si>
    <t>勝山町</t>
  </si>
  <si>
    <t xml:space="preserve">107 </t>
  </si>
  <si>
    <t>豊津町</t>
  </si>
  <si>
    <t xml:space="preserve">108 </t>
  </si>
  <si>
    <t>椎田町</t>
  </si>
  <si>
    <t xml:space="preserve">109 </t>
  </si>
  <si>
    <t>吉富町</t>
  </si>
  <si>
    <t xml:space="preserve">110 </t>
  </si>
  <si>
    <t>築城町</t>
  </si>
  <si>
    <t xml:space="preserve">111 </t>
  </si>
  <si>
    <t>新吉富村</t>
  </si>
  <si>
    <t xml:space="preserve">112 </t>
  </si>
  <si>
    <t>大平村</t>
  </si>
  <si>
    <t xml:space="preserve">113 </t>
  </si>
  <si>
    <t>福岡地区</t>
  </si>
  <si>
    <t xml:space="preserve">114 </t>
  </si>
  <si>
    <t>北九州地区</t>
  </si>
  <si>
    <t xml:space="preserve">115 </t>
  </si>
  <si>
    <t>京築地区</t>
  </si>
  <si>
    <t xml:space="preserve">116 </t>
  </si>
  <si>
    <t>筑豊地区</t>
  </si>
  <si>
    <t xml:space="preserve">117 </t>
  </si>
  <si>
    <t>両筑地区</t>
  </si>
  <si>
    <t xml:space="preserve">118 </t>
  </si>
  <si>
    <t>筑後地区</t>
  </si>
  <si>
    <t>「福岡県」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</si>
</sst>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"/>
    <numFmt numFmtId="177" formatCode="#\ ##0_ ;[Red]\-#\ ##0\ "/>
    <numFmt numFmtId="178" formatCode="###\ ###\ \ "/>
  </numFmts>
  <fonts count="12">
    <font>
      <sz val="11"/>
      <name val="ＭＳ Ｐゴシック"/>
      <family val="0"/>
    </font>
    <font>
      <sz val="8"/>
      <name val="ＭＳ 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8" fillId="0" borderId="1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wrapText="1"/>
      <protection/>
    </xf>
    <xf numFmtId="0" fontId="8" fillId="0" borderId="5" xfId="20" applyFont="1" applyFill="1" applyBorder="1" applyAlignment="1">
      <alignment horizontal="distributed" wrapText="1"/>
      <protection/>
    </xf>
    <xf numFmtId="176" fontId="7" fillId="0" borderId="0" xfId="16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9" xfId="20" applyFont="1" applyFill="1" applyBorder="1" applyAlignment="1">
      <alignment horizontal="center" wrapText="1"/>
      <protection/>
    </xf>
    <xf numFmtId="0" fontId="8" fillId="0" borderId="7" xfId="20" applyFont="1" applyFill="1" applyBorder="1" applyAlignment="1">
      <alignment horizontal="distributed" wrapText="1"/>
      <protection/>
    </xf>
    <xf numFmtId="176" fontId="7" fillId="0" borderId="9" xfId="16" applyNumberFormat="1" applyFont="1" applyBorder="1" applyAlignment="1">
      <alignment horizontal="right"/>
    </xf>
    <xf numFmtId="0" fontId="8" fillId="0" borderId="11" xfId="20" applyFont="1" applyFill="1" applyBorder="1" applyAlignment="1">
      <alignment horizontal="distributed" wrapText="1"/>
      <protection/>
    </xf>
    <xf numFmtId="176" fontId="7" fillId="0" borderId="0" xfId="0" applyNumberFormat="1" applyFont="1" applyBorder="1" applyAlignment="1">
      <alignment horizontal="right"/>
    </xf>
    <xf numFmtId="176" fontId="7" fillId="0" borderId="0" xfId="16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76" fontId="7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１総林家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155</xdr:row>
      <xdr:rowOff>0</xdr:rowOff>
    </xdr:from>
    <xdr:to>
      <xdr:col>2</xdr:col>
      <xdr:colOff>581025</xdr:colOff>
      <xdr:row>155</xdr:row>
      <xdr:rowOff>0</xdr:rowOff>
    </xdr:to>
    <xdr:sp>
      <xdr:nvSpPr>
        <xdr:cNvPr id="1" name="テキスト 14"/>
        <xdr:cNvSpPr txBox="1">
          <a:spLocks noChangeArrowheads="1"/>
        </xdr:cNvSpPr>
      </xdr:nvSpPr>
      <xdr:spPr>
        <a:xfrm>
          <a:off x="1552575" y="2663190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北
海
道
内
訳</a:t>
          </a:r>
        </a:p>
      </xdr:txBody>
    </xdr:sp>
    <xdr:clientData/>
  </xdr:twoCellAnchor>
  <xdr:twoCellAnchor>
    <xdr:from>
      <xdr:col>2</xdr:col>
      <xdr:colOff>38100</xdr:colOff>
      <xdr:row>155</xdr:row>
      <xdr:rowOff>0</xdr:rowOff>
    </xdr:from>
    <xdr:to>
      <xdr:col>2</xdr:col>
      <xdr:colOff>219075</xdr:colOff>
      <xdr:row>155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190625" y="2663190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北
海
道
内
訳</a:t>
          </a:r>
        </a:p>
      </xdr:txBody>
    </xdr:sp>
    <xdr:clientData/>
  </xdr:twoCellAnchor>
  <xdr:twoCellAnchor>
    <xdr:from>
      <xdr:col>1</xdr:col>
      <xdr:colOff>542925</xdr:colOff>
      <xdr:row>155</xdr:row>
      <xdr:rowOff>0</xdr:rowOff>
    </xdr:from>
    <xdr:to>
      <xdr:col>1</xdr:col>
      <xdr:colOff>723900</xdr:colOff>
      <xdr:row>155</xdr:row>
      <xdr:rowOff>0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809625" y="2663190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北
海
道
内
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A23" sqref="A23"/>
    </sheetView>
  </sheetViews>
  <sheetFormatPr defaultColWidth="9.00390625" defaultRowHeight="13.5"/>
  <cols>
    <col min="1" max="1" width="3.50390625" style="2" customWidth="1"/>
    <col min="2" max="2" width="11.625" style="2" customWidth="1"/>
    <col min="3" max="10" width="13.75390625" style="8" customWidth="1"/>
  </cols>
  <sheetData>
    <row r="1" spans="1:10" ht="17.25">
      <c r="A1" s="1"/>
      <c r="C1" s="3"/>
      <c r="D1" s="3"/>
      <c r="E1" s="3"/>
      <c r="F1" s="3"/>
      <c r="G1" s="3"/>
      <c r="H1" s="3"/>
      <c r="I1" s="3"/>
      <c r="J1" s="3"/>
    </row>
    <row r="2" spans="1:10" ht="13.5">
      <c r="A2" s="4"/>
      <c r="B2" s="5"/>
      <c r="C2" s="6" t="s">
        <v>0</v>
      </c>
      <c r="D2" s="6"/>
      <c r="E2" s="6"/>
      <c r="F2" s="6"/>
      <c r="G2" s="6"/>
      <c r="H2" s="6"/>
      <c r="I2" s="6"/>
      <c r="J2" s="6"/>
    </row>
    <row r="3" spans="1:2" ht="13.5">
      <c r="A3" s="7"/>
      <c r="B3" s="7"/>
    </row>
    <row r="4" spans="1:10" ht="14.25" thickBot="1">
      <c r="A4" s="9"/>
      <c r="B4" s="9"/>
      <c r="C4" s="10"/>
      <c r="D4" s="10"/>
      <c r="E4" s="10"/>
      <c r="F4" s="10"/>
      <c r="G4" s="10"/>
      <c r="H4" s="10"/>
      <c r="I4" s="10"/>
      <c r="J4" s="11" t="s">
        <v>1</v>
      </c>
    </row>
    <row r="5" spans="1:10" ht="13.5">
      <c r="A5" s="12" t="s">
        <v>2</v>
      </c>
      <c r="B5" s="13"/>
      <c r="C5" s="14"/>
      <c r="D5" s="15"/>
      <c r="E5" s="15"/>
      <c r="F5" s="15"/>
      <c r="G5" s="15"/>
      <c r="H5" s="15"/>
      <c r="I5" s="15"/>
      <c r="J5" s="16"/>
    </row>
    <row r="6" spans="1:10" ht="13.5">
      <c r="A6" s="17"/>
      <c r="B6" s="18"/>
      <c r="C6" s="19" t="s">
        <v>3</v>
      </c>
      <c r="D6" s="20"/>
      <c r="E6" s="21"/>
      <c r="F6" s="21"/>
      <c r="G6" s="21"/>
      <c r="H6" s="21"/>
      <c r="I6" s="21"/>
      <c r="J6" s="22"/>
    </row>
    <row r="7" spans="1:10" ht="13.5">
      <c r="A7" s="17"/>
      <c r="B7" s="18"/>
      <c r="C7" s="21" t="s">
        <v>4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2" t="s">
        <v>10</v>
      </c>
    </row>
    <row r="8" spans="1:10" ht="13.5">
      <c r="A8" s="17"/>
      <c r="B8" s="18"/>
      <c r="C8" s="21" t="s">
        <v>11</v>
      </c>
      <c r="D8" s="21" t="s">
        <v>12</v>
      </c>
      <c r="E8" s="21"/>
      <c r="F8" s="21"/>
      <c r="G8" s="21"/>
      <c r="H8" s="21"/>
      <c r="I8" s="21"/>
      <c r="J8" s="22"/>
    </row>
    <row r="9" spans="1:10" ht="13.5">
      <c r="A9" s="23"/>
      <c r="B9" s="24"/>
      <c r="C9" s="25"/>
      <c r="D9" s="25"/>
      <c r="E9" s="25"/>
      <c r="F9" s="25"/>
      <c r="G9" s="25"/>
      <c r="H9" s="25"/>
      <c r="I9" s="25"/>
      <c r="J9" s="26"/>
    </row>
    <row r="10" spans="1:10" ht="13.5">
      <c r="A10" s="27"/>
      <c r="B10" s="28"/>
      <c r="C10" s="29"/>
      <c r="D10" s="29"/>
      <c r="E10" s="29"/>
      <c r="F10" s="29"/>
      <c r="G10" s="29"/>
      <c r="H10" s="29"/>
      <c r="I10" s="29"/>
      <c r="J10" s="29"/>
    </row>
    <row r="11" spans="1:10" ht="13.5">
      <c r="A11" s="30" t="s">
        <v>13</v>
      </c>
      <c r="B11" s="31" t="s">
        <v>14</v>
      </c>
      <c r="C11" s="32">
        <v>30957</v>
      </c>
      <c r="D11" s="32">
        <f>SUM(D13,D22,D31:D148)+1</f>
        <v>414</v>
      </c>
      <c r="E11" s="32">
        <f>SUM(E13,E22,E31:E148)</f>
        <v>8</v>
      </c>
      <c r="F11" s="32">
        <f>SUM(F13,F22,F31:F148)</f>
        <v>7</v>
      </c>
      <c r="G11" s="32">
        <f>SUM(G13,G22,G31:G148)</f>
        <v>17</v>
      </c>
      <c r="H11" s="32">
        <f>SUM(H13,H22,H31:H148)</f>
        <v>31</v>
      </c>
      <c r="I11" s="32">
        <f>SUM(I13,I22,I31:I148)</f>
        <v>44</v>
      </c>
      <c r="J11" s="32">
        <v>307</v>
      </c>
    </row>
    <row r="12" spans="1:10" ht="13.5">
      <c r="A12" s="30" t="s">
        <v>15</v>
      </c>
      <c r="B12" s="31" t="s">
        <v>16</v>
      </c>
      <c r="C12" s="32"/>
      <c r="D12" s="32"/>
      <c r="E12" s="32"/>
      <c r="F12" s="32"/>
      <c r="G12" s="32"/>
      <c r="H12" s="32"/>
      <c r="I12" s="32"/>
      <c r="J12" s="32"/>
    </row>
    <row r="13" spans="1:10" ht="13.5">
      <c r="A13" s="30" t="s">
        <v>17</v>
      </c>
      <c r="B13" s="31" t="s">
        <v>18</v>
      </c>
      <c r="C13" s="32">
        <v>1455</v>
      </c>
      <c r="D13" s="32">
        <v>15</v>
      </c>
      <c r="E13" s="33">
        <v>0</v>
      </c>
      <c r="F13" s="33">
        <v>0</v>
      </c>
      <c r="G13" s="32">
        <f>SUM(G14:G20)</f>
        <v>2</v>
      </c>
      <c r="H13" s="32">
        <f>SUM(H14:H20)</f>
        <v>1</v>
      </c>
      <c r="I13" s="32">
        <v>2</v>
      </c>
      <c r="J13" s="32">
        <f>SUM(J14:J20)</f>
        <v>10</v>
      </c>
    </row>
    <row r="14" spans="1:10" ht="13.5">
      <c r="A14" s="30" t="s">
        <v>19</v>
      </c>
      <c r="B14" s="31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13.5">
      <c r="A15" s="30" t="s">
        <v>21</v>
      </c>
      <c r="B15" s="31" t="s">
        <v>22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1:10" ht="13.5">
      <c r="A16" s="30" t="s">
        <v>23</v>
      </c>
      <c r="B16" s="31" t="s">
        <v>24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</row>
    <row r="17" spans="1:10" ht="13.5">
      <c r="A17" s="30" t="s">
        <v>25</v>
      </c>
      <c r="B17" s="31" t="s">
        <v>26</v>
      </c>
      <c r="C17" s="32">
        <v>71</v>
      </c>
      <c r="D17" s="32">
        <v>3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2">
        <v>3</v>
      </c>
    </row>
    <row r="18" spans="1:10" ht="13.5">
      <c r="A18" s="30" t="s">
        <v>27</v>
      </c>
      <c r="B18" s="31" t="s">
        <v>28</v>
      </c>
      <c r="C18" s="32">
        <v>853</v>
      </c>
      <c r="D18" s="32">
        <v>11</v>
      </c>
      <c r="E18" s="33">
        <v>0</v>
      </c>
      <c r="F18" s="33">
        <v>0</v>
      </c>
      <c r="G18" s="32">
        <v>2</v>
      </c>
      <c r="H18" s="32">
        <v>1</v>
      </c>
      <c r="I18" s="32">
        <v>1</v>
      </c>
      <c r="J18" s="32">
        <v>7</v>
      </c>
    </row>
    <row r="19" spans="1:10" ht="13.5">
      <c r="A19" s="30" t="s">
        <v>29</v>
      </c>
      <c r="B19" s="31" t="s">
        <v>30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ht="13.5">
      <c r="A20" s="30" t="s">
        <v>31</v>
      </c>
      <c r="B20" s="31" t="s">
        <v>32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</row>
    <row r="21" spans="1:10" ht="13.5">
      <c r="A21" s="30" t="s">
        <v>15</v>
      </c>
      <c r="B21" s="31" t="s">
        <v>16</v>
      </c>
      <c r="C21" s="32"/>
      <c r="D21" s="32"/>
      <c r="E21" s="32"/>
      <c r="F21" s="32"/>
      <c r="G21" s="32"/>
      <c r="H21" s="32"/>
      <c r="I21" s="32"/>
      <c r="J21" s="32"/>
    </row>
    <row r="22" spans="1:10" ht="13.5">
      <c r="A22" s="30" t="s">
        <v>33</v>
      </c>
      <c r="B22" s="31" t="s">
        <v>34</v>
      </c>
      <c r="C22" s="32">
        <v>4726</v>
      </c>
      <c r="D22" s="32">
        <v>23</v>
      </c>
      <c r="E22" s="32">
        <f>SUM(E23:E29)</f>
        <v>3</v>
      </c>
      <c r="F22" s="33">
        <v>0</v>
      </c>
      <c r="G22" s="32">
        <f>SUM(G23:G29)</f>
        <v>1</v>
      </c>
      <c r="H22" s="32">
        <v>2</v>
      </c>
      <c r="I22" s="32">
        <f>SUM(I23:I29)</f>
        <v>2</v>
      </c>
      <c r="J22" s="32">
        <f>SUM(J23:J29)</f>
        <v>15</v>
      </c>
    </row>
    <row r="23" spans="1:10" ht="13.5">
      <c r="A23" s="30" t="s">
        <v>35</v>
      </c>
      <c r="B23" s="31" t="s">
        <v>36</v>
      </c>
      <c r="C23" s="32">
        <v>1</v>
      </c>
      <c r="D23" s="32">
        <v>1</v>
      </c>
      <c r="E23" s="32">
        <v>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</row>
    <row r="24" spans="1:10" ht="13.5">
      <c r="A24" s="30" t="s">
        <v>37</v>
      </c>
      <c r="B24" s="31" t="s">
        <v>38</v>
      </c>
      <c r="C24" s="32">
        <v>296</v>
      </c>
      <c r="D24" s="32">
        <v>6</v>
      </c>
      <c r="E24" s="32">
        <v>1</v>
      </c>
      <c r="F24" s="33">
        <v>0</v>
      </c>
      <c r="G24" s="32">
        <v>1</v>
      </c>
      <c r="H24" s="33">
        <v>0</v>
      </c>
      <c r="I24" s="33">
        <v>0</v>
      </c>
      <c r="J24" s="32">
        <v>4</v>
      </c>
    </row>
    <row r="25" spans="1:10" ht="13.5">
      <c r="A25" s="30" t="s">
        <v>39</v>
      </c>
      <c r="B25" s="31" t="s">
        <v>40</v>
      </c>
      <c r="C25" s="32">
        <v>3499</v>
      </c>
      <c r="D25" s="32">
        <v>4</v>
      </c>
      <c r="E25" s="33">
        <v>0</v>
      </c>
      <c r="F25" s="33">
        <v>0</v>
      </c>
      <c r="G25" s="33">
        <v>0</v>
      </c>
      <c r="H25" s="33">
        <v>0</v>
      </c>
      <c r="I25" s="32">
        <v>1</v>
      </c>
      <c r="J25" s="32">
        <v>3</v>
      </c>
    </row>
    <row r="26" spans="1:10" ht="13.5">
      <c r="A26" s="30" t="s">
        <v>41</v>
      </c>
      <c r="B26" s="31" t="s">
        <v>42</v>
      </c>
      <c r="C26" s="32">
        <v>683</v>
      </c>
      <c r="D26" s="32">
        <v>4</v>
      </c>
      <c r="E26" s="33">
        <v>0</v>
      </c>
      <c r="F26" s="33">
        <v>0</v>
      </c>
      <c r="G26" s="33">
        <v>0</v>
      </c>
      <c r="H26" s="32">
        <v>1</v>
      </c>
      <c r="I26" s="32" t="s">
        <v>43</v>
      </c>
      <c r="J26" s="32">
        <v>3</v>
      </c>
    </row>
    <row r="27" spans="1:10" ht="13.5">
      <c r="A27" s="30" t="s">
        <v>44</v>
      </c>
      <c r="B27" s="31" t="s">
        <v>45</v>
      </c>
      <c r="C27" s="32">
        <v>47</v>
      </c>
      <c r="D27" s="32">
        <v>3</v>
      </c>
      <c r="E27" s="33">
        <v>0</v>
      </c>
      <c r="F27" s="33">
        <v>0</v>
      </c>
      <c r="G27" s="33">
        <v>0</v>
      </c>
      <c r="H27" s="33">
        <v>0</v>
      </c>
      <c r="I27" s="32">
        <v>1</v>
      </c>
      <c r="J27" s="32">
        <v>2</v>
      </c>
    </row>
    <row r="28" spans="1:10" ht="13.5">
      <c r="A28" s="30" t="s">
        <v>46</v>
      </c>
      <c r="B28" s="31" t="s">
        <v>47</v>
      </c>
      <c r="C28" s="32">
        <v>45</v>
      </c>
      <c r="D28" s="32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2">
        <v>1</v>
      </c>
    </row>
    <row r="29" spans="1:10" ht="13.5">
      <c r="A29" s="30" t="s">
        <v>48</v>
      </c>
      <c r="B29" s="31" t="s">
        <v>49</v>
      </c>
      <c r="C29" s="32">
        <v>72</v>
      </c>
      <c r="D29" s="32">
        <v>3</v>
      </c>
      <c r="E29" s="32">
        <v>1</v>
      </c>
      <c r="F29" s="33">
        <v>0</v>
      </c>
      <c r="G29" s="33">
        <v>0</v>
      </c>
      <c r="H29" s="33">
        <v>0</v>
      </c>
      <c r="I29" s="33">
        <v>0</v>
      </c>
      <c r="J29" s="32">
        <v>2</v>
      </c>
    </row>
    <row r="30" spans="1:10" ht="13.5">
      <c r="A30" s="30" t="s">
        <v>15</v>
      </c>
      <c r="B30" s="31" t="s">
        <v>16</v>
      </c>
      <c r="C30" s="32"/>
      <c r="D30" s="32"/>
      <c r="E30" s="32"/>
      <c r="F30" s="32"/>
      <c r="G30" s="32"/>
      <c r="H30" s="32"/>
      <c r="I30" s="32"/>
      <c r="J30" s="32"/>
    </row>
    <row r="31" spans="1:10" ht="13.5">
      <c r="A31" s="30" t="s">
        <v>50</v>
      </c>
      <c r="B31" s="31" t="s">
        <v>51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</row>
    <row r="32" spans="1:10" ht="13.5">
      <c r="A32" s="30" t="s">
        <v>52</v>
      </c>
      <c r="B32" s="31" t="s">
        <v>53</v>
      </c>
      <c r="C32" s="32">
        <v>505</v>
      </c>
      <c r="D32" s="32">
        <v>16</v>
      </c>
      <c r="E32" s="32">
        <v>1</v>
      </c>
      <c r="F32" s="33">
        <v>0</v>
      </c>
      <c r="G32" s="32">
        <v>1</v>
      </c>
      <c r="H32" s="32">
        <v>4</v>
      </c>
      <c r="I32" s="32">
        <v>2</v>
      </c>
      <c r="J32" s="32">
        <v>8</v>
      </c>
    </row>
    <row r="33" spans="1:10" ht="13.5">
      <c r="A33" s="30" t="s">
        <v>54</v>
      </c>
      <c r="B33" s="31" t="s">
        <v>55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</row>
    <row r="34" spans="1:10" ht="13.5">
      <c r="A34" s="30" t="s">
        <v>56</v>
      </c>
      <c r="B34" s="31" t="s">
        <v>57</v>
      </c>
      <c r="C34" s="32">
        <v>158</v>
      </c>
      <c r="D34" s="32">
        <v>2</v>
      </c>
      <c r="E34" s="33">
        <v>0</v>
      </c>
      <c r="F34" s="33">
        <v>0</v>
      </c>
      <c r="G34" s="33">
        <v>0</v>
      </c>
      <c r="H34" s="33">
        <v>0</v>
      </c>
      <c r="I34" s="32">
        <v>1</v>
      </c>
      <c r="J34" s="32">
        <v>1</v>
      </c>
    </row>
    <row r="35" spans="1:10" ht="13.5">
      <c r="A35" s="30" t="s">
        <v>58</v>
      </c>
      <c r="B35" s="31" t="s">
        <v>59</v>
      </c>
      <c r="C35" s="32">
        <v>309</v>
      </c>
      <c r="D35" s="32">
        <v>7</v>
      </c>
      <c r="E35" s="33">
        <v>0</v>
      </c>
      <c r="F35" s="33">
        <v>0</v>
      </c>
      <c r="G35" s="33">
        <v>0</v>
      </c>
      <c r="H35" s="32">
        <v>2</v>
      </c>
      <c r="I35" s="32">
        <v>1</v>
      </c>
      <c r="J35" s="32">
        <v>4</v>
      </c>
    </row>
    <row r="36" spans="1:10" ht="13.5">
      <c r="A36" s="30" t="s">
        <v>15</v>
      </c>
      <c r="B36" s="31" t="s">
        <v>16</v>
      </c>
      <c r="C36" s="32"/>
      <c r="D36" s="32"/>
      <c r="E36" s="32"/>
      <c r="F36" s="32"/>
      <c r="G36" s="32"/>
      <c r="H36" s="32"/>
      <c r="I36" s="32"/>
      <c r="J36" s="32"/>
    </row>
    <row r="37" spans="1:10" ht="13.5">
      <c r="A37" s="30" t="s">
        <v>60</v>
      </c>
      <c r="B37" s="31" t="s">
        <v>61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</row>
    <row r="38" spans="1:10" ht="13.5">
      <c r="A38" s="30" t="s">
        <v>62</v>
      </c>
      <c r="B38" s="31" t="s">
        <v>63</v>
      </c>
      <c r="C38" s="32">
        <v>111</v>
      </c>
      <c r="D38" s="32">
        <v>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2">
        <v>2</v>
      </c>
    </row>
    <row r="39" spans="1:10" ht="13.5">
      <c r="A39" s="30" t="s">
        <v>64</v>
      </c>
      <c r="B39" s="31" t="s">
        <v>65</v>
      </c>
      <c r="C39" s="32">
        <v>1511</v>
      </c>
      <c r="D39" s="32">
        <v>40</v>
      </c>
      <c r="E39" s="33">
        <v>0</v>
      </c>
      <c r="F39" s="33">
        <v>0</v>
      </c>
      <c r="G39" s="33">
        <v>0</v>
      </c>
      <c r="H39" s="32">
        <v>1</v>
      </c>
      <c r="I39" s="32">
        <v>3</v>
      </c>
      <c r="J39" s="32">
        <v>36</v>
      </c>
    </row>
    <row r="40" spans="1:10" ht="13.5">
      <c r="A40" s="30" t="s">
        <v>66</v>
      </c>
      <c r="B40" s="31" t="s">
        <v>67</v>
      </c>
      <c r="C40" s="32">
        <v>312</v>
      </c>
      <c r="D40" s="32">
        <v>3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2">
        <v>3</v>
      </c>
    </row>
    <row r="41" spans="1:10" ht="13.5">
      <c r="A41" s="30" t="s">
        <v>68</v>
      </c>
      <c r="B41" s="31" t="s">
        <v>69</v>
      </c>
      <c r="C41" s="32">
        <v>184</v>
      </c>
      <c r="D41" s="32">
        <v>2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2">
        <v>2</v>
      </c>
    </row>
    <row r="42" spans="1:10" ht="13.5">
      <c r="A42" s="30" t="s">
        <v>15</v>
      </c>
      <c r="B42" s="31" t="s">
        <v>16</v>
      </c>
      <c r="C42" s="32"/>
      <c r="D42" s="32"/>
      <c r="E42" s="32"/>
      <c r="F42" s="32"/>
      <c r="G42" s="32"/>
      <c r="H42" s="32"/>
      <c r="I42" s="32"/>
      <c r="J42" s="32"/>
    </row>
    <row r="43" spans="1:10" ht="13.5">
      <c r="A43" s="30" t="s">
        <v>70</v>
      </c>
      <c r="B43" s="31" t="s">
        <v>71</v>
      </c>
      <c r="C43" s="32">
        <v>241</v>
      </c>
      <c r="D43" s="32">
        <v>2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2">
        <v>2</v>
      </c>
    </row>
    <row r="44" spans="1:10" ht="13.5">
      <c r="A44" s="30" t="s">
        <v>72</v>
      </c>
      <c r="B44" s="31" t="s">
        <v>73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</row>
    <row r="45" spans="1:10" ht="13.5">
      <c r="A45" s="30" t="s">
        <v>74</v>
      </c>
      <c r="B45" s="31" t="s">
        <v>75</v>
      </c>
      <c r="C45" s="32">
        <v>490</v>
      </c>
      <c r="D45" s="32">
        <v>3</v>
      </c>
      <c r="E45" s="33">
        <v>0</v>
      </c>
      <c r="F45" s="33">
        <v>0</v>
      </c>
      <c r="G45" s="33">
        <v>0</v>
      </c>
      <c r="H45" s="32">
        <v>1</v>
      </c>
      <c r="I45" s="33">
        <v>0</v>
      </c>
      <c r="J45" s="32">
        <v>2</v>
      </c>
    </row>
    <row r="46" spans="1:10" ht="13.5">
      <c r="A46" s="30" t="s">
        <v>76</v>
      </c>
      <c r="B46" s="31" t="s">
        <v>77</v>
      </c>
      <c r="C46" s="32">
        <v>69</v>
      </c>
      <c r="D46" s="32">
        <v>2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2">
        <v>2</v>
      </c>
    </row>
    <row r="47" spans="1:10" ht="13.5">
      <c r="A47" s="30" t="s">
        <v>78</v>
      </c>
      <c r="B47" s="31" t="s">
        <v>79</v>
      </c>
      <c r="C47" s="32">
        <v>199</v>
      </c>
      <c r="D47" s="32">
        <v>4</v>
      </c>
      <c r="E47" s="33">
        <v>0</v>
      </c>
      <c r="F47" s="33">
        <v>0</v>
      </c>
      <c r="G47" s="33">
        <v>0</v>
      </c>
      <c r="H47" s="32">
        <v>1</v>
      </c>
      <c r="I47" s="33">
        <v>0</v>
      </c>
      <c r="J47" s="32">
        <v>3</v>
      </c>
    </row>
    <row r="48" spans="1:10" ht="13.5">
      <c r="A48" s="30" t="s">
        <v>15</v>
      </c>
      <c r="B48" s="31" t="s">
        <v>16</v>
      </c>
      <c r="C48" s="32"/>
      <c r="D48" s="32"/>
      <c r="E48" s="32"/>
      <c r="F48" s="32"/>
      <c r="G48" s="32"/>
      <c r="H48" s="32"/>
      <c r="I48" s="32"/>
      <c r="J48" s="32"/>
    </row>
    <row r="49" spans="1:10" ht="13.5">
      <c r="A49" s="30" t="s">
        <v>80</v>
      </c>
      <c r="B49" s="31" t="s">
        <v>81</v>
      </c>
      <c r="C49" s="32">
        <v>395</v>
      </c>
      <c r="D49" s="32">
        <v>8</v>
      </c>
      <c r="E49" s="33">
        <v>0</v>
      </c>
      <c r="F49" s="33">
        <v>0</v>
      </c>
      <c r="G49" s="33">
        <v>0</v>
      </c>
      <c r="H49" s="33">
        <v>0</v>
      </c>
      <c r="I49" s="32">
        <v>1</v>
      </c>
      <c r="J49" s="32">
        <v>7</v>
      </c>
    </row>
    <row r="50" spans="1:10" ht="13.5">
      <c r="A50" s="30" t="s">
        <v>82</v>
      </c>
      <c r="B50" s="31" t="s">
        <v>83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</row>
    <row r="51" spans="1:10" ht="13.5">
      <c r="A51" s="30" t="s">
        <v>84</v>
      </c>
      <c r="B51" s="31" t="s">
        <v>85</v>
      </c>
      <c r="C51" s="32">
        <v>245</v>
      </c>
      <c r="D51" s="32">
        <v>3</v>
      </c>
      <c r="E51" s="33">
        <v>0</v>
      </c>
      <c r="F51" s="33">
        <v>0</v>
      </c>
      <c r="G51" s="33">
        <v>0</v>
      </c>
      <c r="H51" s="32">
        <v>1</v>
      </c>
      <c r="I51" s="32">
        <v>1</v>
      </c>
      <c r="J51" s="32">
        <v>1</v>
      </c>
    </row>
    <row r="52" spans="1:10" ht="13.5">
      <c r="A52" s="30" t="s">
        <v>86</v>
      </c>
      <c r="B52" s="31" t="s">
        <v>87</v>
      </c>
      <c r="C52" s="32">
        <v>26</v>
      </c>
      <c r="D52" s="32">
        <v>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2">
        <v>1</v>
      </c>
    </row>
    <row r="53" spans="1:10" ht="13.5">
      <c r="A53" s="30" t="s">
        <v>88</v>
      </c>
      <c r="B53" s="31" t="s">
        <v>89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</row>
    <row r="54" spans="1:10" ht="13.5">
      <c r="A54" s="30" t="s">
        <v>90</v>
      </c>
      <c r="B54" s="31" t="s">
        <v>91</v>
      </c>
      <c r="C54" s="32">
        <v>169</v>
      </c>
      <c r="D54" s="32">
        <v>9</v>
      </c>
      <c r="E54" s="33">
        <v>0</v>
      </c>
      <c r="F54" s="33">
        <v>0</v>
      </c>
      <c r="G54" s="33">
        <v>0</v>
      </c>
      <c r="H54" s="32">
        <v>1</v>
      </c>
      <c r="I54" s="33">
        <v>0</v>
      </c>
      <c r="J54" s="32">
        <v>8</v>
      </c>
    </row>
    <row r="55" spans="1:10" ht="13.5">
      <c r="A55" s="30" t="s">
        <v>92</v>
      </c>
      <c r="B55" s="31" t="s">
        <v>93</v>
      </c>
      <c r="C55" s="32">
        <v>4</v>
      </c>
      <c r="D55" s="32">
        <v>1</v>
      </c>
      <c r="E55" s="32">
        <v>1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</row>
    <row r="56" spans="1:10" ht="13.5">
      <c r="A56" s="30" t="s">
        <v>15</v>
      </c>
      <c r="B56" s="31" t="s">
        <v>16</v>
      </c>
      <c r="C56" s="32"/>
      <c r="D56" s="32"/>
      <c r="E56" s="32"/>
      <c r="F56" s="32"/>
      <c r="G56" s="32"/>
      <c r="H56" s="32"/>
      <c r="I56" s="32"/>
      <c r="J56" s="32"/>
    </row>
    <row r="57" spans="1:10" ht="13.5">
      <c r="A57" s="30" t="s">
        <v>94</v>
      </c>
      <c r="B57" s="31" t="s">
        <v>95</v>
      </c>
      <c r="C57" s="32">
        <v>162</v>
      </c>
      <c r="D57" s="32">
        <v>9</v>
      </c>
      <c r="E57" s="33">
        <v>0</v>
      </c>
      <c r="F57" s="33">
        <v>0</v>
      </c>
      <c r="G57" s="33">
        <v>0</v>
      </c>
      <c r="H57" s="32">
        <v>2</v>
      </c>
      <c r="I57" s="33">
        <v>0</v>
      </c>
      <c r="J57" s="32">
        <v>7</v>
      </c>
    </row>
    <row r="58" spans="1:10" ht="13.5">
      <c r="A58" s="30" t="s">
        <v>15</v>
      </c>
      <c r="B58" s="31" t="s">
        <v>16</v>
      </c>
      <c r="C58" s="32"/>
      <c r="D58" s="32"/>
      <c r="E58" s="32"/>
      <c r="F58" s="32"/>
      <c r="G58" s="32"/>
      <c r="H58" s="32"/>
      <c r="I58" s="32"/>
      <c r="J58" s="32"/>
    </row>
    <row r="59" spans="1:10" ht="13.5">
      <c r="A59" s="30" t="s">
        <v>96</v>
      </c>
      <c r="B59" s="31" t="s">
        <v>97</v>
      </c>
      <c r="C59" s="32">
        <v>123</v>
      </c>
      <c r="D59" s="32">
        <v>6</v>
      </c>
      <c r="E59" s="33">
        <v>0</v>
      </c>
      <c r="F59" s="33">
        <v>0</v>
      </c>
      <c r="G59" s="33">
        <v>0</v>
      </c>
      <c r="H59" s="32">
        <v>1</v>
      </c>
      <c r="I59" s="33">
        <v>0</v>
      </c>
      <c r="J59" s="33">
        <v>5</v>
      </c>
    </row>
    <row r="60" spans="1:10" ht="13.5">
      <c r="A60" s="30" t="s">
        <v>98</v>
      </c>
      <c r="B60" s="31" t="s">
        <v>99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</row>
    <row r="61" spans="1:10" ht="13.5">
      <c r="A61" s="30" t="s">
        <v>100</v>
      </c>
      <c r="B61" s="31" t="s">
        <v>101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</row>
    <row r="62" spans="1:10" ht="13.5">
      <c r="A62" s="30" t="s">
        <v>102</v>
      </c>
      <c r="B62" s="31" t="s">
        <v>103</v>
      </c>
      <c r="C62" s="32">
        <v>79</v>
      </c>
      <c r="D62" s="32">
        <v>3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3</v>
      </c>
    </row>
    <row r="63" spans="1:10" ht="13.5">
      <c r="A63" s="30" t="s">
        <v>104</v>
      </c>
      <c r="B63" s="31" t="s">
        <v>105</v>
      </c>
      <c r="C63" s="32">
        <v>12</v>
      </c>
      <c r="D63" s="32">
        <v>1</v>
      </c>
      <c r="E63" s="33">
        <v>0</v>
      </c>
      <c r="F63" s="33">
        <v>0</v>
      </c>
      <c r="G63" s="33">
        <v>0</v>
      </c>
      <c r="H63" s="33">
        <v>0</v>
      </c>
      <c r="I63" s="32">
        <v>1</v>
      </c>
      <c r="J63" s="33">
        <v>0</v>
      </c>
    </row>
    <row r="64" spans="1:10" ht="13.5">
      <c r="A64" s="30" t="s">
        <v>106</v>
      </c>
      <c r="B64" s="31" t="s">
        <v>107</v>
      </c>
      <c r="C64" s="32">
        <v>727</v>
      </c>
      <c r="D64" s="32">
        <v>5</v>
      </c>
      <c r="E64" s="33">
        <v>0</v>
      </c>
      <c r="F64" s="32">
        <v>1</v>
      </c>
      <c r="G64" s="33">
        <v>0</v>
      </c>
      <c r="H64" s="33">
        <v>0</v>
      </c>
      <c r="I64" s="32">
        <v>3</v>
      </c>
      <c r="J64" s="32">
        <v>1</v>
      </c>
    </row>
    <row r="65" spans="1:10" ht="13.5">
      <c r="A65" s="30" t="s">
        <v>108</v>
      </c>
      <c r="B65" s="31" t="s">
        <v>109</v>
      </c>
      <c r="C65" s="32">
        <v>29</v>
      </c>
      <c r="D65" s="32">
        <v>1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2">
        <v>1</v>
      </c>
    </row>
    <row r="66" spans="1:10" ht="13.5">
      <c r="A66" s="30" t="s">
        <v>15</v>
      </c>
      <c r="B66" s="31" t="s">
        <v>16</v>
      </c>
      <c r="C66" s="32"/>
      <c r="D66" s="32"/>
      <c r="E66" s="32"/>
      <c r="F66" s="32"/>
      <c r="G66" s="32"/>
      <c r="H66" s="32"/>
      <c r="I66" s="32"/>
      <c r="J66" s="32"/>
    </row>
    <row r="67" spans="1:10" ht="13.5">
      <c r="A67" s="30" t="s">
        <v>110</v>
      </c>
      <c r="B67" s="31" t="s">
        <v>111</v>
      </c>
      <c r="C67" s="32">
        <v>46</v>
      </c>
      <c r="D67" s="32">
        <v>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2">
        <v>1</v>
      </c>
    </row>
    <row r="68" spans="1:10" ht="13.5">
      <c r="A68" s="30" t="s">
        <v>112</v>
      </c>
      <c r="B68" s="31" t="s">
        <v>113</v>
      </c>
      <c r="C68" s="32">
        <v>49</v>
      </c>
      <c r="D68" s="32">
        <v>3</v>
      </c>
      <c r="E68" s="33">
        <v>0</v>
      </c>
      <c r="F68" s="33">
        <v>0</v>
      </c>
      <c r="G68" s="33">
        <v>0</v>
      </c>
      <c r="H68" s="32">
        <v>2</v>
      </c>
      <c r="I68" s="32">
        <v>1</v>
      </c>
      <c r="J68" s="33">
        <v>0</v>
      </c>
    </row>
    <row r="69" spans="1:10" ht="13.5">
      <c r="A69" s="30" t="s">
        <v>114</v>
      </c>
      <c r="B69" s="31" t="s">
        <v>115</v>
      </c>
      <c r="C69" s="32">
        <v>41</v>
      </c>
      <c r="D69" s="32">
        <v>2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2">
        <v>2</v>
      </c>
    </row>
    <row r="70" spans="1:10" ht="13.5">
      <c r="A70" s="30" t="s">
        <v>116</v>
      </c>
      <c r="B70" s="31" t="s">
        <v>117</v>
      </c>
      <c r="C70" s="32">
        <v>24</v>
      </c>
      <c r="D70" s="32">
        <v>1</v>
      </c>
      <c r="E70" s="33">
        <v>0</v>
      </c>
      <c r="F70" s="32">
        <v>1</v>
      </c>
      <c r="G70" s="33">
        <v>0</v>
      </c>
      <c r="H70" s="33">
        <v>0</v>
      </c>
      <c r="I70" s="33">
        <v>0</v>
      </c>
      <c r="J70" s="33">
        <v>0</v>
      </c>
    </row>
    <row r="71" spans="1:10" ht="13.5">
      <c r="A71" s="30" t="s">
        <v>15</v>
      </c>
      <c r="B71" s="31" t="s">
        <v>16</v>
      </c>
      <c r="C71" s="32"/>
      <c r="D71" s="32"/>
      <c r="E71" s="32"/>
      <c r="F71" s="32"/>
      <c r="G71" s="32"/>
      <c r="H71" s="32"/>
      <c r="I71" s="32"/>
      <c r="J71" s="32"/>
    </row>
    <row r="72" spans="1:10" ht="13.5">
      <c r="A72" s="30" t="s">
        <v>118</v>
      </c>
      <c r="B72" s="31" t="s">
        <v>119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</row>
    <row r="73" spans="1:10" ht="13.5">
      <c r="A73" s="30" t="s">
        <v>120</v>
      </c>
      <c r="B73" s="31" t="s">
        <v>121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</row>
    <row r="74" spans="1:10" ht="13.5">
      <c r="A74" s="30" t="s">
        <v>122</v>
      </c>
      <c r="B74" s="31" t="s">
        <v>123</v>
      </c>
      <c r="C74" s="32">
        <v>3</v>
      </c>
      <c r="D74" s="32">
        <v>2</v>
      </c>
      <c r="E74" s="32">
        <v>1</v>
      </c>
      <c r="F74" s="32">
        <v>1</v>
      </c>
      <c r="G74" s="33">
        <v>0</v>
      </c>
      <c r="H74" s="33">
        <v>0</v>
      </c>
      <c r="I74" s="33">
        <v>0</v>
      </c>
      <c r="J74" s="33">
        <v>0</v>
      </c>
    </row>
    <row r="75" spans="1:10" ht="13.5">
      <c r="A75" s="30" t="s">
        <v>124</v>
      </c>
      <c r="B75" s="31" t="s">
        <v>125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</row>
    <row r="76" spans="1:10" ht="13.5">
      <c r="A76" s="30" t="s">
        <v>15</v>
      </c>
      <c r="B76" s="31" t="s">
        <v>16</v>
      </c>
      <c r="C76" s="32"/>
      <c r="D76" s="32"/>
      <c r="E76" s="32"/>
      <c r="F76" s="32"/>
      <c r="G76" s="32"/>
      <c r="H76" s="32"/>
      <c r="I76" s="32"/>
      <c r="J76" s="32"/>
    </row>
    <row r="77" spans="1:10" ht="13.5">
      <c r="A77" s="30" t="s">
        <v>126</v>
      </c>
      <c r="B77" s="31" t="s">
        <v>127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</row>
    <row r="78" spans="1:10" ht="13.5">
      <c r="A78" s="30" t="s">
        <v>128</v>
      </c>
      <c r="B78" s="31" t="s">
        <v>129</v>
      </c>
      <c r="C78" s="32">
        <v>18</v>
      </c>
      <c r="D78" s="32">
        <v>1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2">
        <v>1</v>
      </c>
    </row>
    <row r="79" spans="1:10" ht="13.5">
      <c r="A79" s="30" t="s">
        <v>130</v>
      </c>
      <c r="B79" s="31" t="s">
        <v>131</v>
      </c>
      <c r="C79" s="32">
        <v>357</v>
      </c>
      <c r="D79" s="32">
        <v>8</v>
      </c>
      <c r="E79" s="33">
        <v>0</v>
      </c>
      <c r="F79" s="33">
        <v>0</v>
      </c>
      <c r="G79" s="33">
        <v>0</v>
      </c>
      <c r="H79" s="33">
        <v>0</v>
      </c>
      <c r="I79" s="32">
        <v>4</v>
      </c>
      <c r="J79" s="32">
        <v>4</v>
      </c>
    </row>
    <row r="80" spans="1:10" ht="13.5">
      <c r="A80" s="30" t="s">
        <v>132</v>
      </c>
      <c r="B80" s="31" t="s">
        <v>133</v>
      </c>
      <c r="C80" s="32">
        <v>588</v>
      </c>
      <c r="D80" s="32">
        <v>20</v>
      </c>
      <c r="E80" s="33">
        <v>0</v>
      </c>
      <c r="F80" s="33">
        <v>0</v>
      </c>
      <c r="G80" s="33">
        <v>0</v>
      </c>
      <c r="H80" s="32">
        <v>1</v>
      </c>
      <c r="I80" s="32">
        <v>3</v>
      </c>
      <c r="J80" s="32">
        <v>16</v>
      </c>
    </row>
    <row r="81" spans="1:10" ht="13.5">
      <c r="A81" s="34" t="s">
        <v>15</v>
      </c>
      <c r="B81" s="35" t="s">
        <v>16</v>
      </c>
      <c r="C81" s="36"/>
      <c r="D81" s="36"/>
      <c r="E81" s="36"/>
      <c r="F81" s="36"/>
      <c r="G81" s="36"/>
      <c r="H81" s="36"/>
      <c r="I81" s="36"/>
      <c r="J81" s="36"/>
    </row>
    <row r="82" spans="1:10" ht="13.5">
      <c r="A82" s="30"/>
      <c r="B82" s="37"/>
      <c r="C82" s="32"/>
      <c r="D82" s="32"/>
      <c r="E82" s="32"/>
      <c r="F82" s="32"/>
      <c r="G82" s="32"/>
      <c r="H82" s="32"/>
      <c r="I82" s="32"/>
      <c r="J82" s="32"/>
    </row>
    <row r="83" spans="1:10" ht="13.5">
      <c r="A83" s="30"/>
      <c r="B83" s="31"/>
      <c r="C83" s="32"/>
      <c r="D83" s="32"/>
      <c r="E83" s="32"/>
      <c r="F83" s="32"/>
      <c r="G83" s="32"/>
      <c r="H83" s="32"/>
      <c r="I83" s="32"/>
      <c r="J83" s="32"/>
    </row>
    <row r="84" spans="1:10" ht="13.5">
      <c r="A84" s="30" t="s">
        <v>134</v>
      </c>
      <c r="B84" s="31" t="s">
        <v>135</v>
      </c>
      <c r="C84" s="32">
        <v>143</v>
      </c>
      <c r="D84" s="32">
        <v>4</v>
      </c>
      <c r="E84" s="33">
        <v>0</v>
      </c>
      <c r="F84" s="33">
        <v>0</v>
      </c>
      <c r="G84" s="33">
        <v>0</v>
      </c>
      <c r="H84" s="32">
        <v>1</v>
      </c>
      <c r="I84" s="32">
        <v>1</v>
      </c>
      <c r="J84" s="32">
        <v>2</v>
      </c>
    </row>
    <row r="85" spans="1:10" ht="13.5">
      <c r="A85" s="30" t="s">
        <v>136</v>
      </c>
      <c r="B85" s="31" t="s">
        <v>137</v>
      </c>
      <c r="C85" s="32">
        <v>71</v>
      </c>
      <c r="D85" s="32">
        <v>1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2">
        <v>1</v>
      </c>
    </row>
    <row r="86" spans="1:10" ht="13.5">
      <c r="A86" s="30" t="s">
        <v>138</v>
      </c>
      <c r="B86" s="31" t="s">
        <v>139</v>
      </c>
      <c r="C86" s="32">
        <v>28</v>
      </c>
      <c r="D86" s="32">
        <v>1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2">
        <v>1</v>
      </c>
    </row>
    <row r="87" spans="1:10" ht="13.5">
      <c r="A87" s="30" t="s">
        <v>140</v>
      </c>
      <c r="B87" s="31" t="s">
        <v>141</v>
      </c>
      <c r="C87" s="32">
        <v>677</v>
      </c>
      <c r="D87" s="32">
        <v>30</v>
      </c>
      <c r="E87" s="33">
        <v>0</v>
      </c>
      <c r="F87" s="33">
        <v>0</v>
      </c>
      <c r="G87" s="33">
        <v>0</v>
      </c>
      <c r="H87" s="32">
        <v>1</v>
      </c>
      <c r="I87" s="32">
        <v>1</v>
      </c>
      <c r="J87" s="32">
        <v>28</v>
      </c>
    </row>
    <row r="88" spans="1:10" ht="13.5">
      <c r="A88" s="30" t="s">
        <v>142</v>
      </c>
      <c r="B88" s="31" t="s">
        <v>143</v>
      </c>
      <c r="C88" s="32">
        <v>253</v>
      </c>
      <c r="D88" s="32">
        <v>8</v>
      </c>
      <c r="E88" s="33">
        <v>0</v>
      </c>
      <c r="F88" s="33">
        <v>0</v>
      </c>
      <c r="G88" s="33">
        <v>0</v>
      </c>
      <c r="H88" s="32">
        <v>1</v>
      </c>
      <c r="I88" s="32">
        <v>2</v>
      </c>
      <c r="J88" s="32">
        <v>5</v>
      </c>
    </row>
    <row r="89" spans="1:10" ht="13.5">
      <c r="A89" s="30" t="s">
        <v>144</v>
      </c>
      <c r="B89" s="31" t="s">
        <v>145</v>
      </c>
      <c r="C89" s="32">
        <v>76</v>
      </c>
      <c r="D89" s="32">
        <v>3</v>
      </c>
      <c r="E89" s="33">
        <v>0</v>
      </c>
      <c r="F89" s="33">
        <v>0</v>
      </c>
      <c r="G89" s="33">
        <v>0</v>
      </c>
      <c r="H89" s="33">
        <v>0</v>
      </c>
      <c r="I89" s="32">
        <v>1</v>
      </c>
      <c r="J89" s="32">
        <v>2</v>
      </c>
    </row>
    <row r="90" spans="1:10" ht="13.5">
      <c r="A90" s="30" t="s">
        <v>146</v>
      </c>
      <c r="B90" s="31" t="s">
        <v>147</v>
      </c>
      <c r="C90" s="32">
        <v>197</v>
      </c>
      <c r="D90" s="32">
        <v>1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2">
        <v>1</v>
      </c>
    </row>
    <row r="91" spans="1:10" ht="13.5">
      <c r="A91" s="30" t="s">
        <v>148</v>
      </c>
      <c r="B91" s="31" t="s">
        <v>149</v>
      </c>
      <c r="C91" s="32">
        <v>145</v>
      </c>
      <c r="D91" s="32">
        <v>2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2">
        <v>2</v>
      </c>
    </row>
    <row r="92" spans="1:10" ht="13.5">
      <c r="A92" s="30" t="s">
        <v>15</v>
      </c>
      <c r="B92" s="31" t="s">
        <v>16</v>
      </c>
      <c r="C92" s="32"/>
      <c r="D92" s="32"/>
      <c r="E92" s="32"/>
      <c r="F92" s="32"/>
      <c r="G92" s="32"/>
      <c r="H92" s="32"/>
      <c r="I92" s="32"/>
      <c r="J92" s="32"/>
    </row>
    <row r="93" spans="1:10" ht="13.5">
      <c r="A93" s="30" t="s">
        <v>150</v>
      </c>
      <c r="B93" s="31" t="s">
        <v>151</v>
      </c>
      <c r="C93" s="32">
        <v>298</v>
      </c>
      <c r="D93" s="32">
        <v>10</v>
      </c>
      <c r="E93" s="33">
        <v>0</v>
      </c>
      <c r="F93" s="33">
        <v>0</v>
      </c>
      <c r="G93" s="33">
        <v>0</v>
      </c>
      <c r="H93" s="33">
        <v>0</v>
      </c>
      <c r="I93" s="32">
        <v>1</v>
      </c>
      <c r="J93" s="32">
        <v>9</v>
      </c>
    </row>
    <row r="94" spans="1:10" ht="13.5">
      <c r="A94" s="30" t="s">
        <v>152</v>
      </c>
      <c r="B94" s="31" t="s">
        <v>153</v>
      </c>
      <c r="C94" s="32">
        <v>195</v>
      </c>
      <c r="D94" s="32">
        <v>5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2">
        <v>5</v>
      </c>
    </row>
    <row r="95" spans="1:10" ht="13.5">
      <c r="A95" s="30" t="s">
        <v>154</v>
      </c>
      <c r="B95" s="31" t="s">
        <v>155</v>
      </c>
      <c r="C95" s="32">
        <v>132</v>
      </c>
      <c r="D95" s="32">
        <v>3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2">
        <v>3</v>
      </c>
    </row>
    <row r="96" spans="1:10" ht="13.5">
      <c r="A96" s="30" t="s">
        <v>156</v>
      </c>
      <c r="B96" s="31" t="s">
        <v>157</v>
      </c>
      <c r="C96" s="32">
        <v>220</v>
      </c>
      <c r="D96" s="32">
        <v>11</v>
      </c>
      <c r="E96" s="32">
        <v>1</v>
      </c>
      <c r="F96" s="33">
        <v>0</v>
      </c>
      <c r="G96" s="32">
        <v>2</v>
      </c>
      <c r="H96" s="33">
        <v>0</v>
      </c>
      <c r="I96" s="32">
        <v>1</v>
      </c>
      <c r="J96" s="32">
        <v>7</v>
      </c>
    </row>
    <row r="97" spans="1:10" ht="13.5">
      <c r="A97" s="30" t="s">
        <v>158</v>
      </c>
      <c r="B97" s="31" t="s">
        <v>159</v>
      </c>
      <c r="C97" s="32">
        <v>188</v>
      </c>
      <c r="D97" s="32">
        <v>6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2">
        <v>6</v>
      </c>
    </row>
    <row r="98" spans="1:10" ht="13.5">
      <c r="A98" s="30" t="s">
        <v>160</v>
      </c>
      <c r="B98" s="31" t="s">
        <v>161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</row>
    <row r="99" spans="1:10" ht="13.5">
      <c r="A99" s="30" t="s">
        <v>15</v>
      </c>
      <c r="B99" s="31" t="s">
        <v>16</v>
      </c>
      <c r="C99" s="32"/>
      <c r="D99" s="32"/>
      <c r="E99" s="32"/>
      <c r="F99" s="32"/>
      <c r="G99" s="32"/>
      <c r="H99" s="32"/>
      <c r="I99" s="32"/>
      <c r="J99" s="32"/>
    </row>
    <row r="100" spans="1:10" ht="13.5">
      <c r="A100" s="30" t="s">
        <v>162</v>
      </c>
      <c r="B100" s="31" t="s">
        <v>163</v>
      </c>
      <c r="C100" s="32">
        <v>172</v>
      </c>
      <c r="D100" s="32">
        <v>9</v>
      </c>
      <c r="E100" s="32">
        <v>1</v>
      </c>
      <c r="F100" s="33">
        <v>0</v>
      </c>
      <c r="G100" s="33">
        <v>0</v>
      </c>
      <c r="H100" s="33">
        <v>0</v>
      </c>
      <c r="I100" s="32">
        <v>1</v>
      </c>
      <c r="J100" s="32">
        <v>7</v>
      </c>
    </row>
    <row r="101" spans="1:10" ht="13.5">
      <c r="A101" s="30" t="s">
        <v>164</v>
      </c>
      <c r="B101" s="31" t="s">
        <v>165</v>
      </c>
      <c r="C101" s="32">
        <v>59</v>
      </c>
      <c r="D101" s="32">
        <v>4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2">
        <v>4</v>
      </c>
    </row>
    <row r="102" spans="1:10" ht="13.5">
      <c r="A102" s="30" t="s">
        <v>15</v>
      </c>
      <c r="B102" s="31" t="s">
        <v>16</v>
      </c>
      <c r="C102" s="32"/>
      <c r="D102" s="32"/>
      <c r="E102" s="32"/>
      <c r="F102" s="32"/>
      <c r="G102" s="32"/>
      <c r="H102" s="32"/>
      <c r="I102" s="32"/>
      <c r="J102" s="32"/>
    </row>
    <row r="103" spans="1:10" ht="13.5">
      <c r="A103" s="30" t="s">
        <v>166</v>
      </c>
      <c r="B103" s="31" t="s">
        <v>167</v>
      </c>
      <c r="C103" s="32">
        <v>173</v>
      </c>
      <c r="D103" s="32">
        <v>4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2">
        <v>4</v>
      </c>
    </row>
    <row r="104" spans="1:10" ht="13.5">
      <c r="A104" s="30" t="s">
        <v>168</v>
      </c>
      <c r="B104" s="31" t="s">
        <v>169</v>
      </c>
      <c r="C104" s="32">
        <v>738</v>
      </c>
      <c r="D104" s="32">
        <v>5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2">
        <v>5</v>
      </c>
    </row>
    <row r="105" spans="1:10" ht="13.5">
      <c r="A105" s="30" t="s">
        <v>170</v>
      </c>
      <c r="B105" s="31" t="s">
        <v>171</v>
      </c>
      <c r="C105" s="32">
        <v>260</v>
      </c>
      <c r="D105" s="32">
        <v>8</v>
      </c>
      <c r="E105" s="33">
        <v>0</v>
      </c>
      <c r="F105" s="33">
        <v>0</v>
      </c>
      <c r="G105" s="33">
        <v>0</v>
      </c>
      <c r="H105" s="33">
        <v>0</v>
      </c>
      <c r="I105" s="32">
        <v>1</v>
      </c>
      <c r="J105" s="32">
        <v>7</v>
      </c>
    </row>
    <row r="106" spans="1:10" ht="13.5">
      <c r="A106" s="30" t="s">
        <v>15</v>
      </c>
      <c r="B106" s="31" t="s">
        <v>16</v>
      </c>
      <c r="C106" s="32"/>
      <c r="D106" s="32"/>
      <c r="E106" s="32"/>
      <c r="F106" s="32"/>
      <c r="G106" s="32"/>
      <c r="H106" s="32"/>
      <c r="I106" s="32"/>
      <c r="J106" s="32"/>
    </row>
    <row r="107" spans="1:10" ht="13.5">
      <c r="A107" s="30" t="s">
        <v>172</v>
      </c>
      <c r="B107" s="31" t="s">
        <v>173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</row>
    <row r="108" spans="1:10" ht="13.5">
      <c r="A108" s="30" t="s">
        <v>174</v>
      </c>
      <c r="B108" s="31" t="s">
        <v>175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</row>
    <row r="109" spans="1:10" ht="13.5">
      <c r="A109" s="30" t="s">
        <v>15</v>
      </c>
      <c r="B109" s="31" t="s">
        <v>16</v>
      </c>
      <c r="C109" s="32"/>
      <c r="D109" s="32"/>
      <c r="E109" s="32"/>
      <c r="F109" s="32"/>
      <c r="G109" s="32"/>
      <c r="H109" s="32"/>
      <c r="I109" s="32"/>
      <c r="J109" s="32"/>
    </row>
    <row r="110" spans="1:10" ht="13.5">
      <c r="A110" s="30" t="s">
        <v>176</v>
      </c>
      <c r="B110" s="31" t="s">
        <v>177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</row>
    <row r="111" spans="1:10" ht="13.5">
      <c r="A111" s="30" t="s">
        <v>178</v>
      </c>
      <c r="B111" s="31" t="s">
        <v>179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</row>
    <row r="112" spans="1:10" ht="13.5">
      <c r="A112" s="30" t="s">
        <v>180</v>
      </c>
      <c r="B112" s="31" t="s">
        <v>181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</row>
    <row r="113" spans="1:10" ht="13.5">
      <c r="A113" s="30" t="s">
        <v>15</v>
      </c>
      <c r="B113" s="31" t="s">
        <v>16</v>
      </c>
      <c r="C113" s="32"/>
      <c r="D113" s="32"/>
      <c r="E113" s="32"/>
      <c r="F113" s="32"/>
      <c r="G113" s="32"/>
      <c r="H113" s="32"/>
      <c r="I113" s="32"/>
      <c r="J113" s="32"/>
    </row>
    <row r="114" spans="1:10" ht="13.5">
      <c r="A114" s="30" t="s">
        <v>182</v>
      </c>
      <c r="B114" s="31" t="s">
        <v>183</v>
      </c>
      <c r="C114" s="32">
        <v>467</v>
      </c>
      <c r="D114" s="32">
        <v>17</v>
      </c>
      <c r="E114" s="33">
        <v>0</v>
      </c>
      <c r="F114" s="33">
        <v>0</v>
      </c>
      <c r="G114" s="32">
        <v>1</v>
      </c>
      <c r="H114" s="32">
        <v>1</v>
      </c>
      <c r="I114" s="33">
        <v>0</v>
      </c>
      <c r="J114" s="32">
        <v>15</v>
      </c>
    </row>
    <row r="115" spans="1:10" ht="13.5">
      <c r="A115" s="30" t="s">
        <v>184</v>
      </c>
      <c r="B115" s="31" t="s">
        <v>185</v>
      </c>
      <c r="C115" s="32">
        <v>137</v>
      </c>
      <c r="D115" s="32">
        <v>6</v>
      </c>
      <c r="E115" s="33">
        <v>0</v>
      </c>
      <c r="F115" s="33">
        <v>0</v>
      </c>
      <c r="G115" s="32">
        <v>1</v>
      </c>
      <c r="H115" s="32">
        <v>1</v>
      </c>
      <c r="I115" s="33">
        <v>0</v>
      </c>
      <c r="J115" s="32">
        <v>4</v>
      </c>
    </row>
    <row r="116" spans="1:10" ht="13.5">
      <c r="A116" s="30" t="s">
        <v>186</v>
      </c>
      <c r="B116" s="31" t="s">
        <v>187</v>
      </c>
      <c r="C116" s="32">
        <v>138</v>
      </c>
      <c r="D116" s="32">
        <v>5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2">
        <v>5</v>
      </c>
    </row>
    <row r="117" spans="1:10" ht="13.5">
      <c r="A117" s="30" t="s">
        <v>188</v>
      </c>
      <c r="B117" s="31" t="s">
        <v>189</v>
      </c>
      <c r="C117" s="32">
        <v>51</v>
      </c>
      <c r="D117" s="32">
        <v>4</v>
      </c>
      <c r="E117" s="33">
        <v>0</v>
      </c>
      <c r="F117" s="32">
        <v>1</v>
      </c>
      <c r="G117" s="33">
        <v>0</v>
      </c>
      <c r="H117" s="33">
        <v>0</v>
      </c>
      <c r="I117" s="33">
        <v>0</v>
      </c>
      <c r="J117" s="32">
        <v>3</v>
      </c>
    </row>
    <row r="118" spans="1:10" ht="13.5">
      <c r="A118" s="30" t="s">
        <v>190</v>
      </c>
      <c r="B118" s="31" t="s">
        <v>191</v>
      </c>
      <c r="C118" s="32">
        <v>250</v>
      </c>
      <c r="D118" s="32">
        <v>1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2">
        <v>1</v>
      </c>
    </row>
    <row r="119" spans="1:10" ht="13.5">
      <c r="A119" s="30" t="s">
        <v>192</v>
      </c>
      <c r="B119" s="31" t="s">
        <v>193</v>
      </c>
      <c r="C119" s="32">
        <v>426</v>
      </c>
      <c r="D119" s="32">
        <v>18</v>
      </c>
      <c r="E119" s="33">
        <v>0</v>
      </c>
      <c r="F119" s="33">
        <v>0</v>
      </c>
      <c r="G119" s="32">
        <v>2</v>
      </c>
      <c r="H119" s="32">
        <v>1</v>
      </c>
      <c r="I119" s="32">
        <v>1</v>
      </c>
      <c r="J119" s="32">
        <v>14</v>
      </c>
    </row>
    <row r="120" spans="1:10" ht="13.5">
      <c r="A120" s="30" t="s">
        <v>15</v>
      </c>
      <c r="B120" s="31" t="s">
        <v>16</v>
      </c>
      <c r="C120" s="32"/>
      <c r="D120" s="32"/>
      <c r="E120" s="32"/>
      <c r="F120" s="32"/>
      <c r="G120" s="32"/>
      <c r="H120" s="32"/>
      <c r="I120" s="32"/>
      <c r="J120" s="32"/>
    </row>
    <row r="121" spans="1:10" ht="13.5">
      <c r="A121" s="30" t="s">
        <v>194</v>
      </c>
      <c r="B121" s="31" t="s">
        <v>195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</row>
    <row r="122" spans="1:10" ht="13.5">
      <c r="A122" s="30" t="s">
        <v>196</v>
      </c>
      <c r="B122" s="31" t="s">
        <v>197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</row>
    <row r="123" spans="1:10" ht="13.5">
      <c r="A123" s="30" t="s">
        <v>198</v>
      </c>
      <c r="B123" s="31" t="s">
        <v>199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</row>
    <row r="124" spans="1:10" ht="13.5">
      <c r="A124" s="30" t="s">
        <v>200</v>
      </c>
      <c r="B124" s="31" t="s">
        <v>201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</row>
    <row r="125" spans="1:10" ht="13.5">
      <c r="A125" s="30" t="s">
        <v>15</v>
      </c>
      <c r="B125" s="31" t="s">
        <v>16</v>
      </c>
      <c r="C125" s="32"/>
      <c r="D125" s="32"/>
      <c r="E125" s="32"/>
      <c r="F125" s="32"/>
      <c r="G125" s="32"/>
      <c r="H125" s="32"/>
      <c r="I125" s="32"/>
      <c r="J125" s="32"/>
    </row>
    <row r="126" spans="1:10" ht="13.5">
      <c r="A126" s="30" t="s">
        <v>202</v>
      </c>
      <c r="B126" s="31" t="s">
        <v>203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</row>
    <row r="127" spans="1:10" ht="13.5">
      <c r="A127" s="30" t="s">
        <v>15</v>
      </c>
      <c r="B127" s="31" t="s">
        <v>16</v>
      </c>
      <c r="C127" s="32"/>
      <c r="D127" s="32"/>
      <c r="E127" s="32"/>
      <c r="F127" s="32"/>
      <c r="G127" s="32"/>
      <c r="H127" s="32"/>
      <c r="I127" s="32"/>
      <c r="J127" s="32"/>
    </row>
    <row r="128" spans="1:10" ht="13.5">
      <c r="A128" s="30" t="s">
        <v>204</v>
      </c>
      <c r="B128" s="31" t="s">
        <v>205</v>
      </c>
      <c r="C128" s="32">
        <v>68</v>
      </c>
      <c r="D128" s="32">
        <v>3</v>
      </c>
      <c r="E128" s="33">
        <v>0</v>
      </c>
      <c r="F128" s="33">
        <v>0</v>
      </c>
      <c r="G128" s="33">
        <v>0</v>
      </c>
      <c r="H128" s="32">
        <v>1</v>
      </c>
      <c r="I128" s="32">
        <v>1</v>
      </c>
      <c r="J128" s="32">
        <v>1</v>
      </c>
    </row>
    <row r="129" spans="1:10" ht="13.5">
      <c r="A129" s="30" t="s">
        <v>206</v>
      </c>
      <c r="B129" s="31" t="s">
        <v>207</v>
      </c>
      <c r="C129" s="32">
        <v>240</v>
      </c>
      <c r="D129" s="32">
        <v>1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2">
        <v>1</v>
      </c>
    </row>
    <row r="130" spans="1:10" ht="13.5">
      <c r="A130" s="30" t="s">
        <v>208</v>
      </c>
      <c r="B130" s="31" t="s">
        <v>209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</row>
    <row r="131" spans="1:10" ht="13.5">
      <c r="A131" s="30" t="s">
        <v>210</v>
      </c>
      <c r="B131" s="31" t="s">
        <v>211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</row>
    <row r="132" spans="1:10" ht="13.5">
      <c r="A132" s="30" t="s">
        <v>212</v>
      </c>
      <c r="B132" s="31" t="s">
        <v>213</v>
      </c>
      <c r="C132" s="32">
        <v>71</v>
      </c>
      <c r="D132" s="32">
        <v>1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2">
        <v>1</v>
      </c>
    </row>
    <row r="133" spans="1:10" ht="13.5">
      <c r="A133" s="30" t="s">
        <v>214</v>
      </c>
      <c r="B133" s="31" t="s">
        <v>215</v>
      </c>
      <c r="C133" s="32">
        <v>14</v>
      </c>
      <c r="D133" s="32">
        <v>2</v>
      </c>
      <c r="E133" s="33">
        <v>0</v>
      </c>
      <c r="F133" s="32">
        <v>1</v>
      </c>
      <c r="G133" s="33">
        <v>0</v>
      </c>
      <c r="H133" s="33">
        <v>0</v>
      </c>
      <c r="I133" s="33">
        <v>0</v>
      </c>
      <c r="J133" s="32">
        <v>1</v>
      </c>
    </row>
    <row r="134" spans="1:10" ht="13.5">
      <c r="A134" s="30" t="s">
        <v>216</v>
      </c>
      <c r="B134" s="31" t="s">
        <v>217</v>
      </c>
      <c r="C134" s="32">
        <v>734</v>
      </c>
      <c r="D134" s="32">
        <v>2</v>
      </c>
      <c r="E134" s="33">
        <v>0</v>
      </c>
      <c r="F134" s="33">
        <v>0</v>
      </c>
      <c r="G134" s="32">
        <v>1</v>
      </c>
      <c r="H134" s="33">
        <v>0</v>
      </c>
      <c r="I134" s="32">
        <v>1</v>
      </c>
      <c r="J134" s="33">
        <v>0</v>
      </c>
    </row>
    <row r="135" spans="1:10" ht="13.5">
      <c r="A135" s="30" t="s">
        <v>218</v>
      </c>
      <c r="B135" s="31" t="s">
        <v>219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</row>
    <row r="136" spans="1:10" ht="13.5">
      <c r="A136" s="30" t="s">
        <v>220</v>
      </c>
      <c r="B136" s="31" t="s">
        <v>221</v>
      </c>
      <c r="C136" s="32">
        <v>130</v>
      </c>
      <c r="D136" s="32">
        <v>4</v>
      </c>
      <c r="E136" s="33">
        <v>0</v>
      </c>
      <c r="F136" s="33">
        <v>0</v>
      </c>
      <c r="G136" s="32">
        <v>1</v>
      </c>
      <c r="H136" s="33">
        <v>0</v>
      </c>
      <c r="I136" s="32">
        <v>2</v>
      </c>
      <c r="J136" s="32">
        <v>1</v>
      </c>
    </row>
    <row r="137" spans="1:10" ht="13.5">
      <c r="A137" s="30" t="s">
        <v>15</v>
      </c>
      <c r="B137" s="31" t="s">
        <v>16</v>
      </c>
      <c r="C137" s="32"/>
      <c r="D137" s="32"/>
      <c r="E137" s="32"/>
      <c r="F137" s="32"/>
      <c r="G137" s="32"/>
      <c r="H137" s="32"/>
      <c r="I137" s="32"/>
      <c r="J137" s="32"/>
    </row>
    <row r="138" spans="1:10" ht="13.5">
      <c r="A138" s="30" t="s">
        <v>222</v>
      </c>
      <c r="B138" s="31" t="s">
        <v>223</v>
      </c>
      <c r="C138" s="32">
        <v>102</v>
      </c>
      <c r="D138" s="32">
        <v>3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2">
        <v>3</v>
      </c>
    </row>
    <row r="139" spans="1:10" ht="13.5">
      <c r="A139" s="30" t="s">
        <v>224</v>
      </c>
      <c r="B139" s="31" t="s">
        <v>225</v>
      </c>
      <c r="C139" s="32">
        <v>162</v>
      </c>
      <c r="D139" s="32">
        <v>7</v>
      </c>
      <c r="E139" s="33">
        <v>0</v>
      </c>
      <c r="F139" s="32">
        <v>2</v>
      </c>
      <c r="G139" s="33">
        <v>0</v>
      </c>
      <c r="H139" s="32">
        <v>2</v>
      </c>
      <c r="I139" s="32">
        <v>1</v>
      </c>
      <c r="J139" s="32">
        <v>2</v>
      </c>
    </row>
    <row r="140" spans="1:10" ht="13.5">
      <c r="A140" s="30" t="s">
        <v>226</v>
      </c>
      <c r="B140" s="31" t="s">
        <v>227</v>
      </c>
      <c r="C140" s="32">
        <v>21</v>
      </c>
      <c r="D140" s="32">
        <v>2</v>
      </c>
      <c r="E140" s="33">
        <v>0</v>
      </c>
      <c r="F140" s="33">
        <v>0</v>
      </c>
      <c r="G140" s="33">
        <v>0</v>
      </c>
      <c r="H140" s="33">
        <v>0</v>
      </c>
      <c r="I140" s="32">
        <v>1</v>
      </c>
      <c r="J140" s="32">
        <v>1</v>
      </c>
    </row>
    <row r="141" spans="1:10" ht="13.5">
      <c r="A141" s="30" t="s">
        <v>228</v>
      </c>
      <c r="B141" s="31" t="s">
        <v>229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</row>
    <row r="142" spans="1:10" ht="13.5">
      <c r="A142" s="30" t="s">
        <v>15</v>
      </c>
      <c r="B142" s="31" t="s">
        <v>16</v>
      </c>
      <c r="C142" s="39"/>
      <c r="D142" s="39"/>
      <c r="E142" s="39"/>
      <c r="F142" s="39"/>
      <c r="G142" s="39"/>
      <c r="H142" s="39"/>
      <c r="I142" s="39"/>
      <c r="J142" s="39"/>
    </row>
    <row r="143" spans="1:10" ht="13.5">
      <c r="A143" s="30" t="s">
        <v>230</v>
      </c>
      <c r="B143" s="31" t="s">
        <v>231</v>
      </c>
      <c r="C143" s="39">
        <v>296</v>
      </c>
      <c r="D143" s="39">
        <v>6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9">
        <v>6</v>
      </c>
    </row>
    <row r="144" spans="1:10" ht="13.5">
      <c r="A144" s="30" t="s">
        <v>232</v>
      </c>
      <c r="B144" s="31" t="s">
        <v>233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</row>
    <row r="145" spans="1:10" ht="13.5">
      <c r="A145" s="30" t="s">
        <v>234</v>
      </c>
      <c r="B145" s="31" t="s">
        <v>235</v>
      </c>
      <c r="C145" s="39">
        <v>412</v>
      </c>
      <c r="D145" s="39">
        <v>7</v>
      </c>
      <c r="E145" s="38">
        <v>0</v>
      </c>
      <c r="F145" s="38">
        <v>0</v>
      </c>
      <c r="G145" s="39">
        <v>3</v>
      </c>
      <c r="H145" s="39">
        <v>2</v>
      </c>
      <c r="I145" s="39">
        <v>2</v>
      </c>
      <c r="J145" s="38">
        <v>0</v>
      </c>
    </row>
    <row r="146" spans="1:10" ht="13.5">
      <c r="A146" s="30" t="s">
        <v>236</v>
      </c>
      <c r="B146" s="31" t="s">
        <v>237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</row>
    <row r="147" spans="1:10" ht="13.5">
      <c r="A147" s="30" t="s">
        <v>238</v>
      </c>
      <c r="B147" s="31" t="s">
        <v>239</v>
      </c>
      <c r="C147" s="39">
        <v>241</v>
      </c>
      <c r="D147" s="39">
        <v>3</v>
      </c>
      <c r="E147" s="38">
        <v>0</v>
      </c>
      <c r="F147" s="38">
        <v>0</v>
      </c>
      <c r="G147" s="39">
        <v>2</v>
      </c>
      <c r="H147" s="38">
        <v>0</v>
      </c>
      <c r="I147" s="39">
        <v>1</v>
      </c>
      <c r="J147" s="38">
        <v>0</v>
      </c>
    </row>
    <row r="148" spans="1:10" ht="13.5">
      <c r="A148" s="30" t="s">
        <v>15</v>
      </c>
      <c r="B148" s="31" t="s">
        <v>16</v>
      </c>
      <c r="C148" s="39"/>
      <c r="D148" s="39"/>
      <c r="E148" s="39"/>
      <c r="F148" s="39"/>
      <c r="G148" s="39"/>
      <c r="H148" s="39"/>
      <c r="I148" s="39"/>
      <c r="J148" s="39"/>
    </row>
    <row r="149" spans="1:10" ht="13.5">
      <c r="A149" s="30" t="s">
        <v>240</v>
      </c>
      <c r="B149" s="31" t="s">
        <v>241</v>
      </c>
      <c r="C149" s="39">
        <f aca="true" t="shared" si="0" ref="C149:J149">+C22+C49+C50+C51+C52+C53+C54+C55+C57+C59+C60+C61+C62+C63+C64+C65+C67+C68+C69+C70+C100+C101</f>
        <v>7088</v>
      </c>
      <c r="D149" s="39">
        <f t="shared" si="0"/>
        <v>90</v>
      </c>
      <c r="E149" s="39">
        <f t="shared" si="0"/>
        <v>5</v>
      </c>
      <c r="F149" s="39">
        <f t="shared" si="0"/>
        <v>2</v>
      </c>
      <c r="G149" s="39">
        <f t="shared" si="0"/>
        <v>1</v>
      </c>
      <c r="H149" s="39">
        <f t="shared" si="0"/>
        <v>9</v>
      </c>
      <c r="I149" s="39">
        <f t="shared" si="0"/>
        <v>10</v>
      </c>
      <c r="J149" s="39">
        <f t="shared" si="0"/>
        <v>63</v>
      </c>
    </row>
    <row r="150" spans="1:10" ht="13.5">
      <c r="A150" s="40" t="s">
        <v>242</v>
      </c>
      <c r="B150" s="31" t="s">
        <v>243</v>
      </c>
      <c r="C150" s="39">
        <f aca="true" t="shared" si="1" ref="C150:J150">+C13+C46+C72+C73+C74+C75</f>
        <v>1527</v>
      </c>
      <c r="D150" s="39">
        <f t="shared" si="1"/>
        <v>19</v>
      </c>
      <c r="E150" s="39">
        <f t="shared" si="1"/>
        <v>1</v>
      </c>
      <c r="F150" s="39">
        <f t="shared" si="1"/>
        <v>1</v>
      </c>
      <c r="G150" s="39">
        <f t="shared" si="1"/>
        <v>2</v>
      </c>
      <c r="H150" s="39">
        <f t="shared" si="1"/>
        <v>1</v>
      </c>
      <c r="I150" s="39">
        <f t="shared" si="1"/>
        <v>2</v>
      </c>
      <c r="J150" s="39">
        <f t="shared" si="1"/>
        <v>12</v>
      </c>
    </row>
    <row r="151" spans="1:10" ht="13.5">
      <c r="A151" s="40" t="s">
        <v>244</v>
      </c>
      <c r="B151" s="31" t="s">
        <v>245</v>
      </c>
      <c r="C151" s="39">
        <f aca="true" t="shared" si="2" ref="C151:J151">+C44+C45+C138+C139+C140+C141+C143+C144+C145+C146+C147</f>
        <v>1724</v>
      </c>
      <c r="D151" s="39">
        <f t="shared" si="2"/>
        <v>31</v>
      </c>
      <c r="E151" s="39">
        <f t="shared" si="2"/>
        <v>0</v>
      </c>
      <c r="F151" s="39">
        <f t="shared" si="2"/>
        <v>2</v>
      </c>
      <c r="G151" s="39">
        <f t="shared" si="2"/>
        <v>5</v>
      </c>
      <c r="H151" s="39">
        <f t="shared" si="2"/>
        <v>5</v>
      </c>
      <c r="I151" s="39">
        <f t="shared" si="2"/>
        <v>5</v>
      </c>
      <c r="J151" s="39">
        <f t="shared" si="2"/>
        <v>14</v>
      </c>
    </row>
    <row r="152" spans="1:10" ht="13.5">
      <c r="A152" s="40" t="s">
        <v>246</v>
      </c>
      <c r="B152" s="31" t="s">
        <v>247</v>
      </c>
      <c r="C152" s="39">
        <f aca="true" t="shared" si="3" ref="C152:J152">+C33+C34+C35+C38+C77+C78+C79+C80+C84+C85+C86+C87+C88+C89+C90+C91+C128+C129+C130+C131+C132+C133+C134+C135+C136</f>
        <v>4388</v>
      </c>
      <c r="D152" s="39">
        <f t="shared" si="3"/>
        <v>103</v>
      </c>
      <c r="E152" s="39">
        <f t="shared" si="3"/>
        <v>0</v>
      </c>
      <c r="F152" s="39">
        <f t="shared" si="3"/>
        <v>1</v>
      </c>
      <c r="G152" s="39">
        <f t="shared" si="3"/>
        <v>2</v>
      </c>
      <c r="H152" s="39">
        <f t="shared" si="3"/>
        <v>7</v>
      </c>
      <c r="I152" s="39">
        <f t="shared" si="3"/>
        <v>18</v>
      </c>
      <c r="J152" s="39">
        <f t="shared" si="3"/>
        <v>75</v>
      </c>
    </row>
    <row r="153" spans="1:10" ht="13.5">
      <c r="A153" s="40" t="s">
        <v>248</v>
      </c>
      <c r="B153" s="31" t="s">
        <v>249</v>
      </c>
      <c r="C153" s="39">
        <f aca="true" t="shared" si="4" ref="C153:J153">+C32+C39+C47+C93+C94+C95+C96+C97+C98+C103+C104+C105+C107+C108</f>
        <v>4419</v>
      </c>
      <c r="D153" s="39">
        <f t="shared" si="4"/>
        <v>112</v>
      </c>
      <c r="E153" s="39">
        <f t="shared" si="4"/>
        <v>2</v>
      </c>
      <c r="F153" s="39">
        <f t="shared" si="4"/>
        <v>0</v>
      </c>
      <c r="G153" s="39">
        <f t="shared" si="4"/>
        <v>3</v>
      </c>
      <c r="H153" s="39">
        <f t="shared" si="4"/>
        <v>6</v>
      </c>
      <c r="I153" s="39">
        <f t="shared" si="4"/>
        <v>8</v>
      </c>
      <c r="J153" s="39">
        <f t="shared" si="4"/>
        <v>93</v>
      </c>
    </row>
    <row r="154" spans="1:10" ht="13.5">
      <c r="A154" s="40" t="s">
        <v>250</v>
      </c>
      <c r="B154" s="31" t="s">
        <v>251</v>
      </c>
      <c r="C154" s="39">
        <f aca="true" t="shared" si="5" ref="C154:J154">+C31+C37+C40+C41+C43+C110+C111+C112+C114+C115+C116+C117+C118+C119+C121+C122+C123+C124+C126</f>
        <v>2206</v>
      </c>
      <c r="D154" s="39">
        <f t="shared" si="5"/>
        <v>58</v>
      </c>
      <c r="E154" s="39">
        <f t="shared" si="5"/>
        <v>0</v>
      </c>
      <c r="F154" s="39">
        <f t="shared" si="5"/>
        <v>1</v>
      </c>
      <c r="G154" s="39">
        <f t="shared" si="5"/>
        <v>4</v>
      </c>
      <c r="H154" s="39">
        <f t="shared" si="5"/>
        <v>3</v>
      </c>
      <c r="I154" s="39">
        <f t="shared" si="5"/>
        <v>1</v>
      </c>
      <c r="J154" s="39">
        <f t="shared" si="5"/>
        <v>49</v>
      </c>
    </row>
    <row r="155" spans="1:10" ht="13.5">
      <c r="A155" s="41">
        <v>119</v>
      </c>
      <c r="B155" s="35" t="s">
        <v>252</v>
      </c>
      <c r="C155" s="42">
        <v>9610</v>
      </c>
      <c r="D155" s="36">
        <v>1</v>
      </c>
      <c r="E155" s="42"/>
      <c r="F155" s="42"/>
      <c r="G155" s="42"/>
      <c r="H155" s="42"/>
      <c r="I155" s="42"/>
      <c r="J155" s="36">
        <v>1</v>
      </c>
    </row>
    <row r="156" spans="1:2" ht="13.5">
      <c r="A156" s="43"/>
      <c r="B156" s="43"/>
    </row>
    <row r="157" spans="1:2" ht="13.5">
      <c r="A157" s="43"/>
      <c r="B157" s="43"/>
    </row>
    <row r="158" spans="1:2" ht="13.5">
      <c r="A158" s="43"/>
      <c r="B158" s="43"/>
    </row>
    <row r="159" spans="1:2" ht="13.5">
      <c r="A159" s="43"/>
      <c r="B159" s="43"/>
    </row>
    <row r="160" spans="1:2" ht="13.5">
      <c r="A160" s="43"/>
      <c r="B160" s="43"/>
    </row>
    <row r="161" spans="1:2" ht="13.5">
      <c r="A161" s="43"/>
      <c r="B161" s="43"/>
    </row>
    <row r="162" spans="1:2" ht="13.5">
      <c r="A162" s="43"/>
      <c r="B162" s="43"/>
    </row>
    <row r="163" spans="1:2" ht="13.5">
      <c r="A163" s="43"/>
      <c r="B163" s="43"/>
    </row>
    <row r="164" spans="1:2" ht="13.5">
      <c r="A164" s="43"/>
      <c r="B164" s="43"/>
    </row>
    <row r="165" spans="1:2" ht="13.5">
      <c r="A165" s="43"/>
      <c r="B165" s="43"/>
    </row>
    <row r="166" spans="1:2" ht="13.5">
      <c r="A166" s="43"/>
      <c r="B166" s="43"/>
    </row>
    <row r="167" spans="1:2" ht="13.5">
      <c r="A167" s="43"/>
      <c r="B167" s="43"/>
    </row>
    <row r="168" spans="1:2" ht="13.5">
      <c r="A168" s="43"/>
      <c r="B168" s="43"/>
    </row>
    <row r="169" spans="1:2" ht="13.5">
      <c r="A169" s="43"/>
      <c r="B169" s="43"/>
    </row>
    <row r="170" spans="1:2" ht="13.5">
      <c r="A170" s="43"/>
      <c r="B170" s="43"/>
    </row>
    <row r="171" spans="1:2" ht="13.5">
      <c r="A171" s="43"/>
      <c r="B171" s="43"/>
    </row>
    <row r="172" spans="1:2" ht="13.5">
      <c r="A172" s="43"/>
      <c r="B172" s="43"/>
    </row>
    <row r="173" spans="1:2" ht="13.5">
      <c r="A173" s="43"/>
      <c r="B173" s="43"/>
    </row>
    <row r="174" spans="1:2" ht="13.5">
      <c r="A174" s="43"/>
      <c r="B174" s="43"/>
    </row>
    <row r="175" spans="1:2" ht="13.5">
      <c r="A175" s="43"/>
      <c r="B175" s="43"/>
    </row>
    <row r="176" spans="1:2" ht="13.5">
      <c r="A176" s="43"/>
      <c r="B176" s="43"/>
    </row>
    <row r="177" spans="1:2" ht="13.5">
      <c r="A177" s="43"/>
      <c r="B177" s="43"/>
    </row>
    <row r="178" spans="1:2" ht="13.5">
      <c r="A178" s="43"/>
      <c r="B178" s="43"/>
    </row>
    <row r="179" spans="1:2" ht="13.5">
      <c r="A179" s="43"/>
      <c r="B179" s="43"/>
    </row>
    <row r="180" spans="1:2" ht="13.5">
      <c r="A180" s="43"/>
      <c r="B180" s="43"/>
    </row>
    <row r="181" spans="1:2" ht="13.5">
      <c r="A181" s="43"/>
      <c r="B181" s="43"/>
    </row>
    <row r="182" spans="1:2" ht="13.5">
      <c r="A182" s="43"/>
      <c r="B182" s="43"/>
    </row>
    <row r="183" spans="1:2" ht="13.5">
      <c r="A183" s="43"/>
      <c r="B183" s="43"/>
    </row>
    <row r="184" spans="1:2" ht="13.5">
      <c r="A184" s="43"/>
      <c r="B184" s="43"/>
    </row>
    <row r="185" spans="1:2" ht="13.5">
      <c r="A185" s="43"/>
      <c r="B185" s="43"/>
    </row>
    <row r="186" spans="1:2" ht="13.5">
      <c r="A186" s="43"/>
      <c r="B186" s="43"/>
    </row>
    <row r="187" spans="1:2" ht="13.5">
      <c r="A187" s="43"/>
      <c r="B187" s="43"/>
    </row>
    <row r="188" spans="1:2" ht="13.5">
      <c r="A188" s="43"/>
      <c r="B188" s="43"/>
    </row>
    <row r="189" spans="1:2" ht="13.5">
      <c r="A189" s="43"/>
      <c r="B189" s="43"/>
    </row>
    <row r="190" spans="1:2" ht="13.5">
      <c r="A190" s="43"/>
      <c r="B190" s="43"/>
    </row>
  </sheetData>
  <mergeCells count="2">
    <mergeCell ref="A5:B9"/>
    <mergeCell ref="C6:D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dcterms:created xsi:type="dcterms:W3CDTF">2001-03-13T01:46:59Z</dcterms:created>
  <dcterms:modified xsi:type="dcterms:W3CDTF">2001-03-13T01:48:58Z</dcterms:modified>
  <cp:category/>
  <cp:version/>
  <cp:contentType/>
  <cp:contentStatus/>
</cp:coreProperties>
</file>