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4410" activeTab="0"/>
  </bookViews>
  <sheets>
    <sheet name="産業廃棄物最終処分業者名簿（一括）" sheetId="1" r:id="rId1"/>
    <sheet name="変更履歴" sheetId="2" state="hidden" r:id="rId2"/>
  </sheets>
  <definedNames>
    <definedName name="_xlnm._FilterDatabase" localSheetId="0" hidden="1">'産業廃棄物最終処分業者名簿（一括）'!$C$1:$C$3006</definedName>
    <definedName name="_xlnm.Print_Area" localSheetId="0">'産業廃棄物最終処分業者名簿（一括）'!$A$1:$AF$16</definedName>
    <definedName name="_xlnm.Print_Titles" localSheetId="0">'産業廃棄物最終処分業者名簿（一括）'!$1:$2</definedName>
  </definedNames>
  <calcPr fullCalcOnLoad="1"/>
</workbook>
</file>

<file path=xl/sharedStrings.xml><?xml version="1.0" encoding="utf-8"?>
<sst xmlns="http://schemas.openxmlformats.org/spreadsheetml/2006/main" count="472" uniqueCount="141">
  <si>
    <t>優良業者</t>
  </si>
  <si>
    <t>許可番号</t>
  </si>
  <si>
    <t>業者名</t>
  </si>
  <si>
    <t>郵便番号</t>
  </si>
  <si>
    <t>主たる事務所の所在地</t>
  </si>
  <si>
    <t>電話番号</t>
  </si>
  <si>
    <t>施設設置場所</t>
  </si>
  <si>
    <t>取扱保健福祉環境事務所</t>
  </si>
  <si>
    <t>燃</t>
  </si>
  <si>
    <t>汚</t>
  </si>
  <si>
    <t>油</t>
  </si>
  <si>
    <t>酸</t>
  </si>
  <si>
    <t>ア</t>
  </si>
  <si>
    <t>プ</t>
  </si>
  <si>
    <t>紙</t>
  </si>
  <si>
    <t>木</t>
  </si>
  <si>
    <t>繊</t>
  </si>
  <si>
    <t>動</t>
  </si>
  <si>
    <t>固</t>
  </si>
  <si>
    <t>ゴ</t>
  </si>
  <si>
    <t>金</t>
  </si>
  <si>
    <t>ガ</t>
  </si>
  <si>
    <t>鉱</t>
  </si>
  <si>
    <t>れ</t>
  </si>
  <si>
    <t>ふ</t>
  </si>
  <si>
    <t>死</t>
  </si>
  <si>
    <t>ば</t>
  </si>
  <si>
    <t>⑬</t>
  </si>
  <si>
    <t>許可
年月日</t>
  </si>
  <si>
    <t>ふりがな</t>
  </si>
  <si>
    <t>処分方法及び規模
(埋立面積(許可時の埋立残容量))</t>
  </si>
  <si>
    <t>石
含</t>
  </si>
  <si>
    <t>変更履歴</t>
  </si>
  <si>
    <t>日付</t>
  </si>
  <si>
    <t>no</t>
  </si>
  <si>
    <t>対象シート</t>
  </si>
  <si>
    <t>内容</t>
  </si>
  <si>
    <t/>
  </si>
  <si>
    <t>04040138688</t>
  </si>
  <si>
    <t>811-3207</t>
  </si>
  <si>
    <t>福岡県福津市上西郷字ババノタニ２１８８番２</t>
  </si>
  <si>
    <t>0940-43-1489</t>
  </si>
  <si>
    <t>2</t>
  </si>
  <si>
    <t>1</t>
  </si>
  <si>
    <t>○</t>
  </si>
  <si>
    <t>福岡県福津市上西郷字ババノタニ２１８８番１外１筆</t>
  </si>
  <si>
    <t>宗像遠賀</t>
  </si>
  <si>
    <t>04040032708</t>
  </si>
  <si>
    <t>821-0012</t>
  </si>
  <si>
    <t>福岡県嘉麻市上山田１０９６番地５</t>
  </si>
  <si>
    <t>0948-53-1196</t>
  </si>
  <si>
    <t>福岡県嘉麻市上山田字猪ノ鼻１０９６番５</t>
  </si>
  <si>
    <t>管理型
6,033m2(16,519m3)</t>
  </si>
  <si>
    <t>嘉穂鞍手</t>
  </si>
  <si>
    <t>04030102114</t>
  </si>
  <si>
    <t>820-0201</t>
  </si>
  <si>
    <t>福岡県嘉麻市漆生１５６０番地５</t>
  </si>
  <si>
    <t>0948-43-3888</t>
  </si>
  <si>
    <t>福岡県嘉麻市熊ケ畑字井手ノ本２０７７番１外９筆</t>
  </si>
  <si>
    <t>安定型
42,151m2(166,868m3)</t>
  </si>
  <si>
    <t>04040005795</t>
  </si>
  <si>
    <t>820-0204</t>
  </si>
  <si>
    <t>福岡県嘉麻市稲築才田８６番地１</t>
  </si>
  <si>
    <t>0948-42-2812</t>
  </si>
  <si>
    <t>福岡県嘉麻市稲築才田字東ノソヱ６４番１外１筆</t>
  </si>
  <si>
    <t>安定型
6,228.01m2(15,472m3)</t>
  </si>
  <si>
    <t>04040029170</t>
  </si>
  <si>
    <t>819-1571</t>
  </si>
  <si>
    <t>福岡県糸島市高祖７番地の２２</t>
  </si>
  <si>
    <t>092-323-8341</t>
  </si>
  <si>
    <t>福岡県糸島市高祖字宇土７番２２外１２筆</t>
  </si>
  <si>
    <t>安定型
23,178.5m2(64,784m3)</t>
  </si>
  <si>
    <t>筑紫</t>
  </si>
  <si>
    <t>04030044799</t>
  </si>
  <si>
    <t>824-0602</t>
  </si>
  <si>
    <t>福岡県田川郡添田町大字添田２３５１番地</t>
  </si>
  <si>
    <t>0947-82-1221</t>
  </si>
  <si>
    <t>福岡県田川郡川崎町大字安眞木字新城谷４１００番外４筆</t>
  </si>
  <si>
    <t>安定型
2,980.02m2(1,597m3)</t>
  </si>
  <si>
    <t>04040045664</t>
  </si>
  <si>
    <t>820-0116</t>
  </si>
  <si>
    <t>福岡県飯塚市多田１０５番地１６</t>
  </si>
  <si>
    <t>0948-82-4183</t>
  </si>
  <si>
    <t>福岡県嘉麻市牛隈字鰻谷６２０番１９外１筆</t>
  </si>
  <si>
    <t>安定型
11,258m2(16,510m3)</t>
  </si>
  <si>
    <t>優</t>
  </si>
  <si>
    <t>04040048051</t>
  </si>
  <si>
    <t>836-0817</t>
  </si>
  <si>
    <t>福岡県大牟田市浅牟田町３０番地</t>
  </si>
  <si>
    <t>0944-52-8411</t>
  </si>
  <si>
    <t>福岡県大牟田市大浦町１５－１９、１５－４８</t>
  </si>
  <si>
    <t>管理型
37,830m2(390,696m3)</t>
  </si>
  <si>
    <t>南筑後</t>
  </si>
  <si>
    <t>04040020039</t>
  </si>
  <si>
    <t>813-0044</t>
  </si>
  <si>
    <t>福岡県福岡市東区千早二丁目２番４３号</t>
  </si>
  <si>
    <t>092-671-1855</t>
  </si>
  <si>
    <t>福岡県飯塚市内住字流山３５９９番２９外１５筆</t>
  </si>
  <si>
    <t>04030020862</t>
  </si>
  <si>
    <t>70-5002</t>
  </si>
  <si>
    <t>岡山県備前市東片上１１５４番地１</t>
  </si>
  <si>
    <t>086-964-3617</t>
  </si>
  <si>
    <t>福岡県嘉麻市牛隈字大牟田９９０番８外１筆</t>
  </si>
  <si>
    <t>安定型
16,405.5m2(45,399m3)</t>
  </si>
  <si>
    <t>福岡県嘉麻市牛隈字ヤケスミ１７１７番６</t>
  </si>
  <si>
    <t>安定型
2,698m2(11,238m3)</t>
  </si>
  <si>
    <t>04040069968</t>
  </si>
  <si>
    <t>812-0024</t>
  </si>
  <si>
    <t>福岡県福岡市博多区綱場町３番１６号</t>
  </si>
  <si>
    <t>092-271-0042</t>
  </si>
  <si>
    <t>福岡県宮若市鶴田字菅牟田２３３２番２外３１筆</t>
  </si>
  <si>
    <t>安定型
72,984m2(274,217m3)</t>
  </si>
  <si>
    <t>04040039343</t>
  </si>
  <si>
    <t>834-0011</t>
  </si>
  <si>
    <t>福岡県八女市長野１９３９番地の３</t>
  </si>
  <si>
    <t>0943-32-5233</t>
  </si>
  <si>
    <t>福岡県八女市長野字東之谷１９３４番外２７筆</t>
  </si>
  <si>
    <t>安定型
44,890m2(209,574m3)</t>
  </si>
  <si>
    <t>04040054207</t>
  </si>
  <si>
    <t>824-0512</t>
  </si>
  <si>
    <t>福岡県田川郡大任町大字大行事１８３２番地の１</t>
  </si>
  <si>
    <t>0947-63-3412</t>
  </si>
  <si>
    <t>福岡県田川郡大任町大字大行事字松山ノ内１８２４番地外６筆</t>
  </si>
  <si>
    <t>品川窯材株式会社</t>
  </si>
  <si>
    <t>品川窯材株式会社</t>
  </si>
  <si>
    <t>上田川運送有限会社</t>
  </si>
  <si>
    <t>株式会社ＦＤＳ</t>
  </si>
  <si>
    <t>有限会社大山産業</t>
  </si>
  <si>
    <t>株式会社三和興業</t>
  </si>
  <si>
    <t>海津重機株式会社</t>
  </si>
  <si>
    <t>株式会社ウイルビ</t>
  </si>
  <si>
    <t>株式会社福南</t>
  </si>
  <si>
    <t>河東　與助</t>
  </si>
  <si>
    <t>三西開発株式会社</t>
  </si>
  <si>
    <t>有限会社マルダイ</t>
  </si>
  <si>
    <t>株式会社福岡亜興</t>
  </si>
  <si>
    <t>株式会社Ｅ・フューチャー</t>
  </si>
  <si>
    <t>取扱品目（丸付き数字については、石綿含有産業廃棄物を含む）　　
１：限定なし　　２：限定あり
○：石含（石綿含有産業廃棄物）</t>
  </si>
  <si>
    <t>安定型
3,808m2(19,539m3)</t>
  </si>
  <si>
    <t>安定型
19,583.91m2(37,409m3)</t>
  </si>
  <si>
    <t>安定型
2,985.56m2(5,345m3)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</si>
</sst>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\.m\.d"/>
    <numFmt numFmtId="178" formatCode="[$-411]ge\.m\.d;@"/>
    <numFmt numFmtId="179" formatCode="00000000000"/>
    <numFmt numFmtId="180" formatCode="yyyy/m/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10" xfId="61" applyFont="1" applyBorder="1" applyAlignment="1">
      <alignment horizontal="center" vertical="center" wrapText="1"/>
      <protection/>
    </xf>
    <xf numFmtId="0" fontId="42" fillId="33" borderId="0" xfId="60" applyFont="1" applyFill="1">
      <alignment/>
      <protection/>
    </xf>
    <xf numFmtId="0" fontId="42" fillId="0" borderId="0" xfId="60" applyFont="1">
      <alignment/>
      <protection/>
    </xf>
    <xf numFmtId="0" fontId="5" fillId="0" borderId="10" xfId="62" applyFont="1" applyBorder="1" applyAlignment="1">
      <alignment horizontal="center" vertical="center" wrapText="1"/>
      <protection/>
    </xf>
    <xf numFmtId="178" fontId="5" fillId="0" borderId="10" xfId="61" applyNumberFormat="1" applyFont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left"/>
      <protection/>
    </xf>
    <xf numFmtId="0" fontId="7" fillId="0" borderId="0" xfId="60" applyFont="1">
      <alignment/>
      <protection/>
    </xf>
    <xf numFmtId="180" fontId="43" fillId="0" borderId="0" xfId="0" applyNumberFormat="1" applyFont="1" applyAlignment="1">
      <alignment vertical="top"/>
    </xf>
    <xf numFmtId="0" fontId="43" fillId="0" borderId="0" xfId="0" applyNumberFormat="1" applyFont="1" applyAlignment="1">
      <alignment vertical="top"/>
    </xf>
    <xf numFmtId="0" fontId="43" fillId="0" borderId="0" xfId="0" applyFont="1" applyAlignment="1">
      <alignment vertical="top"/>
    </xf>
    <xf numFmtId="180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 wrapText="1"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178" fontId="5" fillId="0" borderId="13" xfId="61" applyNumberFormat="1" applyFont="1" applyBorder="1" applyAlignment="1">
      <alignment horizontal="center" vertical="center" wrapText="1"/>
      <protection/>
    </xf>
    <xf numFmtId="178" fontId="5" fillId="0" borderId="14" xfId="61" applyNumberFormat="1" applyFont="1" applyBorder="1" applyAlignment="1">
      <alignment horizontal="center" vertical="center" wrapText="1"/>
      <protection/>
    </xf>
    <xf numFmtId="179" fontId="5" fillId="0" borderId="13" xfId="63" applyNumberFormat="1" applyFont="1" applyBorder="1" applyAlignment="1">
      <alignment horizontal="center" vertical="center" wrapText="1"/>
      <protection/>
    </xf>
    <xf numFmtId="179" fontId="5" fillId="0" borderId="14" xfId="63" applyNumberFormat="1" applyFont="1" applyBorder="1" applyAlignment="1">
      <alignment horizontal="center" vertical="center" wrapText="1"/>
      <protection/>
    </xf>
    <xf numFmtId="179" fontId="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☆最終" xfId="61"/>
    <cellStyle name="標準_☆中間" xfId="62"/>
    <cellStyle name="標準_☆特管中間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2:D35" comment="" totalsRowShown="0">
  <autoFilter ref="A2:D35"/>
  <tableColumns count="4">
    <tableColumn id="1" name="日付"/>
    <tableColumn id="4" name="no"/>
    <tableColumn id="2" name="対象シート"/>
    <tableColumn id="3" name="内容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showGridLines="0" tabSelected="1" view="pageBreakPreview" zoomScaleNormal="70" zoomScaleSheetLayoutView="100" zoomScalePageLayoutView="0" workbookViewId="0" topLeftCell="A3">
      <selection activeCell="AG18" sqref="AG18"/>
    </sheetView>
  </sheetViews>
  <sheetFormatPr defaultColWidth="9.140625" defaultRowHeight="15"/>
  <cols>
    <col min="1" max="1" width="9.140625" style="7" customWidth="1"/>
    <col min="2" max="2" width="4.00390625" style="7" customWidth="1"/>
    <col min="3" max="3" width="9.140625" style="7" customWidth="1"/>
    <col min="4" max="4" width="22.140625" style="7" customWidth="1"/>
    <col min="5" max="5" width="0" style="7" hidden="1" customWidth="1"/>
    <col min="6" max="6" width="7.421875" style="7" bestFit="1" customWidth="1"/>
    <col min="7" max="7" width="16.8515625" style="7" customWidth="1"/>
    <col min="8" max="8" width="10.57421875" style="7" customWidth="1"/>
    <col min="9" max="29" width="2.57421875" style="7" customWidth="1"/>
    <col min="30" max="30" width="16.8515625" style="7" customWidth="1"/>
    <col min="31" max="31" width="25.57421875" style="7" customWidth="1"/>
    <col min="32" max="32" width="8.57421875" style="7" customWidth="1"/>
    <col min="33" max="35" width="10.57421875" style="3" customWidth="1"/>
    <col min="36" max="16384" width="9.00390625" style="3" customWidth="1"/>
  </cols>
  <sheetData>
    <row r="1" spans="1:34" ht="45.75" customHeight="1">
      <c r="A1" s="20" t="s">
        <v>28</v>
      </c>
      <c r="B1" s="22" t="s">
        <v>0</v>
      </c>
      <c r="C1" s="24" t="s">
        <v>1</v>
      </c>
      <c r="D1" s="17" t="s">
        <v>2</v>
      </c>
      <c r="E1" s="25" t="s">
        <v>29</v>
      </c>
      <c r="F1" s="17" t="s">
        <v>3</v>
      </c>
      <c r="G1" s="17" t="s">
        <v>4</v>
      </c>
      <c r="H1" s="18" t="s">
        <v>5</v>
      </c>
      <c r="I1" s="15" t="s">
        <v>137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 t="s">
        <v>6</v>
      </c>
      <c r="AE1" s="17" t="s">
        <v>30</v>
      </c>
      <c r="AF1" s="17" t="s">
        <v>7</v>
      </c>
      <c r="AG1" s="2"/>
      <c r="AH1" s="2"/>
    </row>
    <row r="2" spans="1:34" ht="27" customHeight="1">
      <c r="A2" s="21"/>
      <c r="B2" s="23"/>
      <c r="C2" s="24"/>
      <c r="D2" s="17"/>
      <c r="E2" s="25"/>
      <c r="F2" s="17"/>
      <c r="G2" s="17"/>
      <c r="H2" s="19"/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4" t="s">
        <v>31</v>
      </c>
      <c r="AD2" s="17"/>
      <c r="AE2" s="17"/>
      <c r="AF2" s="17"/>
      <c r="AG2" s="2"/>
      <c r="AH2" s="2"/>
    </row>
    <row r="3" spans="1:34" ht="21">
      <c r="A3" s="5">
        <v>44441</v>
      </c>
      <c r="B3" s="5" t="s">
        <v>37</v>
      </c>
      <c r="C3" s="5" t="s">
        <v>98</v>
      </c>
      <c r="D3" s="5" t="s">
        <v>123</v>
      </c>
      <c r="E3" s="5" t="s">
        <v>37</v>
      </c>
      <c r="F3" s="5" t="s">
        <v>99</v>
      </c>
      <c r="G3" s="5" t="s">
        <v>100</v>
      </c>
      <c r="H3" s="5" t="s">
        <v>101</v>
      </c>
      <c r="I3" s="5" t="s">
        <v>37</v>
      </c>
      <c r="J3" s="5" t="s">
        <v>37</v>
      </c>
      <c r="K3" s="5" t="s">
        <v>37</v>
      </c>
      <c r="L3" s="5" t="s">
        <v>37</v>
      </c>
      <c r="M3" s="5" t="s">
        <v>37</v>
      </c>
      <c r="N3" s="5" t="s">
        <v>42</v>
      </c>
      <c r="O3" s="5" t="s">
        <v>37</v>
      </c>
      <c r="P3" s="5" t="s">
        <v>37</v>
      </c>
      <c r="Q3" s="5" t="s">
        <v>37</v>
      </c>
      <c r="R3" s="5" t="s">
        <v>37</v>
      </c>
      <c r="S3" s="5" t="s">
        <v>37</v>
      </c>
      <c r="T3" s="5" t="s">
        <v>37</v>
      </c>
      <c r="U3" s="5" t="s">
        <v>37</v>
      </c>
      <c r="V3" s="5" t="s">
        <v>42</v>
      </c>
      <c r="W3" s="5" t="s">
        <v>37</v>
      </c>
      <c r="X3" s="5" t="s">
        <v>43</v>
      </c>
      <c r="Y3" s="5" t="s">
        <v>37</v>
      </c>
      <c r="Z3" s="5" t="s">
        <v>37</v>
      </c>
      <c r="AA3" s="5" t="s">
        <v>37</v>
      </c>
      <c r="AB3" s="5" t="s">
        <v>37</v>
      </c>
      <c r="AC3" s="5" t="s">
        <v>44</v>
      </c>
      <c r="AD3" s="5" t="s">
        <v>102</v>
      </c>
      <c r="AE3" s="5" t="s">
        <v>103</v>
      </c>
      <c r="AF3" s="5" t="s">
        <v>53</v>
      </c>
      <c r="AG3" s="2">
        <f>COUNTIF($C$3:C3,C3)</f>
        <v>1</v>
      </c>
      <c r="AH3" s="2"/>
    </row>
    <row r="4" spans="1:34" ht="21">
      <c r="A4" s="5">
        <v>44441</v>
      </c>
      <c r="B4" s="5" t="s">
        <v>37</v>
      </c>
      <c r="C4" s="5" t="s">
        <v>98</v>
      </c>
      <c r="D4" s="5" t="s">
        <v>124</v>
      </c>
      <c r="E4" s="5" t="s">
        <v>37</v>
      </c>
      <c r="F4" s="5" t="s">
        <v>99</v>
      </c>
      <c r="G4" s="5" t="s">
        <v>100</v>
      </c>
      <c r="H4" s="5" t="s">
        <v>101</v>
      </c>
      <c r="I4" s="5" t="s">
        <v>37</v>
      </c>
      <c r="J4" s="5" t="s">
        <v>37</v>
      </c>
      <c r="K4" s="5" t="s">
        <v>37</v>
      </c>
      <c r="L4" s="5" t="s">
        <v>37</v>
      </c>
      <c r="M4" s="5" t="s">
        <v>37</v>
      </c>
      <c r="N4" s="5" t="s">
        <v>42</v>
      </c>
      <c r="O4" s="5" t="s">
        <v>37</v>
      </c>
      <c r="P4" s="5" t="s">
        <v>37</v>
      </c>
      <c r="Q4" s="5" t="s">
        <v>37</v>
      </c>
      <c r="R4" s="5" t="s">
        <v>37</v>
      </c>
      <c r="S4" s="5" t="s">
        <v>37</v>
      </c>
      <c r="T4" s="5" t="s">
        <v>37</v>
      </c>
      <c r="U4" s="5" t="s">
        <v>37</v>
      </c>
      <c r="V4" s="5" t="s">
        <v>42</v>
      </c>
      <c r="W4" s="5" t="s">
        <v>37</v>
      </c>
      <c r="X4" s="5" t="s">
        <v>42</v>
      </c>
      <c r="Y4" s="5" t="s">
        <v>37</v>
      </c>
      <c r="Z4" s="5" t="s">
        <v>37</v>
      </c>
      <c r="AA4" s="5" t="s">
        <v>37</v>
      </c>
      <c r="AB4" s="5" t="s">
        <v>37</v>
      </c>
      <c r="AC4" s="5" t="s">
        <v>37</v>
      </c>
      <c r="AD4" s="5" t="s">
        <v>104</v>
      </c>
      <c r="AE4" s="5" t="s">
        <v>105</v>
      </c>
      <c r="AF4" s="5" t="s">
        <v>53</v>
      </c>
      <c r="AG4" s="2">
        <f>COUNTIF($C$3:C4,C4)</f>
        <v>2</v>
      </c>
      <c r="AH4" s="2"/>
    </row>
    <row r="5" spans="1:34" ht="31.5">
      <c r="A5" s="5">
        <v>44474</v>
      </c>
      <c r="B5" s="5" t="s">
        <v>37</v>
      </c>
      <c r="C5" s="5" t="s">
        <v>73</v>
      </c>
      <c r="D5" s="5" t="s">
        <v>125</v>
      </c>
      <c r="E5" s="5" t="s">
        <v>37</v>
      </c>
      <c r="F5" s="5" t="s">
        <v>74</v>
      </c>
      <c r="G5" s="5" t="s">
        <v>75</v>
      </c>
      <c r="H5" s="5" t="s">
        <v>76</v>
      </c>
      <c r="I5" s="5" t="s">
        <v>37</v>
      </c>
      <c r="J5" s="5" t="s">
        <v>37</v>
      </c>
      <c r="K5" s="5" t="s">
        <v>37</v>
      </c>
      <c r="L5" s="5" t="s">
        <v>37</v>
      </c>
      <c r="M5" s="5" t="s">
        <v>37</v>
      </c>
      <c r="N5" s="5" t="s">
        <v>42</v>
      </c>
      <c r="O5" s="5" t="s">
        <v>37</v>
      </c>
      <c r="P5" s="5" t="s">
        <v>37</v>
      </c>
      <c r="Q5" s="5" t="s">
        <v>37</v>
      </c>
      <c r="R5" s="5" t="s">
        <v>37</v>
      </c>
      <c r="S5" s="5" t="s">
        <v>37</v>
      </c>
      <c r="T5" s="5" t="s">
        <v>37</v>
      </c>
      <c r="U5" s="5" t="s">
        <v>42</v>
      </c>
      <c r="V5" s="5" t="s">
        <v>42</v>
      </c>
      <c r="W5" s="5" t="s">
        <v>37</v>
      </c>
      <c r="X5" s="5" t="s">
        <v>43</v>
      </c>
      <c r="Y5" s="5" t="s">
        <v>37</v>
      </c>
      <c r="Z5" s="5" t="s">
        <v>37</v>
      </c>
      <c r="AA5" s="5" t="s">
        <v>37</v>
      </c>
      <c r="AB5" s="5" t="s">
        <v>37</v>
      </c>
      <c r="AC5" s="5" t="s">
        <v>37</v>
      </c>
      <c r="AD5" s="5" t="s">
        <v>77</v>
      </c>
      <c r="AE5" s="5" t="s">
        <v>78</v>
      </c>
      <c r="AF5" s="5" t="s">
        <v>53</v>
      </c>
      <c r="AG5" s="2">
        <f>COUNTIF($C$3:C5,C5)</f>
        <v>1</v>
      </c>
      <c r="AH5" s="2"/>
    </row>
    <row r="6" spans="1:34" ht="21">
      <c r="A6" s="5">
        <v>45286</v>
      </c>
      <c r="B6" s="5" t="s">
        <v>37</v>
      </c>
      <c r="C6" s="5" t="s">
        <v>54</v>
      </c>
      <c r="D6" s="5" t="s">
        <v>126</v>
      </c>
      <c r="E6" s="5" t="s">
        <v>37</v>
      </c>
      <c r="F6" s="5" t="s">
        <v>55</v>
      </c>
      <c r="G6" s="5" t="s">
        <v>56</v>
      </c>
      <c r="H6" s="5" t="s">
        <v>57</v>
      </c>
      <c r="I6" s="5" t="s">
        <v>37</v>
      </c>
      <c r="J6" s="5" t="s">
        <v>37</v>
      </c>
      <c r="K6" s="5" t="s">
        <v>37</v>
      </c>
      <c r="L6" s="5" t="s">
        <v>37</v>
      </c>
      <c r="M6" s="5" t="s">
        <v>37</v>
      </c>
      <c r="N6" s="5" t="s">
        <v>42</v>
      </c>
      <c r="O6" s="5" t="s">
        <v>37</v>
      </c>
      <c r="P6" s="5" t="s">
        <v>37</v>
      </c>
      <c r="Q6" s="5" t="s">
        <v>37</v>
      </c>
      <c r="R6" s="5" t="s">
        <v>37</v>
      </c>
      <c r="S6" s="5" t="s">
        <v>37</v>
      </c>
      <c r="T6" s="5" t="s">
        <v>43</v>
      </c>
      <c r="U6" s="5" t="s">
        <v>42</v>
      </c>
      <c r="V6" s="5" t="s">
        <v>42</v>
      </c>
      <c r="W6" s="5" t="s">
        <v>37</v>
      </c>
      <c r="X6" s="5" t="s">
        <v>43</v>
      </c>
      <c r="Y6" s="5" t="s">
        <v>37</v>
      </c>
      <c r="Z6" s="5" t="s">
        <v>37</v>
      </c>
      <c r="AA6" s="5" t="s">
        <v>37</v>
      </c>
      <c r="AB6" s="5" t="s">
        <v>37</v>
      </c>
      <c r="AC6" s="5" t="s">
        <v>44</v>
      </c>
      <c r="AD6" s="5" t="s">
        <v>58</v>
      </c>
      <c r="AE6" s="5" t="s">
        <v>59</v>
      </c>
      <c r="AF6" s="5" t="s">
        <v>53</v>
      </c>
      <c r="AG6" s="2">
        <f>COUNTIF($C$3:C6,C6)</f>
        <v>1</v>
      </c>
      <c r="AH6" s="2"/>
    </row>
    <row r="7" spans="1:34" ht="21">
      <c r="A7" s="5">
        <v>43930</v>
      </c>
      <c r="B7" s="5" t="s">
        <v>37</v>
      </c>
      <c r="C7" s="5" t="s">
        <v>60</v>
      </c>
      <c r="D7" s="5" t="s">
        <v>127</v>
      </c>
      <c r="E7" s="5" t="s">
        <v>37</v>
      </c>
      <c r="F7" s="5" t="s">
        <v>61</v>
      </c>
      <c r="G7" s="5" t="s">
        <v>62</v>
      </c>
      <c r="H7" s="5" t="s">
        <v>63</v>
      </c>
      <c r="I7" s="5" t="s">
        <v>37</v>
      </c>
      <c r="J7" s="5" t="s">
        <v>37</v>
      </c>
      <c r="K7" s="5" t="s">
        <v>37</v>
      </c>
      <c r="L7" s="5" t="s">
        <v>37</v>
      </c>
      <c r="M7" s="5" t="s">
        <v>37</v>
      </c>
      <c r="N7" s="5" t="s">
        <v>42</v>
      </c>
      <c r="O7" s="5" t="s">
        <v>37</v>
      </c>
      <c r="P7" s="5" t="s">
        <v>37</v>
      </c>
      <c r="Q7" s="5" t="s">
        <v>37</v>
      </c>
      <c r="R7" s="5" t="s">
        <v>37</v>
      </c>
      <c r="S7" s="5" t="s">
        <v>37</v>
      </c>
      <c r="T7" s="5" t="s">
        <v>43</v>
      </c>
      <c r="U7" s="5" t="s">
        <v>42</v>
      </c>
      <c r="V7" s="5" t="s">
        <v>42</v>
      </c>
      <c r="W7" s="5" t="s">
        <v>37</v>
      </c>
      <c r="X7" s="5" t="s">
        <v>43</v>
      </c>
      <c r="Y7" s="5" t="s">
        <v>37</v>
      </c>
      <c r="Z7" s="5" t="s">
        <v>37</v>
      </c>
      <c r="AA7" s="5" t="s">
        <v>37</v>
      </c>
      <c r="AB7" s="5" t="s">
        <v>37</v>
      </c>
      <c r="AC7" s="5" t="s">
        <v>44</v>
      </c>
      <c r="AD7" s="5" t="s">
        <v>64</v>
      </c>
      <c r="AE7" s="5" t="s">
        <v>65</v>
      </c>
      <c r="AF7" s="5" t="s">
        <v>53</v>
      </c>
      <c r="AG7" s="2">
        <f>COUNTIF($C$3:C7,C7)</f>
        <v>1</v>
      </c>
      <c r="AH7" s="2"/>
    </row>
    <row r="8" spans="1:34" ht="21">
      <c r="A8" s="5">
        <v>45187</v>
      </c>
      <c r="B8" s="5" t="s">
        <v>85</v>
      </c>
      <c r="C8" s="5" t="s">
        <v>93</v>
      </c>
      <c r="D8" s="5" t="s">
        <v>128</v>
      </c>
      <c r="E8" s="5" t="s">
        <v>37</v>
      </c>
      <c r="F8" s="5" t="s">
        <v>94</v>
      </c>
      <c r="G8" s="5" t="s">
        <v>95</v>
      </c>
      <c r="H8" s="5" t="s">
        <v>96</v>
      </c>
      <c r="I8" s="5" t="s">
        <v>37</v>
      </c>
      <c r="J8" s="5" t="s">
        <v>37</v>
      </c>
      <c r="K8" s="5" t="s">
        <v>37</v>
      </c>
      <c r="L8" s="5" t="s">
        <v>37</v>
      </c>
      <c r="M8" s="5" t="s">
        <v>37</v>
      </c>
      <c r="N8" s="5" t="s">
        <v>42</v>
      </c>
      <c r="O8" s="5" t="s">
        <v>37</v>
      </c>
      <c r="P8" s="5" t="s">
        <v>37</v>
      </c>
      <c r="Q8" s="5" t="s">
        <v>37</v>
      </c>
      <c r="R8" s="5" t="s">
        <v>37</v>
      </c>
      <c r="S8" s="5" t="s">
        <v>37</v>
      </c>
      <c r="T8" s="5" t="s">
        <v>43</v>
      </c>
      <c r="U8" s="5" t="s">
        <v>42</v>
      </c>
      <c r="V8" s="5" t="s">
        <v>42</v>
      </c>
      <c r="W8" s="5" t="s">
        <v>37</v>
      </c>
      <c r="X8" s="5" t="s">
        <v>43</v>
      </c>
      <c r="Y8" s="5" t="s">
        <v>37</v>
      </c>
      <c r="Z8" s="5" t="s">
        <v>37</v>
      </c>
      <c r="AA8" s="5" t="s">
        <v>37</v>
      </c>
      <c r="AB8" s="5" t="s">
        <v>37</v>
      </c>
      <c r="AC8" s="5" t="s">
        <v>44</v>
      </c>
      <c r="AD8" s="5" t="s">
        <v>97</v>
      </c>
      <c r="AE8" s="5" t="s">
        <v>139</v>
      </c>
      <c r="AF8" s="5" t="s">
        <v>53</v>
      </c>
      <c r="AG8" s="2">
        <f>COUNTIF($C$3:C8,C8)</f>
        <v>1</v>
      </c>
      <c r="AH8" s="2"/>
    </row>
    <row r="9" spans="1:34" ht="21">
      <c r="A9" s="5">
        <v>43874</v>
      </c>
      <c r="B9" s="5" t="s">
        <v>37</v>
      </c>
      <c r="C9" s="5" t="s">
        <v>66</v>
      </c>
      <c r="D9" s="5" t="s">
        <v>129</v>
      </c>
      <c r="E9" s="5" t="s">
        <v>37</v>
      </c>
      <c r="F9" s="5" t="s">
        <v>67</v>
      </c>
      <c r="G9" s="5" t="s">
        <v>68</v>
      </c>
      <c r="H9" s="5" t="s">
        <v>69</v>
      </c>
      <c r="I9" s="5" t="s">
        <v>37</v>
      </c>
      <c r="J9" s="5" t="s">
        <v>37</v>
      </c>
      <c r="K9" s="5" t="s">
        <v>37</v>
      </c>
      <c r="L9" s="5" t="s">
        <v>37</v>
      </c>
      <c r="M9" s="5" t="s">
        <v>37</v>
      </c>
      <c r="N9" s="5" t="s">
        <v>42</v>
      </c>
      <c r="O9" s="5" t="s">
        <v>37</v>
      </c>
      <c r="P9" s="5" t="s">
        <v>37</v>
      </c>
      <c r="Q9" s="5" t="s">
        <v>37</v>
      </c>
      <c r="R9" s="5" t="s">
        <v>37</v>
      </c>
      <c r="S9" s="5" t="s">
        <v>37</v>
      </c>
      <c r="T9" s="5" t="s">
        <v>43</v>
      </c>
      <c r="U9" s="5" t="s">
        <v>42</v>
      </c>
      <c r="V9" s="5" t="s">
        <v>42</v>
      </c>
      <c r="W9" s="5" t="s">
        <v>37</v>
      </c>
      <c r="X9" s="5" t="s">
        <v>43</v>
      </c>
      <c r="Y9" s="5" t="s">
        <v>37</v>
      </c>
      <c r="Z9" s="5" t="s">
        <v>37</v>
      </c>
      <c r="AA9" s="5" t="s">
        <v>37</v>
      </c>
      <c r="AB9" s="5" t="s">
        <v>37</v>
      </c>
      <c r="AC9" s="5" t="s">
        <v>44</v>
      </c>
      <c r="AD9" s="5" t="s">
        <v>70</v>
      </c>
      <c r="AE9" s="5" t="s">
        <v>71</v>
      </c>
      <c r="AF9" s="5" t="s">
        <v>72</v>
      </c>
      <c r="AG9" s="2">
        <f>COUNTIF($C$3:C9,C9)</f>
        <v>1</v>
      </c>
      <c r="AH9" s="2"/>
    </row>
    <row r="10" spans="1:34" ht="21">
      <c r="A10" s="5">
        <v>43679</v>
      </c>
      <c r="B10" s="5" t="s">
        <v>37</v>
      </c>
      <c r="C10" s="5" t="s">
        <v>47</v>
      </c>
      <c r="D10" s="5" t="s">
        <v>130</v>
      </c>
      <c r="E10" s="5" t="s">
        <v>37</v>
      </c>
      <c r="F10" s="5" t="s">
        <v>48</v>
      </c>
      <c r="G10" s="5" t="s">
        <v>49</v>
      </c>
      <c r="H10" s="5" t="s">
        <v>50</v>
      </c>
      <c r="I10" s="5" t="s">
        <v>43</v>
      </c>
      <c r="J10" s="5" t="s">
        <v>43</v>
      </c>
      <c r="K10" s="5" t="s">
        <v>37</v>
      </c>
      <c r="L10" s="5" t="s">
        <v>37</v>
      </c>
      <c r="M10" s="5" t="s">
        <v>37</v>
      </c>
      <c r="N10" s="5" t="s">
        <v>42</v>
      </c>
      <c r="O10" s="5" t="s">
        <v>43</v>
      </c>
      <c r="P10" s="5" t="s">
        <v>43</v>
      </c>
      <c r="Q10" s="5" t="s">
        <v>43</v>
      </c>
      <c r="R10" s="5" t="s">
        <v>37</v>
      </c>
      <c r="S10" s="5" t="s">
        <v>37</v>
      </c>
      <c r="T10" s="5" t="s">
        <v>43</v>
      </c>
      <c r="U10" s="5" t="s">
        <v>42</v>
      </c>
      <c r="V10" s="5" t="s">
        <v>42</v>
      </c>
      <c r="W10" s="5" t="s">
        <v>37</v>
      </c>
      <c r="X10" s="5" t="s">
        <v>43</v>
      </c>
      <c r="Y10" s="5" t="s">
        <v>37</v>
      </c>
      <c r="Z10" s="5" t="s">
        <v>37</v>
      </c>
      <c r="AA10" s="5" t="s">
        <v>43</v>
      </c>
      <c r="AB10" s="5" t="s">
        <v>37</v>
      </c>
      <c r="AC10" s="5" t="s">
        <v>44</v>
      </c>
      <c r="AD10" s="5" t="s">
        <v>51</v>
      </c>
      <c r="AE10" s="5" t="s">
        <v>52</v>
      </c>
      <c r="AF10" s="5" t="s">
        <v>53</v>
      </c>
      <c r="AG10" s="2">
        <f>COUNTIF($C$3:C10,C10)</f>
        <v>1</v>
      </c>
      <c r="AH10" s="2"/>
    </row>
    <row r="11" spans="1:34" ht="21">
      <c r="A11" s="5">
        <v>44682</v>
      </c>
      <c r="B11" s="5" t="s">
        <v>37</v>
      </c>
      <c r="C11" s="5" t="s">
        <v>112</v>
      </c>
      <c r="D11" s="5" t="s">
        <v>131</v>
      </c>
      <c r="E11" s="5" t="s">
        <v>37</v>
      </c>
      <c r="F11" s="5" t="s">
        <v>113</v>
      </c>
      <c r="G11" s="5" t="s">
        <v>114</v>
      </c>
      <c r="H11" s="5" t="s">
        <v>115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  <c r="N11" s="5" t="s">
        <v>42</v>
      </c>
      <c r="O11" s="5" t="s">
        <v>37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43</v>
      </c>
      <c r="U11" s="5" t="s">
        <v>42</v>
      </c>
      <c r="V11" s="5" t="s">
        <v>42</v>
      </c>
      <c r="W11" s="5" t="s">
        <v>37</v>
      </c>
      <c r="X11" s="5" t="s">
        <v>43</v>
      </c>
      <c r="Y11" s="5" t="s">
        <v>37</v>
      </c>
      <c r="Z11" s="5" t="s">
        <v>37</v>
      </c>
      <c r="AA11" s="5" t="s">
        <v>37</v>
      </c>
      <c r="AB11" s="5" t="s">
        <v>37</v>
      </c>
      <c r="AC11" s="5" t="s">
        <v>44</v>
      </c>
      <c r="AD11" s="5" t="s">
        <v>116</v>
      </c>
      <c r="AE11" s="5" t="s">
        <v>117</v>
      </c>
      <c r="AF11" s="5" t="s">
        <v>92</v>
      </c>
      <c r="AG11" s="2">
        <f>COUNTIF($C$3:C11,C11)</f>
        <v>1</v>
      </c>
      <c r="AH11" s="2"/>
    </row>
    <row r="12" spans="1:34" ht="21">
      <c r="A12" s="5">
        <v>44710</v>
      </c>
      <c r="B12" s="5" t="s">
        <v>37</v>
      </c>
      <c r="C12" s="5" t="s">
        <v>79</v>
      </c>
      <c r="D12" s="5" t="s">
        <v>132</v>
      </c>
      <c r="E12" s="5" t="s">
        <v>37</v>
      </c>
      <c r="F12" s="5" t="s">
        <v>80</v>
      </c>
      <c r="G12" s="5" t="s">
        <v>81</v>
      </c>
      <c r="H12" s="5" t="s">
        <v>82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37</v>
      </c>
      <c r="N12" s="5" t="s">
        <v>42</v>
      </c>
      <c r="O12" s="5" t="s">
        <v>37</v>
      </c>
      <c r="P12" s="5" t="s">
        <v>37</v>
      </c>
      <c r="Q12" s="5" t="s">
        <v>37</v>
      </c>
      <c r="R12" s="5" t="s">
        <v>37</v>
      </c>
      <c r="S12" s="5" t="s">
        <v>37</v>
      </c>
      <c r="T12" s="5" t="s">
        <v>37</v>
      </c>
      <c r="U12" s="5" t="s">
        <v>42</v>
      </c>
      <c r="V12" s="5" t="s">
        <v>42</v>
      </c>
      <c r="W12" s="5" t="s">
        <v>37</v>
      </c>
      <c r="X12" s="5" t="s">
        <v>43</v>
      </c>
      <c r="Y12" s="5" t="s">
        <v>37</v>
      </c>
      <c r="Z12" s="5" t="s">
        <v>37</v>
      </c>
      <c r="AA12" s="5" t="s">
        <v>37</v>
      </c>
      <c r="AB12" s="5" t="s">
        <v>37</v>
      </c>
      <c r="AC12" s="5" t="s">
        <v>44</v>
      </c>
      <c r="AD12" s="5" t="s">
        <v>83</v>
      </c>
      <c r="AE12" s="5" t="s">
        <v>84</v>
      </c>
      <c r="AF12" s="5" t="s">
        <v>53</v>
      </c>
      <c r="AG12" s="2">
        <f>COUNTIF($C$3:C12,C12)</f>
        <v>1</v>
      </c>
      <c r="AH12" s="2"/>
    </row>
    <row r="13" spans="1:34" ht="21">
      <c r="A13" s="5">
        <v>44679</v>
      </c>
      <c r="B13" s="5" t="s">
        <v>85</v>
      </c>
      <c r="C13" s="5" t="s">
        <v>86</v>
      </c>
      <c r="D13" s="5" t="s">
        <v>133</v>
      </c>
      <c r="E13" s="5" t="s">
        <v>37</v>
      </c>
      <c r="F13" s="5" t="s">
        <v>87</v>
      </c>
      <c r="G13" s="5" t="s">
        <v>88</v>
      </c>
      <c r="H13" s="5" t="s">
        <v>89</v>
      </c>
      <c r="I13" s="5" t="s">
        <v>43</v>
      </c>
      <c r="J13" s="5" t="s">
        <v>43</v>
      </c>
      <c r="K13" s="5" t="s">
        <v>42</v>
      </c>
      <c r="L13" s="5" t="s">
        <v>37</v>
      </c>
      <c r="M13" s="5" t="s">
        <v>37</v>
      </c>
      <c r="N13" s="5" t="s">
        <v>42</v>
      </c>
      <c r="O13" s="5" t="s">
        <v>43</v>
      </c>
      <c r="P13" s="5" t="s">
        <v>43</v>
      </c>
      <c r="Q13" s="5" t="s">
        <v>37</v>
      </c>
      <c r="R13" s="5" t="s">
        <v>37</v>
      </c>
      <c r="S13" s="5" t="s">
        <v>37</v>
      </c>
      <c r="T13" s="5" t="s">
        <v>43</v>
      </c>
      <c r="U13" s="5" t="s">
        <v>42</v>
      </c>
      <c r="V13" s="5" t="s">
        <v>42</v>
      </c>
      <c r="W13" s="5" t="s">
        <v>37</v>
      </c>
      <c r="X13" s="5" t="s">
        <v>43</v>
      </c>
      <c r="Y13" s="5" t="s">
        <v>37</v>
      </c>
      <c r="Z13" s="5" t="s">
        <v>37</v>
      </c>
      <c r="AA13" s="5" t="s">
        <v>43</v>
      </c>
      <c r="AB13" s="5" t="s">
        <v>37</v>
      </c>
      <c r="AC13" s="5" t="s">
        <v>37</v>
      </c>
      <c r="AD13" s="5" t="s">
        <v>90</v>
      </c>
      <c r="AE13" s="5" t="s">
        <v>91</v>
      </c>
      <c r="AF13" s="5" t="s">
        <v>92</v>
      </c>
      <c r="AG13" s="2">
        <f>COUNTIF($C$3:C13,C13)</f>
        <v>1</v>
      </c>
      <c r="AH13" s="2"/>
    </row>
    <row r="14" spans="1:34" ht="31.5">
      <c r="A14" s="5">
        <v>45148</v>
      </c>
      <c r="B14" s="5" t="s">
        <v>37</v>
      </c>
      <c r="C14" s="5" t="s">
        <v>118</v>
      </c>
      <c r="D14" s="5" t="s">
        <v>134</v>
      </c>
      <c r="E14" s="5" t="s">
        <v>37</v>
      </c>
      <c r="F14" s="5" t="s">
        <v>119</v>
      </c>
      <c r="G14" s="5" t="s">
        <v>120</v>
      </c>
      <c r="H14" s="5" t="s">
        <v>121</v>
      </c>
      <c r="I14" s="5" t="s">
        <v>37</v>
      </c>
      <c r="J14" s="5" t="s">
        <v>37</v>
      </c>
      <c r="K14" s="5" t="s">
        <v>37</v>
      </c>
      <c r="L14" s="5" t="s">
        <v>37</v>
      </c>
      <c r="M14" s="5" t="s">
        <v>37</v>
      </c>
      <c r="N14" s="5" t="s">
        <v>42</v>
      </c>
      <c r="O14" s="5" t="s">
        <v>37</v>
      </c>
      <c r="P14" s="5" t="s">
        <v>37</v>
      </c>
      <c r="Q14" s="5" t="s">
        <v>37</v>
      </c>
      <c r="R14" s="5" t="s">
        <v>37</v>
      </c>
      <c r="S14" s="5" t="s">
        <v>37</v>
      </c>
      <c r="T14" s="5" t="s">
        <v>37</v>
      </c>
      <c r="U14" s="5" t="s">
        <v>42</v>
      </c>
      <c r="V14" s="5" t="s">
        <v>42</v>
      </c>
      <c r="W14" s="5" t="s">
        <v>37</v>
      </c>
      <c r="X14" s="5" t="s">
        <v>43</v>
      </c>
      <c r="Y14" s="5" t="s">
        <v>37</v>
      </c>
      <c r="Z14" s="5" t="s">
        <v>37</v>
      </c>
      <c r="AA14" s="5" t="s">
        <v>37</v>
      </c>
      <c r="AB14" s="5" t="s">
        <v>37</v>
      </c>
      <c r="AC14" s="5" t="s">
        <v>37</v>
      </c>
      <c r="AD14" s="5" t="s">
        <v>122</v>
      </c>
      <c r="AE14" s="5" t="s">
        <v>140</v>
      </c>
      <c r="AF14" s="5" t="s">
        <v>53</v>
      </c>
      <c r="AG14" s="2">
        <f>COUNTIF($C$3:C14,C14)</f>
        <v>1</v>
      </c>
      <c r="AH14" s="2"/>
    </row>
    <row r="15" spans="1:34" ht="21">
      <c r="A15" s="5">
        <v>44486</v>
      </c>
      <c r="B15" s="5" t="s">
        <v>37</v>
      </c>
      <c r="C15" s="5" t="s">
        <v>106</v>
      </c>
      <c r="D15" s="5" t="s">
        <v>135</v>
      </c>
      <c r="E15" s="5" t="s">
        <v>37</v>
      </c>
      <c r="F15" s="5" t="s">
        <v>107</v>
      </c>
      <c r="G15" s="5" t="s">
        <v>108</v>
      </c>
      <c r="H15" s="5" t="s">
        <v>109</v>
      </c>
      <c r="I15" s="5" t="s">
        <v>37</v>
      </c>
      <c r="J15" s="5" t="s">
        <v>37</v>
      </c>
      <c r="K15" s="5" t="s">
        <v>37</v>
      </c>
      <c r="L15" s="5" t="s">
        <v>37</v>
      </c>
      <c r="M15" s="5" t="s">
        <v>37</v>
      </c>
      <c r="N15" s="5" t="s">
        <v>42</v>
      </c>
      <c r="O15" s="5" t="s">
        <v>37</v>
      </c>
      <c r="P15" s="5" t="s">
        <v>37</v>
      </c>
      <c r="Q15" s="5" t="s">
        <v>37</v>
      </c>
      <c r="R15" s="5" t="s">
        <v>37</v>
      </c>
      <c r="S15" s="5" t="s">
        <v>37</v>
      </c>
      <c r="T15" s="5" t="s">
        <v>43</v>
      </c>
      <c r="U15" s="5" t="s">
        <v>42</v>
      </c>
      <c r="V15" s="5" t="s">
        <v>42</v>
      </c>
      <c r="W15" s="5" t="s">
        <v>37</v>
      </c>
      <c r="X15" s="5" t="s">
        <v>43</v>
      </c>
      <c r="Y15" s="5" t="s">
        <v>37</v>
      </c>
      <c r="Z15" s="5" t="s">
        <v>37</v>
      </c>
      <c r="AA15" s="5" t="s">
        <v>37</v>
      </c>
      <c r="AB15" s="5" t="s">
        <v>37</v>
      </c>
      <c r="AC15" s="5" t="s">
        <v>44</v>
      </c>
      <c r="AD15" s="5" t="s">
        <v>110</v>
      </c>
      <c r="AE15" s="5" t="s">
        <v>111</v>
      </c>
      <c r="AF15" s="5" t="s">
        <v>53</v>
      </c>
      <c r="AG15" s="2">
        <f>COUNTIF($C$3:C15,C15)</f>
        <v>1</v>
      </c>
      <c r="AH15" s="2"/>
    </row>
    <row r="16" spans="1:34" ht="21">
      <c r="A16" s="5">
        <v>44962</v>
      </c>
      <c r="B16" s="5" t="s">
        <v>37</v>
      </c>
      <c r="C16" s="5" t="s">
        <v>38</v>
      </c>
      <c r="D16" s="5" t="s">
        <v>136</v>
      </c>
      <c r="E16" s="5" t="s">
        <v>37</v>
      </c>
      <c r="F16" s="5" t="s">
        <v>39</v>
      </c>
      <c r="G16" s="5" t="s">
        <v>40</v>
      </c>
      <c r="H16" s="5" t="s">
        <v>41</v>
      </c>
      <c r="I16" s="5" t="s">
        <v>37</v>
      </c>
      <c r="J16" s="5" t="s">
        <v>37</v>
      </c>
      <c r="K16" s="5" t="s">
        <v>37</v>
      </c>
      <c r="L16" s="5" t="s">
        <v>37</v>
      </c>
      <c r="M16" s="5" t="s">
        <v>37</v>
      </c>
      <c r="N16" s="5" t="s">
        <v>42</v>
      </c>
      <c r="O16" s="5" t="s">
        <v>37</v>
      </c>
      <c r="P16" s="5" t="s">
        <v>37</v>
      </c>
      <c r="Q16" s="5" t="s">
        <v>37</v>
      </c>
      <c r="R16" s="5" t="s">
        <v>37</v>
      </c>
      <c r="S16" s="5" t="s">
        <v>37</v>
      </c>
      <c r="T16" s="5" t="s">
        <v>43</v>
      </c>
      <c r="U16" s="5" t="s">
        <v>42</v>
      </c>
      <c r="V16" s="5" t="s">
        <v>42</v>
      </c>
      <c r="W16" s="5" t="s">
        <v>37</v>
      </c>
      <c r="X16" s="5" t="s">
        <v>43</v>
      </c>
      <c r="Y16" s="5" t="s">
        <v>37</v>
      </c>
      <c r="Z16" s="5" t="s">
        <v>37</v>
      </c>
      <c r="AA16" s="5" t="s">
        <v>37</v>
      </c>
      <c r="AB16" s="5" t="s">
        <v>37</v>
      </c>
      <c r="AC16" s="5" t="s">
        <v>44</v>
      </c>
      <c r="AD16" s="5" t="s">
        <v>45</v>
      </c>
      <c r="AE16" s="5" t="s">
        <v>138</v>
      </c>
      <c r="AF16" s="5" t="s">
        <v>46</v>
      </c>
      <c r="AG16" s="2">
        <f>COUNTIF($C$3:C16,C16)</f>
        <v>1</v>
      </c>
      <c r="AH16" s="2"/>
    </row>
    <row r="17" spans="1:34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">
        <f>COUNTIF(AG3:AG16,1)</f>
        <v>13</v>
      </c>
      <c r="AH17" s="2"/>
    </row>
    <row r="18" spans="1:34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2"/>
      <c r="AH18" s="2"/>
    </row>
    <row r="19" spans="1:34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"/>
      <c r="AH19" s="2"/>
    </row>
    <row r="20" spans="1:34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"/>
      <c r="AH20" s="2"/>
    </row>
  </sheetData>
  <sheetProtection/>
  <autoFilter ref="C1:C3006">
    <sortState ref="C2:C20">
      <sortCondition sortBy="value" ref="C2:C20"/>
    </sortState>
  </autoFilter>
  <mergeCells count="12">
    <mergeCell ref="G1:G2"/>
    <mergeCell ref="H1:H2"/>
    <mergeCell ref="A1:A2"/>
    <mergeCell ref="B1:B2"/>
    <mergeCell ref="C1:C2"/>
    <mergeCell ref="D1:D2"/>
    <mergeCell ref="E1:E2"/>
    <mergeCell ref="F1:F2"/>
    <mergeCell ref="AF1:AF2"/>
    <mergeCell ref="I1:AC1"/>
    <mergeCell ref="AD1:AD2"/>
    <mergeCell ref="AE1:AE2"/>
  </mergeCells>
  <printOptions horizontalCentered="1"/>
  <pageMargins left="0.3937007874015748" right="0.3937007874015748" top="0.3937007874015748" bottom="0.3937007874015748" header="0.5905511811023623" footer="0.3937007874015748"/>
  <pageSetup fitToHeight="0" horizontalDpi="600" verticalDpi="600" orientation="landscape" paperSize="9" scale="72" r:id="rId1"/>
  <headerFooter scaleWithDoc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3" sqref="A3"/>
    </sheetView>
  </sheetViews>
  <sheetFormatPr defaultColWidth="8.7109375" defaultRowHeight="15"/>
  <cols>
    <col min="1" max="1" width="9.7109375" style="8" bestFit="1" customWidth="1"/>
    <col min="2" max="2" width="9.7109375" style="9" customWidth="1"/>
    <col min="3" max="3" width="17.421875" style="10" customWidth="1"/>
    <col min="4" max="4" width="61.00390625" style="10" customWidth="1"/>
    <col min="5" max="16384" width="8.7109375" style="10" customWidth="1"/>
  </cols>
  <sheetData>
    <row r="1" ht="12">
      <c r="A1" s="8" t="s">
        <v>32</v>
      </c>
    </row>
    <row r="2" spans="1:4" s="13" customFormat="1" ht="12">
      <c r="A2" s="11" t="s">
        <v>33</v>
      </c>
      <c r="B2" s="12" t="s">
        <v>34</v>
      </c>
      <c r="C2" s="13" t="s">
        <v>35</v>
      </c>
      <c r="D2" s="13" t="s">
        <v>36</v>
      </c>
    </row>
    <row r="3" ht="12">
      <c r="D3" s="14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2024-02-14T06:42:25Z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最終更新日">
    <vt:filetime>2019-05-19T15:00:00Z</vt:filetime>
  </property>
</Properties>
</file>