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5160" activeTab="0"/>
  </bookViews>
  <sheets>
    <sheet name="解体業名簿" sheetId="1" r:id="rId1"/>
  </sheets>
  <definedNames>
    <definedName name="_xlnm._FilterDatabase" localSheetId="0" hidden="1">'解体業名簿'!$A$1:$G$139</definedName>
    <definedName name="_xlnm.Print_Area" localSheetId="0">'解体業名簿'!$A$1:$G$138</definedName>
    <definedName name="_xlnm.Print_Titles" localSheetId="0">'解体業名簿'!$1:$1</definedName>
  </definedNames>
  <calcPr fullCalcOnLoad="1"/>
</workbook>
</file>

<file path=xl/sharedStrings.xml><?xml version="1.0" encoding="utf-8"?>
<sst xmlns="http://schemas.openxmlformats.org/spreadsheetml/2006/main" count="513" uniqueCount="508">
  <si>
    <r>
      <t>8</t>
    </r>
    <r>
      <rPr>
        <sz val="10"/>
        <rFont val="ＭＳ Ｐ明朝"/>
        <family val="1"/>
      </rPr>
      <t>22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0153</t>
    </r>
  </si>
  <si>
    <t>福岡県宮若市山口９５４</t>
  </si>
  <si>
    <r>
      <t>0</t>
    </r>
    <r>
      <rPr>
        <sz val="10"/>
        <rFont val="ＭＳ Ｐ明朝"/>
        <family val="1"/>
      </rPr>
      <t>949-52-1996</t>
    </r>
  </si>
  <si>
    <t>株式会社　古賀商店</t>
  </si>
  <si>
    <r>
      <t>0</t>
    </r>
    <r>
      <rPr>
        <sz val="10"/>
        <rFont val="ＭＳ Ｐ明朝"/>
        <family val="1"/>
      </rPr>
      <t>944-32-2002</t>
    </r>
  </si>
  <si>
    <t>福岡県三潴郡大木町大字笹渕２４１番</t>
  </si>
  <si>
    <t>ＫＧオート</t>
  </si>
  <si>
    <r>
      <t>0</t>
    </r>
    <r>
      <rPr>
        <sz val="10"/>
        <rFont val="ＭＳ Ｐ明朝"/>
        <family val="1"/>
      </rPr>
      <t>90-4518-3599</t>
    </r>
  </si>
  <si>
    <t>有限会社　オート貿易</t>
  </si>
  <si>
    <r>
      <t>8</t>
    </r>
    <r>
      <rPr>
        <sz val="10"/>
        <rFont val="ＭＳ Ｐ明朝"/>
        <family val="1"/>
      </rPr>
      <t>00-0311</t>
    </r>
  </si>
  <si>
    <r>
      <t>0</t>
    </r>
    <r>
      <rPr>
        <sz val="10"/>
        <rFont val="ＭＳ Ｐ明朝"/>
        <family val="1"/>
      </rPr>
      <t>93-434-9129</t>
    </r>
  </si>
  <si>
    <t>816-0832</t>
  </si>
  <si>
    <t>大橋商店</t>
  </si>
  <si>
    <t>福岡県春日市紅葉ヶ丘西三丁目４１番</t>
  </si>
  <si>
    <t>福岡県太宰府市水城二丁目２４番５号</t>
  </si>
  <si>
    <t>092-923-9901</t>
  </si>
  <si>
    <t>818-0131</t>
  </si>
  <si>
    <t>827-0004</t>
  </si>
  <si>
    <t>福岡県遠賀郡岡垣町大字黒山９２１番地２</t>
  </si>
  <si>
    <t>093-283-4316</t>
  </si>
  <si>
    <t>811-4212</t>
  </si>
  <si>
    <t>811-3126</t>
  </si>
  <si>
    <r>
      <t>8</t>
    </r>
    <r>
      <rPr>
        <sz val="10"/>
        <rFont val="ＭＳ Ｐ明朝"/>
        <family val="1"/>
      </rPr>
      <t>34-0081</t>
    </r>
  </si>
  <si>
    <t>福岡県八女郡立花町大字山崎1906-1</t>
  </si>
  <si>
    <t>0943-24-4039</t>
  </si>
  <si>
    <t>内田商店</t>
  </si>
  <si>
    <t>有限会社　双葉商会</t>
  </si>
  <si>
    <t>福岡県直方市大字中泉８８５番地の１９</t>
  </si>
  <si>
    <t>福岡県宗像市田野２３１６番５、２３１６番６、２３１６番７、２３１８番４、２３２２番１、２３５６番１、３０７９番</t>
  </si>
  <si>
    <t>株式会社ＫＴＳ　ＴＲＡＤＩＮＧ　本社事業所</t>
  </si>
  <si>
    <t>0948-65-2468</t>
  </si>
  <si>
    <t>福岡県宗像市石丸１３１番３、１３０番２</t>
  </si>
  <si>
    <t>福岡県筑紫野市大字山家４０７３番地の３２</t>
  </si>
  <si>
    <r>
      <t>株式会社ALAIN</t>
    </r>
    <r>
      <rPr>
        <sz val="10"/>
        <rFont val="ＭＳ Ｐ明朝"/>
        <family val="1"/>
      </rPr>
      <t xml:space="preserve"> AUTO CORPORATION LTD</t>
    </r>
  </si>
  <si>
    <t>823-0015</t>
  </si>
  <si>
    <t>福岡県朝倉市比良松６１８番地の１</t>
  </si>
  <si>
    <t>江口金属株式会社　中古パーツセンター</t>
  </si>
  <si>
    <r>
      <t>福岡県八女郡広川町大字新代字馬頭1</t>
    </r>
    <r>
      <rPr>
        <sz val="10"/>
        <rFont val="ＭＳ Ｐ明朝"/>
        <family val="1"/>
      </rPr>
      <t>389番地114、115、187</t>
    </r>
  </si>
  <si>
    <r>
      <t>0</t>
    </r>
    <r>
      <rPr>
        <sz val="10"/>
        <rFont val="ＭＳ Ｐ明朝"/>
        <family val="1"/>
      </rPr>
      <t>943-32-5754</t>
    </r>
  </si>
  <si>
    <t>0940-42-7223</t>
  </si>
  <si>
    <t xml:space="preserve"> ＪＰ産業有限会社</t>
  </si>
  <si>
    <t>ＨＡＢＩＢ　ＡＵＴＯ　ＵＳＥＤ　ＳＰＡＲＥＰＡＲＴＳ株式会社　</t>
  </si>
  <si>
    <r>
      <t>8</t>
    </r>
    <r>
      <rPr>
        <sz val="10"/>
        <rFont val="ＭＳ Ｐ明朝"/>
        <family val="1"/>
      </rPr>
      <t>20-0106</t>
    </r>
  </si>
  <si>
    <r>
      <t>8</t>
    </r>
    <r>
      <rPr>
        <sz val="10"/>
        <rFont val="ＭＳ Ｐ明朝"/>
        <family val="1"/>
      </rPr>
      <t>11-3436</t>
    </r>
  </si>
  <si>
    <t>有限会社タヒルトレーディング　広川自動車解体場</t>
  </si>
  <si>
    <r>
      <t>8</t>
    </r>
    <r>
      <rPr>
        <sz val="10"/>
        <rFont val="ＭＳ Ｐ明朝"/>
        <family val="1"/>
      </rPr>
      <t>34-0100</t>
    </r>
  </si>
  <si>
    <t>福岡県八女郡広川町大字広川迎田１５２番１</t>
  </si>
  <si>
    <t>0943-32-4006</t>
  </si>
  <si>
    <t>株式会社ＲＥＤ　ＳＵＮ　ＪＡＰＡＮ</t>
  </si>
  <si>
    <t>811-3522</t>
  </si>
  <si>
    <t>0940-52-4811</t>
  </si>
  <si>
    <t>〒</t>
  </si>
  <si>
    <t>江口金属株式会社　広川工場</t>
  </si>
  <si>
    <r>
      <t>8</t>
    </r>
    <r>
      <rPr>
        <sz val="10"/>
        <rFont val="ＭＳ Ｐ明朝"/>
        <family val="1"/>
      </rPr>
      <t>34-0115</t>
    </r>
  </si>
  <si>
    <r>
      <t>福岡県八女郡広川町大字新代1</t>
    </r>
    <r>
      <rPr>
        <sz val="10"/>
        <rFont val="ＭＳ Ｐ明朝"/>
        <family val="1"/>
      </rPr>
      <t>332番地13、14、73</t>
    </r>
  </si>
  <si>
    <r>
      <t>0</t>
    </r>
    <r>
      <rPr>
        <sz val="10"/>
        <rFont val="ＭＳ Ｐ明朝"/>
        <family val="1"/>
      </rPr>
      <t>943-32-5722</t>
    </r>
  </si>
  <si>
    <t>811-3207</t>
  </si>
  <si>
    <t>福岡県宗像市池田字洗場６８６番１</t>
  </si>
  <si>
    <r>
      <t>0</t>
    </r>
    <r>
      <rPr>
        <sz val="10"/>
        <rFont val="ＭＳ Ｐ明朝"/>
        <family val="1"/>
      </rPr>
      <t>940-62-3225</t>
    </r>
  </si>
  <si>
    <t>株式会社　甲斐田メタリックス</t>
  </si>
  <si>
    <t>西日本パーツ</t>
  </si>
  <si>
    <t>曽根金属工業株式会社</t>
  </si>
  <si>
    <t>株式会社　深町泰三商店</t>
  </si>
  <si>
    <t>0942-53-7617</t>
  </si>
  <si>
    <t>093-022-5114</t>
  </si>
  <si>
    <t>日豊金属工業有限会社　　　　　本社工場</t>
  </si>
  <si>
    <t>800-0323</t>
  </si>
  <si>
    <t>日豊金属工業有限会社
行橋支店</t>
  </si>
  <si>
    <t>824-0058</t>
  </si>
  <si>
    <t>093-025-4209</t>
  </si>
  <si>
    <r>
      <t>8</t>
    </r>
    <r>
      <rPr>
        <sz val="10"/>
        <rFont val="ＭＳ Ｐ明朝"/>
        <family val="1"/>
      </rPr>
      <t>11-3121</t>
    </r>
  </si>
  <si>
    <t>九州メタル産業株式会社　福岡営業所</t>
  </si>
  <si>
    <t>事業所の名称</t>
  </si>
  <si>
    <t>スワビ・インターナショナル
株式会社</t>
  </si>
  <si>
    <t>株式会社ＭＯＮＧＯＬ　ＴＲＡＤＩＮＧ</t>
  </si>
  <si>
    <r>
      <t>8</t>
    </r>
    <r>
      <rPr>
        <sz val="10"/>
        <rFont val="ＭＳ Ｐ明朝"/>
        <family val="1"/>
      </rPr>
      <t>30-1226</t>
    </r>
  </si>
  <si>
    <r>
      <t>0</t>
    </r>
    <r>
      <rPr>
        <sz val="10"/>
        <rFont val="ＭＳ Ｐ明朝"/>
        <family val="1"/>
      </rPr>
      <t>942-77-6058</t>
    </r>
  </si>
  <si>
    <r>
      <t>8</t>
    </r>
    <r>
      <rPr>
        <sz val="10"/>
        <rFont val="ＭＳ Ｐ明朝"/>
        <family val="1"/>
      </rPr>
      <t>22-0121</t>
    </r>
  </si>
  <si>
    <t>福岡県宮若市湯原１０６５</t>
  </si>
  <si>
    <t>福岡県みやま市瀬高町河内字覺手２３６２番１、２３６２番１０</t>
  </si>
  <si>
    <r>
      <t>8</t>
    </r>
    <r>
      <rPr>
        <sz val="10"/>
        <rFont val="ＭＳ Ｐ明朝"/>
        <family val="1"/>
      </rPr>
      <t>35-0014</t>
    </r>
  </si>
  <si>
    <t>泰平車輌販売</t>
  </si>
  <si>
    <r>
      <t>0</t>
    </r>
    <r>
      <rPr>
        <sz val="10"/>
        <rFont val="ＭＳ Ｐ明朝"/>
        <family val="1"/>
      </rPr>
      <t>949-54-0348</t>
    </r>
  </si>
  <si>
    <t>事業所所在地</t>
  </si>
  <si>
    <t>ジージージー</t>
  </si>
  <si>
    <t>福岡県小郡市小郡２１２５番地１　外２０筆</t>
  </si>
  <si>
    <t>ティー・ケイ貿易株式会社　本社</t>
  </si>
  <si>
    <t>ティー・ケイ貿易株式会社　甘木支店</t>
  </si>
  <si>
    <t>福岡県朝倉市平塚字山ノ上９８５番３外２筆</t>
  </si>
  <si>
    <r>
      <t>094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22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1168</t>
    </r>
  </si>
  <si>
    <t>0942-73-4853</t>
  </si>
  <si>
    <t>電話番号</t>
  </si>
  <si>
    <t>有限会社Ｎ．Ｓ．ＪＡＰＡＮ　ＡＵＴＯ　ＬＴＤ．</t>
  </si>
  <si>
    <r>
      <t>0</t>
    </r>
    <r>
      <rPr>
        <sz val="10"/>
        <rFont val="ＭＳ Ｐ明朝"/>
        <family val="1"/>
      </rPr>
      <t>80-5011-7786</t>
    </r>
  </si>
  <si>
    <t>福岡県古賀市筵内字古茶屋７１９番１</t>
  </si>
  <si>
    <t>最新許可年月日</t>
  </si>
  <si>
    <t>許可番号</t>
  </si>
  <si>
    <t>　有効年月日</t>
  </si>
  <si>
    <t>822-0142</t>
  </si>
  <si>
    <t>福岡県行橋市東大橋６丁目３２２０－１</t>
  </si>
  <si>
    <t>太新金属</t>
  </si>
  <si>
    <t>0944-76-2105</t>
  </si>
  <si>
    <t>0944-73-9171</t>
  </si>
  <si>
    <r>
      <t>8</t>
    </r>
    <r>
      <rPr>
        <sz val="10"/>
        <rFont val="ＭＳ Ｐ明朝"/>
        <family val="1"/>
      </rPr>
      <t>20-0704</t>
    </r>
  </si>
  <si>
    <t>0948-72-2323</t>
  </si>
  <si>
    <t>0940-62-9030</t>
  </si>
  <si>
    <t>三好商事</t>
  </si>
  <si>
    <t>福岡県京都郡苅田町長浜町１９番９</t>
  </si>
  <si>
    <t>-</t>
  </si>
  <si>
    <r>
      <t>8</t>
    </r>
    <r>
      <rPr>
        <sz val="10"/>
        <rFont val="ＭＳ Ｐ明朝"/>
        <family val="1"/>
      </rPr>
      <t>22-0007</t>
    </r>
  </si>
  <si>
    <t>福岡県直方市大字下境１２３７番２</t>
  </si>
  <si>
    <r>
      <t>0</t>
    </r>
    <r>
      <rPr>
        <sz val="10"/>
        <rFont val="ＭＳ Ｐ明朝"/>
        <family val="1"/>
      </rPr>
      <t>949-22-5724</t>
    </r>
  </si>
  <si>
    <t>0930-25-4321</t>
  </si>
  <si>
    <t>092-957-9922</t>
  </si>
  <si>
    <t>野上商会</t>
  </si>
  <si>
    <t>0946-52-0253</t>
  </si>
  <si>
    <t>有限会社横田商店　宗像営業所</t>
  </si>
  <si>
    <t>0940-35-1772</t>
  </si>
  <si>
    <t>太田　登（太田産業）</t>
  </si>
  <si>
    <t>093-434-5953</t>
  </si>
  <si>
    <t>山地パーツ商会</t>
  </si>
  <si>
    <r>
      <t>8</t>
    </r>
    <r>
      <rPr>
        <sz val="10"/>
        <rFont val="ＭＳ Ｐ明朝"/>
        <family val="1"/>
      </rPr>
      <t>33-0005</t>
    </r>
  </si>
  <si>
    <t>福岡県筑後市大字長浜字三反田７０１外２筆</t>
  </si>
  <si>
    <t>0942-53-7617</t>
  </si>
  <si>
    <t>092-623-7000</t>
  </si>
  <si>
    <r>
      <t>8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2305</t>
    </r>
  </si>
  <si>
    <t>福岡県糟屋郡粕屋町大字柚須１４８－１</t>
  </si>
  <si>
    <r>
      <t>8</t>
    </r>
    <r>
      <rPr>
        <sz val="10"/>
        <rFont val="ＭＳ Ｐ明朝"/>
        <family val="1"/>
      </rPr>
      <t>16-0901</t>
    </r>
  </si>
  <si>
    <t>09496-2-6666</t>
  </si>
  <si>
    <r>
      <t>福岡県行橋市大字長木176番地</t>
    </r>
    <r>
      <rPr>
        <sz val="10"/>
        <rFont val="ＭＳ Ｐ明朝"/>
        <family val="1"/>
      </rPr>
      <t>1</t>
    </r>
  </si>
  <si>
    <r>
      <t>福岡県京都郡苅田町与原319番地</t>
    </r>
    <r>
      <rPr>
        <sz val="10"/>
        <rFont val="ＭＳ Ｐ明朝"/>
        <family val="1"/>
      </rPr>
      <t>1</t>
    </r>
  </si>
  <si>
    <t>株式会社　トアトレーディング</t>
  </si>
  <si>
    <t>福岡県宮若市大字宮田字鬼ヶ口２８３１番１</t>
  </si>
  <si>
    <t>093-434-3166</t>
  </si>
  <si>
    <t>0949-25-1800</t>
  </si>
  <si>
    <t>福岡金属興業　株式会社</t>
  </si>
  <si>
    <t>福岡県福津市手光字山中２４６１番２外７筆</t>
  </si>
  <si>
    <t>0940-43-2984</t>
  </si>
  <si>
    <t>株式会社　スエマツ自動車</t>
  </si>
  <si>
    <t>有限会社　水城金属</t>
  </si>
  <si>
    <t>福岡県糟屋郡宇美町若草２丁目１７－８</t>
  </si>
  <si>
    <t>092-934-1091</t>
  </si>
  <si>
    <t>093-434-0988</t>
  </si>
  <si>
    <t>有限会社　野中商会</t>
  </si>
  <si>
    <t>福岡県八女郡広川町大字吉常245-3</t>
  </si>
  <si>
    <t>0943-32-2188</t>
  </si>
  <si>
    <t>092-926-6298</t>
  </si>
  <si>
    <t>瀬口商店</t>
  </si>
  <si>
    <t>福岡県みやま市瀬高町松田字井手端６３１－１</t>
  </si>
  <si>
    <t>0944-62-5572</t>
  </si>
  <si>
    <t>福岡県三潴郡大木町八町牟田７４９番地９</t>
  </si>
  <si>
    <t>丸富商会</t>
  </si>
  <si>
    <t>0944-33-1258</t>
  </si>
  <si>
    <t>092-957-9800</t>
  </si>
  <si>
    <t>八女産業</t>
  </si>
  <si>
    <t>福岡県筑後市大字前津１９０２番地１</t>
  </si>
  <si>
    <t>0942-53-8781</t>
  </si>
  <si>
    <t>有限会社　城平パーツ商会</t>
  </si>
  <si>
    <t>福岡県飯塚市勢田２５９４－１１</t>
  </si>
  <si>
    <t>09496-2-3541</t>
  </si>
  <si>
    <t>福岡県太宰府市国分一丁目２６０－７</t>
  </si>
  <si>
    <t>092-929-3944</t>
  </si>
  <si>
    <t>有限会社　福岡リファインパーツ</t>
  </si>
  <si>
    <t>092-953-6071</t>
  </si>
  <si>
    <t>093-435-2082</t>
  </si>
  <si>
    <t>日本カリブ自動車リサイクル株式会社</t>
  </si>
  <si>
    <t>佐藤商店</t>
  </si>
  <si>
    <t>福岡県大野城市乙金東３丁目１１－１７</t>
  </si>
  <si>
    <t>092-503-2350</t>
  </si>
  <si>
    <t>092-931-1230</t>
  </si>
  <si>
    <t>福岡県糟屋郡宇美町大字宇美字安楽寺３３８１番地１１</t>
  </si>
  <si>
    <r>
      <t>092-931-12</t>
    </r>
    <r>
      <rPr>
        <sz val="10"/>
        <rFont val="ＭＳ Ｐ明朝"/>
        <family val="1"/>
      </rPr>
      <t>55</t>
    </r>
  </si>
  <si>
    <t>株式会社エヌエーメタル</t>
  </si>
  <si>
    <t>福岡県飯塚市平恒１３２番３１号</t>
  </si>
  <si>
    <r>
      <t>0</t>
    </r>
    <r>
      <rPr>
        <sz val="10"/>
        <rFont val="ＭＳ Ｐ明朝"/>
        <family val="1"/>
      </rPr>
      <t>948-21-0301</t>
    </r>
  </si>
  <si>
    <r>
      <t>8</t>
    </r>
    <r>
      <rPr>
        <sz val="10"/>
        <rFont val="ＭＳ Ｐ明朝"/>
        <family val="1"/>
      </rPr>
      <t>20-0073</t>
    </r>
  </si>
  <si>
    <t>樫本パーツ</t>
  </si>
  <si>
    <t>092-954-2326</t>
  </si>
  <si>
    <t>株式会社丸鉄金属</t>
  </si>
  <si>
    <r>
      <t>8</t>
    </r>
    <r>
      <rPr>
        <sz val="10"/>
        <rFont val="ＭＳ Ｐ明朝"/>
        <family val="1"/>
      </rPr>
      <t>38-0113</t>
    </r>
  </si>
  <si>
    <t>福岡県小郡市山隈227番2</t>
  </si>
  <si>
    <t>0942-73-6868</t>
  </si>
  <si>
    <t>I－WARE株式会社</t>
  </si>
  <si>
    <t>090-3078-5463</t>
  </si>
  <si>
    <t>830-1225</t>
  </si>
  <si>
    <t>福岡県福津市上西郷字ヲコノサカ2226番1</t>
  </si>
  <si>
    <t>09496-2-7899</t>
  </si>
  <si>
    <t>飯塚解体商会</t>
  </si>
  <si>
    <t>0948-22-7956</t>
  </si>
  <si>
    <t>092-923-8666</t>
  </si>
  <si>
    <r>
      <t>福岡県京都郡苅田町長浜町１９番2、</t>
    </r>
    <r>
      <rPr>
        <sz val="10"/>
        <rFont val="ＭＳ Ｐ明朝"/>
        <family val="1"/>
      </rPr>
      <t>3、4、</t>
    </r>
    <r>
      <rPr>
        <sz val="10"/>
        <rFont val="ＭＳ Ｐ明朝"/>
        <family val="1"/>
      </rPr>
      <t>８、</t>
    </r>
    <r>
      <rPr>
        <sz val="10"/>
        <rFont val="ＭＳ Ｐ明朝"/>
        <family val="1"/>
      </rPr>
      <t>12</t>
    </r>
  </si>
  <si>
    <t>福岡県糟屋郡宇美町大字井野４３２番地７４</t>
  </si>
  <si>
    <t>811-2101</t>
  </si>
  <si>
    <t>福岡県直方市大字感田３５９９番地の８</t>
  </si>
  <si>
    <t>0949-26-7100</t>
  </si>
  <si>
    <t>曽田商会</t>
  </si>
  <si>
    <t>福岡県糟屋郡粕屋町大字長者原１１番１外２筆</t>
  </si>
  <si>
    <t>092-938-5090</t>
  </si>
  <si>
    <t>0940-35-9090</t>
  </si>
  <si>
    <t>811-3207</t>
  </si>
  <si>
    <t>福岡県糟屋郡宇美町障子岳南２丁目１６番７号</t>
  </si>
  <si>
    <t>830-1226</t>
  </si>
  <si>
    <t>0942-77-5119</t>
  </si>
  <si>
    <t>野田パーツ</t>
  </si>
  <si>
    <t>福岡県遠賀郡岡垣町大字糠塚１３３１－２</t>
  </si>
  <si>
    <t>093-283-0758</t>
  </si>
  <si>
    <t>福岡県三井郡大刀洗町大字山隈２２４８番地３、８</t>
  </si>
  <si>
    <t>0942-52-6911</t>
  </si>
  <si>
    <t>有限会社　三幸商会</t>
  </si>
  <si>
    <t>福洋自動車整備工場</t>
  </si>
  <si>
    <r>
      <t>8</t>
    </r>
    <r>
      <rPr>
        <sz val="10"/>
        <rFont val="ＭＳ Ｐ明朝"/>
        <family val="1"/>
      </rPr>
      <t>11-2233</t>
    </r>
  </si>
  <si>
    <t>福岡県糟屋郡志免町別府北三丁目５８６番５外３筆</t>
  </si>
  <si>
    <r>
      <t>0</t>
    </r>
    <r>
      <rPr>
        <sz val="10"/>
        <rFont val="ＭＳ Ｐ明朝"/>
        <family val="1"/>
      </rPr>
      <t>92-621-7444</t>
    </r>
  </si>
  <si>
    <t>有限会社　北崎商会</t>
  </si>
  <si>
    <t>093-434-6600</t>
  </si>
  <si>
    <t>800-0365</t>
  </si>
  <si>
    <t>福岡県京都郡苅田町大字苅田１１０９－１</t>
  </si>
  <si>
    <t>株式会社ＴＲＵ</t>
  </si>
  <si>
    <t>有限会社オートリサイクルナカシマ福岡</t>
  </si>
  <si>
    <t>株式会社グッパー福岡</t>
  </si>
  <si>
    <t>有限会社松尾サービス</t>
  </si>
  <si>
    <r>
      <t>株式会社１BAN</t>
    </r>
    <r>
      <rPr>
        <sz val="10"/>
        <rFont val="ＭＳ Ｐ明朝"/>
        <family val="1"/>
      </rPr>
      <t>corporation</t>
    </r>
  </si>
  <si>
    <t>811-3134</t>
  </si>
  <si>
    <r>
      <t>092-</t>
    </r>
    <r>
      <rPr>
        <sz val="10"/>
        <rFont val="ＭＳ Ｐ明朝"/>
        <family val="1"/>
      </rPr>
      <t>410</t>
    </r>
    <r>
      <rPr>
        <sz val="10"/>
        <rFont val="ＭＳ Ｐ明朝"/>
        <family val="1"/>
      </rPr>
      <t>-</t>
    </r>
    <r>
      <rPr>
        <sz val="10"/>
        <rFont val="ＭＳ Ｐ明朝"/>
        <family val="1"/>
      </rPr>
      <t>6291</t>
    </r>
  </si>
  <si>
    <t>福岡県古賀市青柳２６８２番１</t>
  </si>
  <si>
    <t>株式会社藤田商会</t>
  </si>
  <si>
    <t>820-0014</t>
  </si>
  <si>
    <t>0948-22-5305</t>
  </si>
  <si>
    <t>福岡県飯塚市鶴三緒1475番1外1筆</t>
  </si>
  <si>
    <t>092-582-2990</t>
  </si>
  <si>
    <t>筑豊自動車株式会社</t>
  </si>
  <si>
    <t>福岡県京都郡苅田町若久町三丁目１４番２</t>
  </si>
  <si>
    <t>株式会社TEASTYLE　直方倉庫</t>
  </si>
  <si>
    <t>822-0012</t>
  </si>
  <si>
    <t>福岡県直方市大字赤地１３６番３５外１筆</t>
  </si>
  <si>
    <t>0949-22-6155</t>
  </si>
  <si>
    <t>ユウコウ</t>
  </si>
  <si>
    <t>092-321-3330</t>
  </si>
  <si>
    <t>819-1147</t>
  </si>
  <si>
    <t>福岡県飯塚市阿恵字陣ノ内１１５３番１</t>
  </si>
  <si>
    <t>福岡県嘉麻市牛隈２４７０番１８外２筆</t>
  </si>
  <si>
    <t>0948‐20‐7120</t>
  </si>
  <si>
    <t>福岡県飯塚市口原字七枝１０１４番１外３筆</t>
  </si>
  <si>
    <t>株式会社H.B　TRADING</t>
  </si>
  <si>
    <t>811‐4147</t>
  </si>
  <si>
    <t>0940-35-3775</t>
  </si>
  <si>
    <t>福岡県宗像市石丸四丁目461番9、274番1</t>
  </si>
  <si>
    <t>福岡県飯塚市平塚字寒竹１０２番８</t>
  </si>
  <si>
    <t>福岡県飯塚市赤坂字阪堤846番2外5筆</t>
  </si>
  <si>
    <t>080-5265-0816</t>
  </si>
  <si>
    <t>株式会社SAエリザベス</t>
  </si>
  <si>
    <t>811-3514</t>
  </si>
  <si>
    <t>080‐6446‐1521</t>
  </si>
  <si>
    <t>JAN　SAFI　TRD株式会社　新宮営業所</t>
  </si>
  <si>
    <t>812-0063</t>
  </si>
  <si>
    <t>080-1762-4250</t>
  </si>
  <si>
    <r>
      <t>K.R.S</t>
    </r>
    <r>
      <rPr>
        <sz val="10"/>
        <rFont val="ＭＳ Ｐ明朝"/>
        <family val="1"/>
      </rPr>
      <t xml:space="preserve"> 九州ロードサービス</t>
    </r>
  </si>
  <si>
    <r>
      <t>8</t>
    </r>
    <r>
      <rPr>
        <sz val="10"/>
        <rFont val="ＭＳ Ｐ明朝"/>
        <family val="1"/>
      </rPr>
      <t>20-0071</t>
    </r>
  </si>
  <si>
    <t>福岡県飯塚市忠隈字大坪３３１番１</t>
  </si>
  <si>
    <r>
      <t>0</t>
    </r>
    <r>
      <rPr>
        <sz val="10"/>
        <rFont val="ＭＳ Ｐ明朝"/>
        <family val="1"/>
      </rPr>
      <t>948-26-5599</t>
    </r>
  </si>
  <si>
    <r>
      <t>8</t>
    </r>
    <r>
      <rPr>
        <sz val="10"/>
        <rFont val="ＭＳ Ｐ明朝"/>
        <family val="1"/>
      </rPr>
      <t>26-0041</t>
    </r>
  </si>
  <si>
    <t>有限会社ジャ―ントレーディングカンパニー 福岡営業所</t>
  </si>
  <si>
    <t>福岡県田川市大字弓削田３３０８番地１</t>
  </si>
  <si>
    <r>
      <t>0</t>
    </r>
    <r>
      <rPr>
        <sz val="10"/>
        <rFont val="ＭＳ Ｐ明朝"/>
        <family val="1"/>
      </rPr>
      <t>947-85-8906</t>
    </r>
  </si>
  <si>
    <t>有限会社パールス</t>
  </si>
  <si>
    <r>
      <t>福岡県田川郡川崎町大字田原字城ノ越128番3</t>
    </r>
    <r>
      <rPr>
        <sz val="10"/>
        <rFont val="ＭＳ Ｐ明朝"/>
        <family val="1"/>
      </rPr>
      <t>6外１筆</t>
    </r>
  </si>
  <si>
    <t>ＳＨＡＨ　ＢＡＢＡ　ＩＮＴＥＲＮＡＴＩＯＮＡＬ合同会社</t>
  </si>
  <si>
    <t>823-0002</t>
  </si>
  <si>
    <t>090-3079-1978</t>
  </si>
  <si>
    <t>811-0102</t>
  </si>
  <si>
    <t>092-962-1604</t>
  </si>
  <si>
    <t>Ｓ＆Ｈトレーディング株式会社</t>
  </si>
  <si>
    <t>福岡県糟屋郡新宮町大字立花口字名古山２１７６－７</t>
  </si>
  <si>
    <t>0949-28-8519</t>
  </si>
  <si>
    <t>福岡コーポレーション株式会社</t>
  </si>
  <si>
    <t>福岡県宮若市沼口１３５７番地</t>
  </si>
  <si>
    <r>
      <t>0</t>
    </r>
    <r>
      <rPr>
        <sz val="10"/>
        <rFont val="ＭＳ Ｐ明朝"/>
        <family val="1"/>
      </rPr>
      <t>80-1673-6846</t>
    </r>
  </si>
  <si>
    <t>株式会社スカイウエイ国際貿易</t>
  </si>
  <si>
    <t>822-0152</t>
  </si>
  <si>
    <t>820-0089</t>
  </si>
  <si>
    <t>福岡県柳川市三橋町中山８２６番地５</t>
  </si>
  <si>
    <t>BM TRADING株式会社</t>
  </si>
  <si>
    <t>832-0811</t>
  </si>
  <si>
    <t>0944-74-4616</t>
  </si>
  <si>
    <t>092-519-6226</t>
  </si>
  <si>
    <r>
      <t>8</t>
    </r>
    <r>
      <rPr>
        <sz val="10"/>
        <rFont val="ＭＳ Ｐ明朝"/>
        <family val="1"/>
      </rPr>
      <t>23-0016</t>
    </r>
  </si>
  <si>
    <t>838-0803</t>
  </si>
  <si>
    <t>0946-23-8093</t>
  </si>
  <si>
    <t>福岡県朝倉郡筑前町当所４０２番地１</t>
  </si>
  <si>
    <t>福岡県那珂川市大字西畑字坂ノ上１９３番５</t>
  </si>
  <si>
    <t>福岡県那珂川市今光７－３－１２</t>
  </si>
  <si>
    <t>福岡県宮若市上有木３１８２番地</t>
  </si>
  <si>
    <t>福岡県福津市奴山字玉ノ上952番1</t>
  </si>
  <si>
    <t>福岡県三井郡大刀洗町下高橋3266</t>
  </si>
  <si>
    <t>株式会社日新インターナショナル</t>
  </si>
  <si>
    <r>
      <t>8</t>
    </r>
    <r>
      <rPr>
        <sz val="10"/>
        <rFont val="ＭＳ Ｐ明朝"/>
        <family val="1"/>
      </rPr>
      <t>24-0004</t>
    </r>
  </si>
  <si>
    <t>福岡県行橋市大字金屋３８８－６</t>
  </si>
  <si>
    <r>
      <t>0</t>
    </r>
    <r>
      <rPr>
        <sz val="10"/>
        <rFont val="ＭＳ Ｐ明朝"/>
        <family val="1"/>
      </rPr>
      <t>930-55-2691</t>
    </r>
  </si>
  <si>
    <t>福岡県太宰府市国分二丁目１４２番１</t>
  </si>
  <si>
    <r>
      <rPr>
        <sz val="10"/>
        <rFont val="ＭＳ Ｐ明朝"/>
        <family val="1"/>
      </rPr>
      <t>092-923-3285</t>
    </r>
  </si>
  <si>
    <t>福岡県太宰府市水城一丁目４２２番２外１筆</t>
  </si>
  <si>
    <t>福岡県飯塚市片島二丁目４番４、４番５</t>
  </si>
  <si>
    <t>株式会社WHITE　STAR</t>
  </si>
  <si>
    <t>福岡県飯塚市赤坂字坂堤８４０番２</t>
  </si>
  <si>
    <r>
      <t>0</t>
    </r>
    <r>
      <rPr>
        <sz val="10"/>
        <rFont val="ＭＳ Ｐ明朝"/>
        <family val="1"/>
      </rPr>
      <t>948-82-1555</t>
    </r>
  </si>
  <si>
    <t>株式会社大華金属解体部</t>
  </si>
  <si>
    <t>820-1101</t>
  </si>
  <si>
    <t>福岡県鞍手郡小竹町御徳字井田尻407番44、407番7</t>
  </si>
  <si>
    <t>福岡県京都郡苅田町鳥越町１番５８外２筆</t>
  </si>
  <si>
    <t>福岡県京都郡苅田町鳥越町１番５０</t>
  </si>
  <si>
    <t>株式会社エイ・ティ・エム　苅田生産工場</t>
  </si>
  <si>
    <t>有限会社ワイ・エヌカンパニー</t>
  </si>
  <si>
    <t>福岡県朝倉市山見字笹尾２８２番１外２５筆</t>
  </si>
  <si>
    <t>0946-25-1589</t>
  </si>
  <si>
    <t>090-2515-5239</t>
  </si>
  <si>
    <t>820-0106</t>
  </si>
  <si>
    <t>福岡県古賀市筵内字田倉２６０９番</t>
  </si>
  <si>
    <t>株式会社啓愛社　九州リサイクル工場</t>
  </si>
  <si>
    <t>福岡県京都郡苅田町新浜町９番１８</t>
  </si>
  <si>
    <t>有限会社Ｂ．Ｍトレーディング</t>
  </si>
  <si>
    <t>福岡県糟屋郡宇美町若草二丁目３３０２番３０</t>
  </si>
  <si>
    <t>福岡県宮若市平字宮ノ辻_xDB40__xDD00_６９０番１</t>
  </si>
  <si>
    <t>822-0141</t>
  </si>
  <si>
    <t>合同会社マツダオート</t>
  </si>
  <si>
    <t>807-1308</t>
  </si>
  <si>
    <t>0949-42-3663</t>
  </si>
  <si>
    <t>福岡県鞍手郡鞍手町大字八尋1604番地32</t>
  </si>
  <si>
    <t>有限会社木下パーツ　行橋営業所</t>
  </si>
  <si>
    <t>株式会社ウシパーツ</t>
  </si>
  <si>
    <t>834-0121</t>
  </si>
  <si>
    <t>0943-24-9539</t>
  </si>
  <si>
    <t>福岡県八女郡広川町大字広川字大塚1090番38</t>
  </si>
  <si>
    <t>有限会社加倉</t>
  </si>
  <si>
    <t>836-0004</t>
  </si>
  <si>
    <t>0944-51-7117</t>
  </si>
  <si>
    <t>猿渡解体</t>
  </si>
  <si>
    <t>836-0006</t>
  </si>
  <si>
    <t>0944-51-8933</t>
  </si>
  <si>
    <t>836-0073</t>
  </si>
  <si>
    <t>福岡県大牟田市船津町４２２番地１</t>
  </si>
  <si>
    <t>0944-52-2061</t>
  </si>
  <si>
    <t>有限会社古賀商店</t>
  </si>
  <si>
    <t>837-0916</t>
  </si>
  <si>
    <t>福岡県大牟田市大字田隈９００番地の８</t>
  </si>
  <si>
    <t>0944-53-7157</t>
  </si>
  <si>
    <t>有限会社吉永商店</t>
  </si>
  <si>
    <t>837-0904</t>
  </si>
  <si>
    <t>0944-58-4325</t>
  </si>
  <si>
    <t>柴田産業株式会社</t>
  </si>
  <si>
    <t>福岡県大牟田市健老町４４３番地外３筆</t>
  </si>
  <si>
    <t>0944-41-1341</t>
  </si>
  <si>
    <t>福岡県大牟田市大字手鎌字有明開１８７８番１外１筆</t>
  </si>
  <si>
    <t>福岡県大牟田市大字吉野１７１７番地、大牟田市大字吉野１５３８番地</t>
  </si>
  <si>
    <t>株式会社甲斐田忠義商店　事務所、船津工場</t>
  </si>
  <si>
    <t>福岡県大牟田市大黒町三丁目２１番地１、３、６</t>
  </si>
  <si>
    <t>836-0011</t>
  </si>
  <si>
    <t>福岡県福津市上西郷ババノタニ２１８９番２外４１筆</t>
  </si>
  <si>
    <t>株式会社南商会　上西郷リサイクルセンター</t>
  </si>
  <si>
    <t>福岡県糸島市香力字夏目４０番</t>
  </si>
  <si>
    <t>株式会社グローバルロジスティックス</t>
  </si>
  <si>
    <t>830-1200</t>
  </si>
  <si>
    <t>福岡県三井郡大刀洗町大字山隅字上木原２１０番地１外２筆</t>
  </si>
  <si>
    <t>092－292-3270</t>
  </si>
  <si>
    <t>有限会社　SHAH JEE TRADING COMPANY LTD.</t>
  </si>
  <si>
    <t>福岡県宮若市鶴田字岩河内２０５５番３２</t>
  </si>
  <si>
    <r>
      <t>福岡県嘉麻市鴨生字大倉3</t>
    </r>
    <r>
      <rPr>
        <sz val="10"/>
        <rFont val="ＭＳ Ｐ明朝"/>
        <family val="1"/>
      </rPr>
      <t>84番1,384番3</t>
    </r>
  </si>
  <si>
    <r>
      <t>0</t>
    </r>
    <r>
      <rPr>
        <sz val="10"/>
        <rFont val="ＭＳ Ｐ明朝"/>
        <family val="1"/>
      </rPr>
      <t>948-52-3224</t>
    </r>
  </si>
  <si>
    <r>
      <t>株式会社</t>
    </r>
    <r>
      <rPr>
        <sz val="10"/>
        <rFont val="ＭＳ Ｐ明朝"/>
        <family val="1"/>
      </rPr>
      <t>HA MOTORS</t>
    </r>
  </si>
  <si>
    <t>820-0206</t>
  </si>
  <si>
    <t>ジュネイドトレーディング株式会社　宮若営業所</t>
  </si>
  <si>
    <t>822-0152</t>
  </si>
  <si>
    <t>福岡県宮若市沼口字塚脇１３６６番１</t>
  </si>
  <si>
    <t>090-4670-8585</t>
  </si>
  <si>
    <t>有限会社タジマ</t>
  </si>
  <si>
    <t>838-0106</t>
  </si>
  <si>
    <t>福岡県小郡市三沢字北牟田田４５８０番１</t>
  </si>
  <si>
    <t>090-8767－7934</t>
  </si>
  <si>
    <t>カンババインターナショナルトレーディング有限会社</t>
  </si>
  <si>
    <t>090－5951－5599</t>
  </si>
  <si>
    <t>838-1317</t>
  </si>
  <si>
    <t>福岡県朝倉市石成字ヘタノハチ１０８６番７外２筆</t>
  </si>
  <si>
    <t>有限会社明成</t>
  </si>
  <si>
    <t>株式会社R.B　GROUP　Co.,　Ltd.</t>
  </si>
  <si>
    <t>0949-28-7811</t>
  </si>
  <si>
    <t>福岡県宮若市沼口１１３０番１外２筆</t>
  </si>
  <si>
    <t>合同会社SIS JAPAN</t>
  </si>
  <si>
    <t>819-1571</t>
  </si>
  <si>
    <t>福岡県糸島市大字高祖４１－６</t>
  </si>
  <si>
    <t>092-332-0318</t>
  </si>
  <si>
    <t>福岡県宗像市田野493番5外7筆</t>
  </si>
  <si>
    <t>福岡県糟屋郡新宮町大字立花口2176番3外5筆</t>
  </si>
  <si>
    <t>福岡県三井郡大刀洗町山隈1952番地１外1筆</t>
  </si>
  <si>
    <t>M.S.TRADING合同会社</t>
  </si>
  <si>
    <t>092-410-4642</t>
  </si>
  <si>
    <t>福岡県宮若市磯光１３１１番地１</t>
  </si>
  <si>
    <t>MUHIB株式会社　福岡営業所</t>
  </si>
  <si>
    <t>822-0152</t>
  </si>
  <si>
    <t>福岡県宮若市沼口字堀ノ内１２９７番１</t>
  </si>
  <si>
    <t>090-7466-2223</t>
  </si>
  <si>
    <t>東京第一エクスポート</t>
  </si>
  <si>
    <t>824-0233</t>
  </si>
  <si>
    <t>福岡県京都郡みやこ町犀川花熊字柳場３９６番１</t>
  </si>
  <si>
    <t>080-2046-0786</t>
  </si>
  <si>
    <t>福岡県宮若市沼口字古野園1159番４ 外４筆</t>
  </si>
  <si>
    <t>株式会社金湶　古賀営業所</t>
  </si>
  <si>
    <t>福岡県古賀市小山田字恵内作２２２番外６筆</t>
  </si>
  <si>
    <t>090-3198-2918</t>
  </si>
  <si>
    <t>福岡県福津市奴山字峠２８番１外３筆</t>
  </si>
  <si>
    <t>0940-62-6518</t>
  </si>
  <si>
    <r>
      <t>8</t>
    </r>
    <r>
      <rPr>
        <sz val="10"/>
        <rFont val="ＭＳ Ｐ明朝"/>
        <family val="1"/>
      </rPr>
      <t>07-1308</t>
    </r>
  </si>
  <si>
    <t>福岡県鞍手郡鞍手町八尋９４２番地１ 　外３筆</t>
  </si>
  <si>
    <t>090-7341-4462</t>
  </si>
  <si>
    <t>株式会社ＡＢＣ ＪＡＰＡＮ　福岡支店</t>
  </si>
  <si>
    <t>福岡県宮若市四郎丸字四ツ町６９５番８</t>
  </si>
  <si>
    <t>株式会社九州グループ　古賀営業所</t>
  </si>
  <si>
    <t>福岡県古賀市筵内字峠１番４０、１番２７</t>
  </si>
  <si>
    <t>ＦＵＫＵＯＫＡ　ＥＮＥＲＧＹ株式会社　
筑穂元吉工場</t>
  </si>
  <si>
    <t>092-692-4061</t>
  </si>
  <si>
    <t>福岡県飯塚市筑穂元吉字桜サコ９３７番１３、
９３７番１４</t>
  </si>
  <si>
    <r>
      <t>有限会社 アリカン</t>
    </r>
    <r>
      <rPr>
        <sz val="10"/>
        <rFont val="ＭＳ Ｐ明朝"/>
        <family val="1"/>
      </rPr>
      <t xml:space="preserve"> 宮若工場</t>
    </r>
  </si>
  <si>
    <r>
      <t>8</t>
    </r>
    <r>
      <rPr>
        <sz val="10"/>
        <rFont val="ＭＳ Ｐ明朝"/>
        <family val="1"/>
      </rPr>
      <t>22-0152</t>
    </r>
  </si>
  <si>
    <t>福岡県宮若市沼口字平ノ口１２６番外２筆</t>
  </si>
  <si>
    <t>なし</t>
  </si>
  <si>
    <t>820-0705</t>
  </si>
  <si>
    <t>820-0203</t>
  </si>
  <si>
    <t>MAQSOOD TRADING 嘉麻市平山解体場</t>
  </si>
  <si>
    <t>福岡県嘉麻市平山字白水753番7</t>
  </si>
  <si>
    <t>0948-43-4913</t>
  </si>
  <si>
    <t>合同会社AUTO ASAD</t>
  </si>
  <si>
    <t>株式会社JAPANTONみやこ事業所</t>
  </si>
  <si>
    <t>824-0231</t>
  </si>
  <si>
    <t>福岡県京都郡みやこ町犀川本庄弥四郎７８４番４</t>
  </si>
  <si>
    <t>080-4753-1477</t>
  </si>
  <si>
    <t>0947-72-9057</t>
  </si>
  <si>
    <t>0949-28-9475</t>
  </si>
  <si>
    <t>090-4995-8595</t>
  </si>
  <si>
    <t>0949-28-8332</t>
  </si>
  <si>
    <t>三興貨物運送株式会社</t>
  </si>
  <si>
    <t>福岡県田川市大字夏吉４８１番地１</t>
  </si>
  <si>
    <t>825-0004</t>
  </si>
  <si>
    <t>0947-42-0935</t>
  </si>
  <si>
    <r>
      <t>株式会社LAL</t>
    </r>
    <r>
      <rPr>
        <sz val="10"/>
        <rFont val="ＭＳ Ｐ明朝"/>
        <family val="1"/>
      </rPr>
      <t xml:space="preserve"> TRADING</t>
    </r>
  </si>
  <si>
    <t>823-0004</t>
  </si>
  <si>
    <t>0949-52-6699</t>
  </si>
  <si>
    <t>AL KHAN TRADING株式会社</t>
  </si>
  <si>
    <t>811-3513</t>
  </si>
  <si>
    <t>090-9608-3337</t>
  </si>
  <si>
    <t>福岡県宗像市上八字辻１９３１番地３ 外７筆</t>
  </si>
  <si>
    <t>合同会社Malik Auto Net竹原ヤード</t>
  </si>
  <si>
    <t>福岡県宮若市竹原字西ノ浦808番地外5筆</t>
  </si>
  <si>
    <t>090-9483-3322</t>
  </si>
  <si>
    <r>
      <t>0</t>
    </r>
    <r>
      <rPr>
        <sz val="10"/>
        <rFont val="ＭＳ Ｐ明朝"/>
        <family val="1"/>
      </rPr>
      <t>93-701-6736</t>
    </r>
  </si>
  <si>
    <t>株式会社アルファTCK　岡垣営業所</t>
  </si>
  <si>
    <r>
      <t>8</t>
    </r>
    <r>
      <rPr>
        <sz val="10"/>
        <rFont val="ＭＳ Ｐ明朝"/>
        <family val="1"/>
      </rPr>
      <t>11-4221</t>
    </r>
  </si>
  <si>
    <r>
      <t>福岡県遠賀郡岡垣町大字山田4</t>
    </r>
    <r>
      <rPr>
        <sz val="10"/>
        <rFont val="ＭＳ Ｐ明朝"/>
        <family val="1"/>
      </rPr>
      <t>55番１外13筆</t>
    </r>
  </si>
  <si>
    <t>092-408-1850</t>
  </si>
  <si>
    <r>
      <t>8</t>
    </r>
    <r>
      <rPr>
        <sz val="10"/>
        <rFont val="ＭＳ Ｐ明朝"/>
        <family val="1"/>
      </rPr>
      <t>11-2317</t>
    </r>
  </si>
  <si>
    <t>福岡県太宰府市大字北谷字砥石９９７番６、９９７番３</t>
  </si>
  <si>
    <r>
      <t>株式会社GOLD</t>
    </r>
    <r>
      <rPr>
        <sz val="10"/>
        <rFont val="ＭＳ Ｐ明朝"/>
        <family val="1"/>
      </rPr>
      <t xml:space="preserve"> STAR</t>
    </r>
  </si>
  <si>
    <t>822-0152</t>
  </si>
  <si>
    <t>福岡県宮若市沼口字西ノ浦１２１４番１，２</t>
  </si>
  <si>
    <t>080-7407-0053</t>
  </si>
  <si>
    <t>株式会社ＭＢＣ商会 久山事業場</t>
  </si>
  <si>
    <r>
      <t>8</t>
    </r>
    <r>
      <rPr>
        <sz val="10"/>
        <rFont val="ＭＳ Ｐ明朝"/>
        <family val="1"/>
      </rPr>
      <t>11-2502</t>
    </r>
  </si>
  <si>
    <t>福岡県糟屋郡久山町山田字石切３９９番１６３，３９９番１７０，３９９番５の一部</t>
  </si>
  <si>
    <t xml:space="preserve">株式会社ＹＫＲ　ＥＸＰＯＲＴ </t>
  </si>
  <si>
    <t>811-3121</t>
  </si>
  <si>
    <t>092-410-0528</t>
  </si>
  <si>
    <t>福岡県古賀市筵内７２１番２外３筆</t>
  </si>
  <si>
    <r>
      <t>0</t>
    </r>
    <r>
      <rPr>
        <sz val="10"/>
        <rFont val="ＭＳ Ｐ明朝"/>
        <family val="1"/>
      </rPr>
      <t>72-679-1015</t>
    </r>
  </si>
  <si>
    <t>株式会社フセインモータース　福岡営業所</t>
  </si>
  <si>
    <r>
      <t>8</t>
    </r>
    <r>
      <rPr>
        <sz val="10"/>
        <rFont val="ＭＳ Ｐ明朝"/>
        <family val="1"/>
      </rPr>
      <t>20-0502</t>
    </r>
  </si>
  <si>
    <t>福岡県嘉麻市上臼井字口戸１４５５番４</t>
  </si>
  <si>
    <t>デーヴィーロジスティクス株式会社　本社営業所</t>
  </si>
  <si>
    <r>
      <t>S</t>
    </r>
    <r>
      <rPr>
        <sz val="10"/>
        <rFont val="ＭＳ Ｐ明朝"/>
        <family val="1"/>
      </rPr>
      <t>HAH TRADING合同会社</t>
    </r>
  </si>
  <si>
    <r>
      <t>8</t>
    </r>
    <r>
      <rPr>
        <sz val="10"/>
        <rFont val="ＭＳ Ｐ明朝"/>
        <family val="1"/>
      </rPr>
      <t>38-0134</t>
    </r>
  </si>
  <si>
    <t>福岡県小郡市下西鯵坂１６３２番１，３</t>
  </si>
  <si>
    <r>
      <t>0</t>
    </r>
    <r>
      <rPr>
        <sz val="10"/>
        <rFont val="ＭＳ Ｐ明朝"/>
        <family val="1"/>
      </rPr>
      <t>80-3945-2558</t>
    </r>
  </si>
  <si>
    <t>福岡県柳川市大和町中島字内住吉２７５２番１外8筆</t>
  </si>
  <si>
    <t>福岡県筑後市大字溝口字南１３０６番２外３筆</t>
  </si>
  <si>
    <t>有限会社イノクチ　本社事務所</t>
  </si>
  <si>
    <t>有限会社イノクチ　長浜事業所</t>
  </si>
  <si>
    <t>福岡県柳川市三橋町柳河字小塚８４２番地１外１２筆</t>
  </si>
  <si>
    <t>福岡県筑後市大字富久９１４番外３筆</t>
  </si>
  <si>
    <t>有限会社金本商会</t>
  </si>
  <si>
    <t>株式会社ファール</t>
  </si>
  <si>
    <t>株式会社SAS</t>
  </si>
  <si>
    <t>有限会社サルマーントレーディング</t>
  </si>
  <si>
    <t>株式会社福港商会　本社工場</t>
  </si>
  <si>
    <t>株式会社新生　早見支店　自動車部</t>
  </si>
  <si>
    <t>株式会社新生　本社工場</t>
  </si>
  <si>
    <t>合同会社北東</t>
  </si>
  <si>
    <t>811-3521</t>
  </si>
  <si>
    <t>福岡県福津市勝浦856-4</t>
  </si>
  <si>
    <t>080-2734-6866</t>
  </si>
  <si>
    <t>NAZIR&amp;SONS株式会社</t>
  </si>
  <si>
    <t>福岡県鞍手郡小竹町大字御徳字権現堂９１番１、９１番２、９２番</t>
  </si>
  <si>
    <t>080-9116-9090</t>
  </si>
  <si>
    <t>820-1101</t>
  </si>
  <si>
    <t>有限会社ジャントレーディングカンパニー　福岡支店</t>
  </si>
  <si>
    <t>811-3127</t>
  </si>
  <si>
    <t>福岡県古賀市新原字前田８１１番１</t>
  </si>
  <si>
    <t>092-692-2140</t>
  </si>
  <si>
    <t>080-2392-3196</t>
  </si>
  <si>
    <t>天棋国際株式会社</t>
  </si>
  <si>
    <t>827-0004</t>
  </si>
  <si>
    <t>福岡県田川郡川崎町大字田原98-2</t>
  </si>
  <si>
    <t>080-3117-6655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</si>
</sst>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40-1-&quot;0"/>
    <numFmt numFmtId="181" formatCode="&quot;報告数 &quot;0"/>
    <numFmt numFmtId="182" formatCode="[$-411]gee\.mm\.dd"/>
    <numFmt numFmtId="183" formatCode="&quot;件中　&quot;0&quot;件&quot;"/>
    <numFmt numFmtId="184" formatCode="&quot;計  &quot;0&quot;件&quot;"/>
    <numFmt numFmtId="185" formatCode="[$-411]ggge&quot;年&quot;m&quot;月&quot;d&quot;日&quot;;@"/>
    <numFmt numFmtId="186" formatCode="[&lt;=999]000;[&lt;=99999]000\-00;000\-0000"/>
    <numFmt numFmtId="187" formatCode="[$€-2]\ #,##0.00_);[Red]\([$€-2]\ #,##0.0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 applyBorder="0" applyAlignment="0"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8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 shrinkToFit="1"/>
    </xf>
    <xf numFmtId="186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185" fontId="0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58" fontId="0" fillId="34" borderId="10" xfId="0" applyNumberFormat="1" applyFont="1" applyFill="1" applyBorder="1" applyAlignment="1">
      <alignment horizontal="center" vertical="center"/>
    </xf>
    <xf numFmtId="58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86" fontId="0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35" borderId="10" xfId="0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58" fontId="0" fillId="0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39" borderId="0" xfId="0" applyFont="1" applyFill="1" applyAlignment="1">
      <alignment vertical="center"/>
    </xf>
    <xf numFmtId="58" fontId="0" fillId="0" borderId="10" xfId="0" applyNumberFormat="1" applyFont="1" applyFill="1" applyBorder="1" applyAlignment="1">
      <alignment horizontal="center" vertical="center" shrinkToFit="1"/>
    </xf>
    <xf numFmtId="0" fontId="6" fillId="0" borderId="10" xfId="61" applyFont="1" applyFill="1" applyBorder="1" applyAlignment="1">
      <alignment horizontal="center" vertical="center"/>
      <protection/>
    </xf>
    <xf numFmtId="185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58" fontId="0" fillId="35" borderId="10" xfId="0" applyNumberFormat="1" applyFont="1" applyFill="1" applyBorder="1" applyAlignment="1">
      <alignment horizontal="center" vertical="center"/>
    </xf>
    <xf numFmtId="58" fontId="0" fillId="35" borderId="10" xfId="0" applyNumberFormat="1" applyFont="1" applyFill="1" applyBorder="1" applyAlignment="1">
      <alignment horizontal="center" vertical="center" shrinkToFit="1"/>
    </xf>
    <xf numFmtId="186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18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2種フロン類業者登録簿" xfId="62"/>
    <cellStyle name="Followed Hyperlink" xfId="63"/>
    <cellStyle name="良い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view="pageBreakPreview" zoomScale="85" zoomScaleSheetLayoutView="85" workbookViewId="0" topLeftCell="A1">
      <selection activeCell="H140" sqref="H140"/>
    </sheetView>
  </sheetViews>
  <sheetFormatPr defaultColWidth="9.140625" defaultRowHeight="27" customHeight="1"/>
  <cols>
    <col min="1" max="1" width="14.140625" style="14" customWidth="1"/>
    <col min="2" max="2" width="17.00390625" style="15" customWidth="1"/>
    <col min="3" max="3" width="17.57421875" style="15" customWidth="1"/>
    <col min="4" max="4" width="33.140625" style="30" customWidth="1"/>
    <col min="5" max="5" width="9.7109375" style="16" customWidth="1"/>
    <col min="6" max="6" width="42.421875" style="30" customWidth="1"/>
    <col min="7" max="7" width="15.140625" style="14" customWidth="1"/>
    <col min="8" max="16384" width="9.140625" style="12" customWidth="1"/>
  </cols>
  <sheetData>
    <row r="1" spans="1:7" s="31" customFormat="1" ht="27" customHeight="1">
      <c r="A1" s="32" t="s">
        <v>96</v>
      </c>
      <c r="B1" s="33" t="s">
        <v>95</v>
      </c>
      <c r="C1" s="34" t="s">
        <v>97</v>
      </c>
      <c r="D1" s="35" t="s">
        <v>72</v>
      </c>
      <c r="E1" s="36" t="s">
        <v>51</v>
      </c>
      <c r="F1" s="35" t="s">
        <v>83</v>
      </c>
      <c r="G1" s="32" t="s">
        <v>91</v>
      </c>
    </row>
    <row r="2" spans="1:8" ht="45" customHeight="1">
      <c r="A2" s="1">
        <v>20403000005</v>
      </c>
      <c r="B2" s="17">
        <v>43647</v>
      </c>
      <c r="C2" s="17">
        <f>DATE(YEAR(B2)+5,MONTH(B2),DAY(B2))-1</f>
        <v>45473</v>
      </c>
      <c r="D2" s="5" t="s">
        <v>317</v>
      </c>
      <c r="E2" s="4">
        <v>8000321</v>
      </c>
      <c r="F2" s="5" t="s">
        <v>318</v>
      </c>
      <c r="G2" s="1" t="s">
        <v>133</v>
      </c>
      <c r="H2" s="12">
        <f>COUNTIF($A$2:A2,A2)</f>
        <v>1</v>
      </c>
    </row>
    <row r="3" spans="1:8" ht="45" customHeight="1">
      <c r="A3" s="1">
        <v>20403000006</v>
      </c>
      <c r="B3" s="17">
        <v>43647</v>
      </c>
      <c r="C3" s="17">
        <f>DATE(YEAR(B3)+5,MONTH(B3),DAY(B3))-1</f>
        <v>45473</v>
      </c>
      <c r="D3" s="5" t="s">
        <v>135</v>
      </c>
      <c r="E3" s="4">
        <v>8220011</v>
      </c>
      <c r="F3" s="5" t="s">
        <v>27</v>
      </c>
      <c r="G3" s="1" t="s">
        <v>134</v>
      </c>
      <c r="H3" s="12">
        <f>COUNTIF($A$2:A3,A3)</f>
        <v>1</v>
      </c>
    </row>
    <row r="4" spans="1:8" ht="45" customHeight="1">
      <c r="A4" s="1">
        <v>20403000007</v>
      </c>
      <c r="B4" s="17">
        <v>43647</v>
      </c>
      <c r="C4" s="17">
        <f>DATE(YEAR(B4)+5,MONTH(B4),DAY(B4))-1</f>
        <v>45473</v>
      </c>
      <c r="D4" s="27" t="s">
        <v>485</v>
      </c>
      <c r="E4" s="4">
        <v>8113224</v>
      </c>
      <c r="F4" s="5" t="s">
        <v>136</v>
      </c>
      <c r="G4" s="1" t="s">
        <v>137</v>
      </c>
      <c r="H4" s="12">
        <f>COUNTIF($A$2:A4,A4)</f>
        <v>1</v>
      </c>
    </row>
    <row r="5" spans="1:8" ht="45" customHeight="1">
      <c r="A5" s="1">
        <v>20403000011</v>
      </c>
      <c r="B5" s="17">
        <v>43647</v>
      </c>
      <c r="C5" s="17">
        <f>DATE(YEAR(B5)+5,MONTH(B5),DAY(B5))-1</f>
        <v>45473</v>
      </c>
      <c r="D5" s="5" t="s">
        <v>71</v>
      </c>
      <c r="E5" s="4">
        <v>8112124</v>
      </c>
      <c r="F5" s="5" t="s">
        <v>140</v>
      </c>
      <c r="G5" s="1" t="s">
        <v>141</v>
      </c>
      <c r="H5" s="12">
        <f>COUNTIF($A$2:A5,A5)</f>
        <v>1</v>
      </c>
    </row>
    <row r="6" spans="1:8" s="2" customFormat="1" ht="45" customHeight="1">
      <c r="A6" s="1">
        <v>20403000013</v>
      </c>
      <c r="B6" s="17">
        <v>43647</v>
      </c>
      <c r="C6" s="17">
        <f>DATE(YEAR(B6)+5,MONTH(B6),DAY(B6))-1</f>
        <v>45473</v>
      </c>
      <c r="D6" s="43" t="s">
        <v>61</v>
      </c>
      <c r="E6" s="4">
        <v>8000304</v>
      </c>
      <c r="F6" s="43" t="s">
        <v>308</v>
      </c>
      <c r="G6" s="1" t="s">
        <v>142</v>
      </c>
      <c r="H6" s="12">
        <f>COUNTIF($A$2:A6,A6)</f>
        <v>1</v>
      </c>
    </row>
    <row r="7" spans="1:8" s="40" customFormat="1" ht="45" customHeight="1">
      <c r="A7" s="1">
        <v>20403000018</v>
      </c>
      <c r="B7" s="17">
        <v>43647</v>
      </c>
      <c r="C7" s="17">
        <f>DATE(YEAR(B7)+5,MONTH(B7),DAY(B7))-1</f>
        <v>45473</v>
      </c>
      <c r="D7" s="5" t="s">
        <v>59</v>
      </c>
      <c r="E7" s="4">
        <v>8390254</v>
      </c>
      <c r="F7" s="43" t="s">
        <v>478</v>
      </c>
      <c r="G7" s="1" t="s">
        <v>101</v>
      </c>
      <c r="H7" s="12">
        <f>COUNTIF($A$2:A7,A7)</f>
        <v>1</v>
      </c>
    </row>
    <row r="8" spans="1:8" s="47" customFormat="1" ht="45" customHeight="1">
      <c r="A8" s="1">
        <v>20403000023</v>
      </c>
      <c r="B8" s="17">
        <v>43647</v>
      </c>
      <c r="C8" s="17">
        <f>DATE(YEAR(B8)+5,MONTH(B8),DAY(B8))-1</f>
        <v>45473</v>
      </c>
      <c r="D8" s="5" t="s">
        <v>143</v>
      </c>
      <c r="E8" s="4">
        <v>8340104</v>
      </c>
      <c r="F8" s="5" t="s">
        <v>144</v>
      </c>
      <c r="G8" s="1" t="s">
        <v>145</v>
      </c>
      <c r="H8" s="12">
        <f>COUNTIF($A$2:A8,A8)</f>
        <v>1</v>
      </c>
    </row>
    <row r="9" spans="1:8" s="40" customFormat="1" ht="45" customHeight="1">
      <c r="A9" s="1">
        <v>20403000024</v>
      </c>
      <c r="B9" s="17">
        <v>43647</v>
      </c>
      <c r="C9" s="17">
        <f>DATE(YEAR(B9)+5,MONTH(B9),DAY(B9))-1</f>
        <v>45473</v>
      </c>
      <c r="D9" s="27" t="s">
        <v>218</v>
      </c>
      <c r="E9" s="4">
        <v>8180003</v>
      </c>
      <c r="F9" s="5" t="s">
        <v>32</v>
      </c>
      <c r="G9" s="1" t="s">
        <v>146</v>
      </c>
      <c r="H9" s="12">
        <f>COUNTIF($A$2:A9,A9)</f>
        <v>1</v>
      </c>
    </row>
    <row r="10" spans="1:8" ht="45" customHeight="1">
      <c r="A10" s="1">
        <v>20403000025</v>
      </c>
      <c r="B10" s="17">
        <v>43647</v>
      </c>
      <c r="C10" s="17">
        <f>DATE(YEAR(B10)+5,MONTH(B10),DAY(B10))-1</f>
        <v>45473</v>
      </c>
      <c r="D10" s="5" t="s">
        <v>147</v>
      </c>
      <c r="E10" s="4">
        <v>8350011</v>
      </c>
      <c r="F10" s="5" t="s">
        <v>148</v>
      </c>
      <c r="G10" s="1" t="s">
        <v>149</v>
      </c>
      <c r="H10" s="12">
        <f>COUNTIF($A$2:A10,A10)</f>
        <v>1</v>
      </c>
    </row>
    <row r="11" spans="1:8" ht="45" customHeight="1">
      <c r="A11" s="1">
        <v>20403000026</v>
      </c>
      <c r="B11" s="17">
        <v>43647</v>
      </c>
      <c r="C11" s="17">
        <f>DATE(YEAR(B11)+5,MONTH(B11),DAY(B11))-1</f>
        <v>45473</v>
      </c>
      <c r="D11" s="5" t="s">
        <v>151</v>
      </c>
      <c r="E11" s="4">
        <v>8300416</v>
      </c>
      <c r="F11" s="5" t="s">
        <v>150</v>
      </c>
      <c r="G11" s="1" t="s">
        <v>152</v>
      </c>
      <c r="H11" s="12">
        <f>COUNTIF($A$2:A11,A11)</f>
        <v>1</v>
      </c>
    </row>
    <row r="12" spans="1:8" s="46" customFormat="1" ht="45" customHeight="1">
      <c r="A12" s="1">
        <v>20403000029</v>
      </c>
      <c r="B12" s="17">
        <v>43647</v>
      </c>
      <c r="C12" s="17">
        <f>DATE(YEAR(B12)+5,MONTH(B12),DAY(B12))-1</f>
        <v>45473</v>
      </c>
      <c r="D12" s="27" t="s">
        <v>219</v>
      </c>
      <c r="E12" s="4" t="s">
        <v>286</v>
      </c>
      <c r="F12" s="5" t="s">
        <v>288</v>
      </c>
      <c r="G12" s="1" t="s">
        <v>287</v>
      </c>
      <c r="H12" s="12">
        <f>COUNTIF($A$2:A12,A12)</f>
        <v>1</v>
      </c>
    </row>
    <row r="13" spans="1:8" s="46" customFormat="1" ht="45" customHeight="1">
      <c r="A13" s="1">
        <v>20403000032</v>
      </c>
      <c r="B13" s="17">
        <v>43647</v>
      </c>
      <c r="C13" s="17">
        <f>DATE(YEAR(B13)+5,MONTH(B13),DAY(B13))-1</f>
        <v>45473</v>
      </c>
      <c r="D13" s="43" t="s">
        <v>488</v>
      </c>
      <c r="E13" s="4">
        <v>8112115</v>
      </c>
      <c r="F13" s="43" t="s">
        <v>320</v>
      </c>
      <c r="G13" s="1" t="s">
        <v>153</v>
      </c>
      <c r="H13" s="12">
        <f>COUNTIF($A$2:A13,A13)</f>
        <v>1</v>
      </c>
    </row>
    <row r="14" spans="1:8" s="47" customFormat="1" ht="45" customHeight="1">
      <c r="A14" s="1">
        <v>20403000034</v>
      </c>
      <c r="B14" s="17">
        <v>43647</v>
      </c>
      <c r="C14" s="17">
        <f>DATE(YEAR(B14)+5,MONTH(B14),DAY(B14))-1</f>
        <v>45473</v>
      </c>
      <c r="D14" s="5" t="s">
        <v>62</v>
      </c>
      <c r="E14" s="4">
        <v>8320806</v>
      </c>
      <c r="F14" s="43" t="s">
        <v>482</v>
      </c>
      <c r="G14" s="1" t="s">
        <v>102</v>
      </c>
      <c r="H14" s="12">
        <f>COUNTIF($A$2:A14,A14)</f>
        <v>1</v>
      </c>
    </row>
    <row r="15" spans="1:8" ht="45" customHeight="1">
      <c r="A15" s="1">
        <v>20403000038</v>
      </c>
      <c r="B15" s="17">
        <v>43647</v>
      </c>
      <c r="C15" s="17">
        <f>DATE(YEAR(B15)+5,MONTH(B15),DAY(B15))-1</f>
        <v>45473</v>
      </c>
      <c r="D15" s="5" t="s">
        <v>154</v>
      </c>
      <c r="E15" s="4">
        <v>8330002</v>
      </c>
      <c r="F15" s="5" t="s">
        <v>155</v>
      </c>
      <c r="G15" s="1" t="s">
        <v>156</v>
      </c>
      <c r="H15" s="12">
        <f>COUNTIF($A$2:A15,A15)</f>
        <v>1</v>
      </c>
    </row>
    <row r="16" spans="1:8" s="46" customFormat="1" ht="45" customHeight="1">
      <c r="A16" s="1">
        <v>20403000041</v>
      </c>
      <c r="B16" s="17">
        <v>43647</v>
      </c>
      <c r="C16" s="17">
        <f>DATE(YEAR(B16)+5,MONTH(B16),DAY(B16))-1</f>
        <v>45473</v>
      </c>
      <c r="D16" s="5" t="s">
        <v>157</v>
      </c>
      <c r="E16" s="4">
        <v>8201111</v>
      </c>
      <c r="F16" s="5" t="s">
        <v>158</v>
      </c>
      <c r="G16" s="1" t="s">
        <v>159</v>
      </c>
      <c r="H16" s="12">
        <f>COUNTIF($A$2:A16,A16)</f>
        <v>1</v>
      </c>
    </row>
    <row r="17" spans="1:8" s="46" customFormat="1" ht="45" customHeight="1">
      <c r="A17" s="1">
        <v>20403000046</v>
      </c>
      <c r="B17" s="17">
        <v>43826</v>
      </c>
      <c r="C17" s="17">
        <f>DATE(YEAR(B17)+5,MONTH(B17),DAY(B17))-1</f>
        <v>45652</v>
      </c>
      <c r="D17" s="5" t="s">
        <v>162</v>
      </c>
      <c r="E17" s="4">
        <v>8180132</v>
      </c>
      <c r="F17" s="5" t="s">
        <v>160</v>
      </c>
      <c r="G17" s="1" t="s">
        <v>161</v>
      </c>
      <c r="H17" s="12">
        <f>COUNTIF($A$2:A17,A17)</f>
        <v>1</v>
      </c>
    </row>
    <row r="18" spans="1:8" ht="45" customHeight="1">
      <c r="A18" s="1">
        <v>20403000057</v>
      </c>
      <c r="B18" s="17">
        <v>43647</v>
      </c>
      <c r="C18" s="17">
        <f>DATE(YEAR(B18)+5,MONTH(B18),DAY(B18))-1</f>
        <v>45473</v>
      </c>
      <c r="D18" s="27" t="s">
        <v>220</v>
      </c>
      <c r="E18" s="4">
        <v>8111246</v>
      </c>
      <c r="F18" s="5" t="s">
        <v>289</v>
      </c>
      <c r="G18" s="1" t="s">
        <v>163</v>
      </c>
      <c r="H18" s="12">
        <f>COUNTIF($A$2:A18,A18)</f>
        <v>1</v>
      </c>
    </row>
    <row r="19" spans="1:8" ht="45" customHeight="1">
      <c r="A19" s="1">
        <v>20403000058</v>
      </c>
      <c r="B19" s="17">
        <v>43647</v>
      </c>
      <c r="C19" s="17">
        <f>DATE(YEAR(B19)+5,MONTH(B19),DAY(B19))-1</f>
        <v>45473</v>
      </c>
      <c r="D19" s="43" t="s">
        <v>310</v>
      </c>
      <c r="E19" s="4">
        <v>8000304</v>
      </c>
      <c r="F19" s="43" t="s">
        <v>309</v>
      </c>
      <c r="G19" s="1" t="s">
        <v>164</v>
      </c>
      <c r="H19" s="12">
        <f>COUNTIF($A$2:A19,A19)</f>
        <v>1</v>
      </c>
    </row>
    <row r="20" spans="1:8" ht="45" customHeight="1">
      <c r="A20" s="1">
        <v>20403000121</v>
      </c>
      <c r="B20" s="17">
        <v>43647</v>
      </c>
      <c r="C20" s="17">
        <f>DATE(YEAR(B20)+5,MONTH(B20),DAY(B20))-1</f>
        <v>45473</v>
      </c>
      <c r="D20" s="43" t="s">
        <v>311</v>
      </c>
      <c r="E20" s="4">
        <v>8380014</v>
      </c>
      <c r="F20" s="43" t="s">
        <v>312</v>
      </c>
      <c r="G20" s="41" t="s">
        <v>313</v>
      </c>
      <c r="H20" s="12">
        <f>COUNTIF($A$2:A20,A20)</f>
        <v>1</v>
      </c>
    </row>
    <row r="21" spans="1:8" s="46" customFormat="1" ht="45" customHeight="1">
      <c r="A21" s="1">
        <v>20403000138</v>
      </c>
      <c r="B21" s="3">
        <v>44088</v>
      </c>
      <c r="C21" s="3">
        <f>DATE(YEAR(B21)+5,MONTH(B21),DAY(B21))-1</f>
        <v>45913</v>
      </c>
      <c r="D21" s="5" t="s">
        <v>166</v>
      </c>
      <c r="E21" s="4" t="s">
        <v>127</v>
      </c>
      <c r="F21" s="5" t="s">
        <v>167</v>
      </c>
      <c r="G21" s="1" t="s">
        <v>168</v>
      </c>
      <c r="H21" s="12">
        <f>COUNTIF($A$2:A21,A21)</f>
        <v>1</v>
      </c>
    </row>
    <row r="22" spans="1:8" s="40" customFormat="1" ht="45" customHeight="1">
      <c r="A22" s="1">
        <v>20403000185</v>
      </c>
      <c r="B22" s="17">
        <v>43647</v>
      </c>
      <c r="C22" s="17">
        <f>DATE(YEAR(B22)+5,MONTH(B22),DAY(B22))-1</f>
        <v>45473</v>
      </c>
      <c r="D22" s="43" t="s">
        <v>489</v>
      </c>
      <c r="E22" s="4" t="s">
        <v>192</v>
      </c>
      <c r="F22" s="5" t="s">
        <v>170</v>
      </c>
      <c r="G22" s="1" t="s">
        <v>171</v>
      </c>
      <c r="H22" s="12">
        <f>COUNTIF($A$2:A22,A22)</f>
        <v>1</v>
      </c>
    </row>
    <row r="23" spans="1:8" ht="45" customHeight="1">
      <c r="A23" s="1">
        <v>20403000185</v>
      </c>
      <c r="B23" s="17">
        <v>43647</v>
      </c>
      <c r="C23" s="17">
        <f>DATE(YEAR(B23)+5,MONTH(B23),DAY(B23))-1</f>
        <v>45473</v>
      </c>
      <c r="D23" s="43" t="s">
        <v>490</v>
      </c>
      <c r="E23" s="4">
        <v>8112104</v>
      </c>
      <c r="F23" s="5" t="s">
        <v>191</v>
      </c>
      <c r="G23" s="1" t="s">
        <v>169</v>
      </c>
      <c r="H23" s="12">
        <f>COUNTIF($A$2:A23,A23)</f>
        <v>2</v>
      </c>
    </row>
    <row r="24" spans="1:8" ht="45" customHeight="1">
      <c r="A24" s="1">
        <v>20403000259</v>
      </c>
      <c r="B24" s="17">
        <v>44125</v>
      </c>
      <c r="C24" s="17">
        <f>DATE(YEAR(B24)+5,MONTH(B24),DAY(B24))-1</f>
        <v>45950</v>
      </c>
      <c r="D24" s="43" t="s">
        <v>359</v>
      </c>
      <c r="E24" s="42" t="s">
        <v>360</v>
      </c>
      <c r="F24" s="43" t="s">
        <v>361</v>
      </c>
      <c r="G24" s="41" t="s">
        <v>362</v>
      </c>
      <c r="H24" s="12">
        <f>COUNTIF($A$2:A24,A24)</f>
        <v>1</v>
      </c>
    </row>
    <row r="25" spans="1:8" ht="45" customHeight="1">
      <c r="A25" s="1">
        <v>20403000305</v>
      </c>
      <c r="B25" s="51">
        <v>43819</v>
      </c>
      <c r="C25" s="17">
        <f>DATE(YEAR(B25)+5,MONTH(B25),DAY(B25))-1</f>
        <v>45645</v>
      </c>
      <c r="D25" s="5" t="s">
        <v>176</v>
      </c>
      <c r="E25" s="4">
        <v>8111201</v>
      </c>
      <c r="F25" s="5" t="s">
        <v>290</v>
      </c>
      <c r="G25" s="1" t="s">
        <v>177</v>
      </c>
      <c r="H25" s="12">
        <f>COUNTIF($A$2:A25,A25)</f>
        <v>1</v>
      </c>
    </row>
    <row r="26" spans="1:8" ht="45" customHeight="1">
      <c r="A26" s="1">
        <v>20403000434</v>
      </c>
      <c r="B26" s="17">
        <v>43647</v>
      </c>
      <c r="C26" s="17">
        <f>DATE(YEAR(B26)+5,MONTH(B26),DAY(B26))-1</f>
        <v>45473</v>
      </c>
      <c r="D26" s="27" t="s">
        <v>217</v>
      </c>
      <c r="E26" s="4">
        <v>8180131</v>
      </c>
      <c r="F26" s="43" t="s">
        <v>300</v>
      </c>
      <c r="G26" s="1" t="s">
        <v>189</v>
      </c>
      <c r="H26" s="12">
        <f>COUNTIF($A$2:A26,A26)</f>
        <v>1</v>
      </c>
    </row>
    <row r="27" spans="1:8" ht="45" customHeight="1">
      <c r="A27" s="1">
        <v>20403000458</v>
      </c>
      <c r="B27" s="17">
        <v>43827</v>
      </c>
      <c r="C27" s="17">
        <f>DATE(YEAR(B27)+5,MONTH(B27),DAY(B27))-1</f>
        <v>45653</v>
      </c>
      <c r="D27" s="27" t="s">
        <v>230</v>
      </c>
      <c r="E27" s="4">
        <v>8220001</v>
      </c>
      <c r="F27" s="5" t="s">
        <v>193</v>
      </c>
      <c r="G27" s="1" t="s">
        <v>194</v>
      </c>
      <c r="H27" s="12">
        <f>COUNTIF($A$2:A27,A27)</f>
        <v>1</v>
      </c>
    </row>
    <row r="28" spans="1:8" ht="45" customHeight="1">
      <c r="A28" s="1">
        <v>20403000575</v>
      </c>
      <c r="B28" s="17">
        <v>43819</v>
      </c>
      <c r="C28" s="17">
        <f>DATE(YEAR(B28)+5,MONTH(B28),DAY(B28))-1</f>
        <v>45645</v>
      </c>
      <c r="D28" s="5" t="s">
        <v>195</v>
      </c>
      <c r="E28" s="4">
        <v>8112311</v>
      </c>
      <c r="F28" s="5" t="s">
        <v>196</v>
      </c>
      <c r="G28" s="1" t="s">
        <v>197</v>
      </c>
      <c r="H28" s="12">
        <f>COUNTIF($A$2:A28,A28)</f>
        <v>1</v>
      </c>
    </row>
    <row r="29" spans="1:8" ht="45" customHeight="1">
      <c r="A29" s="1">
        <v>20403000666</v>
      </c>
      <c r="B29" s="3">
        <v>43861</v>
      </c>
      <c r="C29" s="3">
        <f>DATE(YEAR(B29)+5,MONTH(B29),DAY(B29))-1</f>
        <v>45687</v>
      </c>
      <c r="D29" s="43" t="s">
        <v>357</v>
      </c>
      <c r="E29" s="4" t="s">
        <v>199</v>
      </c>
      <c r="F29" s="43" t="s">
        <v>356</v>
      </c>
      <c r="G29" s="1" t="s">
        <v>198</v>
      </c>
      <c r="H29" s="12">
        <f>COUNTIF($A$2:A29,A29)</f>
        <v>1</v>
      </c>
    </row>
    <row r="30" spans="1:8" ht="45" customHeight="1">
      <c r="A30" s="1">
        <v>20403000724</v>
      </c>
      <c r="B30" s="17">
        <v>43814</v>
      </c>
      <c r="C30" s="17">
        <f>DATE(YEAR(B30)+5,MONTH(B30),DAY(B30))-1</f>
        <v>45640</v>
      </c>
      <c r="D30" s="5" t="s">
        <v>203</v>
      </c>
      <c r="E30" s="4">
        <v>8114213</v>
      </c>
      <c r="F30" s="5" t="s">
        <v>204</v>
      </c>
      <c r="G30" s="1" t="s">
        <v>205</v>
      </c>
      <c r="H30" s="12">
        <f>COUNTIF($A$2:A30,A30)</f>
        <v>1</v>
      </c>
    </row>
    <row r="31" spans="1:8" ht="45" customHeight="1">
      <c r="A31" s="1">
        <v>20403000751</v>
      </c>
      <c r="B31" s="3">
        <v>43875</v>
      </c>
      <c r="C31" s="3">
        <f>DATE(YEAR(B31)+5,MONTH(B31),DAY(B31))-1</f>
        <v>45701</v>
      </c>
      <c r="D31" s="5" t="s">
        <v>208</v>
      </c>
      <c r="E31" s="4">
        <v>8330044</v>
      </c>
      <c r="F31" s="43" t="s">
        <v>483</v>
      </c>
      <c r="G31" s="1" t="s">
        <v>207</v>
      </c>
      <c r="H31" s="12">
        <f>COUNTIF($A$2:A31,A31)</f>
        <v>1</v>
      </c>
    </row>
    <row r="32" spans="1:8" ht="45" customHeight="1">
      <c r="A32" s="1">
        <v>20403000794</v>
      </c>
      <c r="B32" s="21">
        <v>43929</v>
      </c>
      <c r="C32" s="21">
        <f>DATE(YEAR(B32)+5,MONTH(B32),DAY(B32))-1</f>
        <v>45754</v>
      </c>
      <c r="D32" s="28" t="s">
        <v>213</v>
      </c>
      <c r="E32" s="13" t="s">
        <v>215</v>
      </c>
      <c r="F32" s="28" t="s">
        <v>216</v>
      </c>
      <c r="G32" s="11" t="s">
        <v>214</v>
      </c>
      <c r="H32" s="12">
        <f>COUNTIF($A$2:A32,A32)</f>
        <v>1</v>
      </c>
    </row>
    <row r="33" spans="1:8" ht="45" customHeight="1">
      <c r="A33" s="1">
        <v>20403000824</v>
      </c>
      <c r="B33" s="21">
        <v>43964</v>
      </c>
      <c r="C33" s="21">
        <f>DATE(YEAR(B33)+5,MONTH(B33),DAY(B33))-1</f>
        <v>45789</v>
      </c>
      <c r="D33" s="28" t="s">
        <v>138</v>
      </c>
      <c r="E33" s="13" t="s">
        <v>16</v>
      </c>
      <c r="F33" s="28" t="s">
        <v>14</v>
      </c>
      <c r="G33" s="11" t="s">
        <v>15</v>
      </c>
      <c r="H33" s="12">
        <f>COUNTIF($A$2:A33,A33)</f>
        <v>1</v>
      </c>
    </row>
    <row r="34" spans="1:8" ht="45" customHeight="1">
      <c r="A34" s="1">
        <v>20403000840</v>
      </c>
      <c r="B34" s="17">
        <v>43826</v>
      </c>
      <c r="C34" s="18">
        <f>DATE(YEAR(B34)+5,MONTH(B34),DAY(B34))-1</f>
        <v>45652</v>
      </c>
      <c r="D34" s="43" t="s">
        <v>484</v>
      </c>
      <c r="E34" s="10">
        <v>8381303</v>
      </c>
      <c r="F34" s="8" t="s">
        <v>35</v>
      </c>
      <c r="G34" s="9" t="s">
        <v>115</v>
      </c>
      <c r="H34" s="12">
        <f>COUNTIF($A$2:A34,A34)</f>
        <v>1</v>
      </c>
    </row>
    <row r="35" spans="1:8" ht="45" customHeight="1">
      <c r="A35" s="1">
        <v>20403000877</v>
      </c>
      <c r="B35" s="17">
        <v>43647</v>
      </c>
      <c r="C35" s="18">
        <f>DATE(YEAR(B35)+5,MONTH(B35),DAY(B35))-1</f>
        <v>45473</v>
      </c>
      <c r="D35" s="43" t="s">
        <v>480</v>
      </c>
      <c r="E35" s="7">
        <v>8330012</v>
      </c>
      <c r="F35" s="43" t="s">
        <v>479</v>
      </c>
      <c r="G35" s="6" t="s">
        <v>63</v>
      </c>
      <c r="H35" s="12">
        <f>COUNTIF($A$2:A35,A35)</f>
        <v>1</v>
      </c>
    </row>
    <row r="36" spans="1:8" ht="45" customHeight="1">
      <c r="A36" s="1">
        <v>20403000877</v>
      </c>
      <c r="B36" s="17">
        <v>43647</v>
      </c>
      <c r="C36" s="18">
        <f>DATE(YEAR(B36)+5,MONTH(B36),DAY(B36))-1</f>
        <v>45473</v>
      </c>
      <c r="D36" s="38" t="s">
        <v>481</v>
      </c>
      <c r="E36" s="23" t="s">
        <v>121</v>
      </c>
      <c r="F36" s="29" t="s">
        <v>122</v>
      </c>
      <c r="G36" s="24" t="s">
        <v>123</v>
      </c>
      <c r="H36" s="12">
        <f>COUNTIF($A$2:A36,A36)</f>
        <v>2</v>
      </c>
    </row>
    <row r="37" spans="1:8" ht="45" customHeight="1">
      <c r="A37" s="1">
        <v>20403001094</v>
      </c>
      <c r="B37" s="17">
        <v>43826</v>
      </c>
      <c r="C37" s="18">
        <f>DATE(YEAR(B37)+5,MONTH(B37),DAY(B37))-1</f>
        <v>45652</v>
      </c>
      <c r="D37" s="43" t="s">
        <v>327</v>
      </c>
      <c r="E37" s="13">
        <v>8000002</v>
      </c>
      <c r="F37" s="28" t="s">
        <v>99</v>
      </c>
      <c r="G37" s="11" t="s">
        <v>112</v>
      </c>
      <c r="H37" s="12">
        <f>COUNTIF($A$2:A37,A37)</f>
        <v>1</v>
      </c>
    </row>
    <row r="38" spans="1:8" ht="45" customHeight="1">
      <c r="A38" s="1">
        <v>20403001095</v>
      </c>
      <c r="B38" s="17">
        <v>43814</v>
      </c>
      <c r="C38" s="18">
        <f>DATE(YEAR(B38)+5,MONTH(B38),DAY(B38))-1</f>
        <v>45640</v>
      </c>
      <c r="D38" s="28" t="s">
        <v>60</v>
      </c>
      <c r="E38" s="13">
        <v>8112101</v>
      </c>
      <c r="F38" s="28" t="s">
        <v>200</v>
      </c>
      <c r="G38" s="11" t="s">
        <v>113</v>
      </c>
      <c r="H38" s="12">
        <f>COUNTIF($A$2:A38,A38)</f>
        <v>1</v>
      </c>
    </row>
    <row r="39" spans="1:8" ht="45" customHeight="1">
      <c r="A39" s="1">
        <v>20403001200</v>
      </c>
      <c r="B39" s="17">
        <v>43814</v>
      </c>
      <c r="C39" s="18">
        <f>DATE(YEAR(B39)+5,MONTH(B39),DAY(B39))-1</f>
        <v>45640</v>
      </c>
      <c r="D39" s="28" t="s">
        <v>116</v>
      </c>
      <c r="E39" s="13">
        <v>8114147</v>
      </c>
      <c r="F39" s="28" t="s">
        <v>31</v>
      </c>
      <c r="G39" s="11" t="s">
        <v>117</v>
      </c>
      <c r="H39" s="12">
        <f>COUNTIF($A$2:A39,A39)</f>
        <v>1</v>
      </c>
    </row>
    <row r="40" spans="1:8" ht="45" customHeight="1">
      <c r="A40" s="1">
        <v>20403001224</v>
      </c>
      <c r="B40" s="17">
        <v>43808</v>
      </c>
      <c r="C40" s="17">
        <f>DATE(YEAR(B40)+5,MONTH(B40),DAY(B40))-1</f>
        <v>45634</v>
      </c>
      <c r="D40" s="5" t="s">
        <v>86</v>
      </c>
      <c r="E40" s="4">
        <v>8380141</v>
      </c>
      <c r="F40" s="5" t="s">
        <v>85</v>
      </c>
      <c r="G40" s="1" t="s">
        <v>90</v>
      </c>
      <c r="H40" s="12">
        <f>COUNTIF($A$2:A40,A40)</f>
        <v>1</v>
      </c>
    </row>
    <row r="41" spans="1:8" ht="45" customHeight="1">
      <c r="A41" s="1">
        <v>20403001224</v>
      </c>
      <c r="B41" s="17">
        <v>43808</v>
      </c>
      <c r="C41" s="17">
        <f>DATE(YEAR(B41)+5,MONTH(B41),DAY(B41))-1</f>
        <v>45634</v>
      </c>
      <c r="D41" s="5" t="s">
        <v>87</v>
      </c>
      <c r="E41" s="4">
        <v>8380059</v>
      </c>
      <c r="F41" s="5" t="s">
        <v>88</v>
      </c>
      <c r="G41" s="1" t="s">
        <v>89</v>
      </c>
      <c r="H41" s="12">
        <f>COUNTIF($A$2:A41,A41)</f>
        <v>2</v>
      </c>
    </row>
    <row r="42" spans="1:8" ht="45" customHeight="1">
      <c r="A42" s="1">
        <v>20403001257</v>
      </c>
      <c r="B42" s="17">
        <v>43826</v>
      </c>
      <c r="C42" s="18">
        <f>DATE(YEAR(B42)+5,MONTH(B42),DAY(B42))-1</f>
        <v>45652</v>
      </c>
      <c r="D42" s="5" t="s">
        <v>84</v>
      </c>
      <c r="E42" s="4">
        <v>8200301</v>
      </c>
      <c r="F42" s="27" t="s">
        <v>240</v>
      </c>
      <c r="G42" s="19" t="s">
        <v>241</v>
      </c>
      <c r="H42" s="12">
        <f>COUNTIF($A$2:A42,A42)</f>
        <v>1</v>
      </c>
    </row>
    <row r="43" spans="1:8" ht="45" customHeight="1">
      <c r="A43" s="1">
        <v>20403001336</v>
      </c>
      <c r="B43" s="21">
        <v>43843</v>
      </c>
      <c r="C43" s="21">
        <f>DATE(YEAR(B43)+5,MONTH(B43),DAY(B43))-1</f>
        <v>45669</v>
      </c>
      <c r="D43" s="28" t="s">
        <v>118</v>
      </c>
      <c r="E43" s="13">
        <v>8000302</v>
      </c>
      <c r="F43" s="27" t="s">
        <v>231</v>
      </c>
      <c r="G43" s="11" t="s">
        <v>119</v>
      </c>
      <c r="H43" s="12">
        <f>COUNTIF($A$2:A43,A43)</f>
        <v>1</v>
      </c>
    </row>
    <row r="44" spans="1:8" s="26" customFormat="1" ht="45" customHeight="1">
      <c r="A44" s="1">
        <v>20403001350</v>
      </c>
      <c r="B44" s="17">
        <v>43809</v>
      </c>
      <c r="C44" s="18">
        <f>DATE(YEAR(B44)+5,MONTH(B44),DAY(B44))-1</f>
        <v>45635</v>
      </c>
      <c r="D44" s="27" t="s">
        <v>114</v>
      </c>
      <c r="E44" s="20">
        <v>8200702</v>
      </c>
      <c r="F44" s="27" t="s">
        <v>247</v>
      </c>
      <c r="G44" s="19" t="s">
        <v>30</v>
      </c>
      <c r="H44" s="12">
        <f>COUNTIF($A$2:A44,A44)</f>
        <v>1</v>
      </c>
    </row>
    <row r="45" spans="1:8" ht="45" customHeight="1">
      <c r="A45" s="1">
        <v>20403001377</v>
      </c>
      <c r="B45" s="17">
        <v>43826</v>
      </c>
      <c r="C45" s="18">
        <f>DATE(YEAR(B45)+5,MONTH(B45),DAY(B45))-1</f>
        <v>45652</v>
      </c>
      <c r="D45" s="27" t="s">
        <v>487</v>
      </c>
      <c r="E45" s="20">
        <v>8113514</v>
      </c>
      <c r="F45" s="27" t="s">
        <v>28</v>
      </c>
      <c r="G45" s="19" t="s">
        <v>105</v>
      </c>
      <c r="H45" s="12">
        <f>COUNTIF($A$2:A45,A45)</f>
        <v>1</v>
      </c>
    </row>
    <row r="46" spans="1:8" ht="45" customHeight="1">
      <c r="A46" s="1">
        <v>20403001478</v>
      </c>
      <c r="B46" s="17">
        <v>43823</v>
      </c>
      <c r="C46" s="18">
        <f>DATE(YEAR(B46)+5,MONTH(B46),DAY(B46))-1</f>
        <v>45649</v>
      </c>
      <c r="D46" s="27" t="s">
        <v>100</v>
      </c>
      <c r="E46" s="20">
        <v>8230011</v>
      </c>
      <c r="F46" s="27" t="s">
        <v>132</v>
      </c>
      <c r="G46" s="19" t="s">
        <v>435</v>
      </c>
      <c r="H46" s="12">
        <f>COUNTIF($A$2:A46,A46)</f>
        <v>1</v>
      </c>
    </row>
    <row r="47" spans="1:8" ht="45" customHeight="1">
      <c r="A47" s="1">
        <v>20403001508</v>
      </c>
      <c r="B47" s="17">
        <v>43826</v>
      </c>
      <c r="C47" s="18">
        <f>DATE(YEAR(B47)+5,MONTH(B47),DAY(B47))-1</f>
        <v>45652</v>
      </c>
      <c r="D47" s="27" t="s">
        <v>26</v>
      </c>
      <c r="E47" s="20">
        <v>8201114</v>
      </c>
      <c r="F47" s="27" t="s">
        <v>242</v>
      </c>
      <c r="G47" s="19" t="s">
        <v>128</v>
      </c>
      <c r="H47" s="12">
        <f>COUNTIF($A$2:A47,A47)</f>
        <v>1</v>
      </c>
    </row>
    <row r="48" spans="1:8" ht="45" customHeight="1">
      <c r="A48" s="1">
        <v>20403001830</v>
      </c>
      <c r="B48" s="21">
        <v>43968</v>
      </c>
      <c r="C48" s="21">
        <f>DATE(YEAR(B48)+5,MONTH(B48),DAY(B48))-1</f>
        <v>45793</v>
      </c>
      <c r="D48" s="28" t="s">
        <v>12</v>
      </c>
      <c r="E48" s="13" t="s">
        <v>11</v>
      </c>
      <c r="F48" s="28" t="s">
        <v>13</v>
      </c>
      <c r="G48" s="19" t="s">
        <v>229</v>
      </c>
      <c r="H48" s="12">
        <f>COUNTIF($A$2:A48,A48)</f>
        <v>1</v>
      </c>
    </row>
    <row r="49" spans="1:8" ht="45" customHeight="1">
      <c r="A49" s="1">
        <v>20403001872</v>
      </c>
      <c r="B49" s="21">
        <v>44083</v>
      </c>
      <c r="C49" s="3">
        <f>DATE(YEAR(B49)+5,MONTH(B49),DAY(B49))-1</f>
        <v>45908</v>
      </c>
      <c r="D49" s="27" t="s">
        <v>256</v>
      </c>
      <c r="E49" s="20" t="s">
        <v>257</v>
      </c>
      <c r="F49" s="27" t="s">
        <v>258</v>
      </c>
      <c r="G49" s="19" t="s">
        <v>259</v>
      </c>
      <c r="H49" s="12">
        <f>COUNTIF($A$2:A49,A49)</f>
        <v>1</v>
      </c>
    </row>
    <row r="50" spans="1:8" ht="45" customHeight="1">
      <c r="A50" s="11">
        <v>20403001881</v>
      </c>
      <c r="B50" s="21">
        <v>44117</v>
      </c>
      <c r="C50" s="21">
        <f>DATE(YEAR(B50)+5,MONTH(B50),DAY(B50))-1</f>
        <v>45942</v>
      </c>
      <c r="D50" s="43" t="s">
        <v>363</v>
      </c>
      <c r="E50" s="13" t="s">
        <v>201</v>
      </c>
      <c r="F50" s="43" t="s">
        <v>391</v>
      </c>
      <c r="G50" s="11" t="s">
        <v>202</v>
      </c>
      <c r="H50" s="12">
        <f>COUNTIF($A$2:A50,A50)</f>
        <v>1</v>
      </c>
    </row>
    <row r="51" spans="1:8" ht="45" customHeight="1">
      <c r="A51" s="1">
        <v>20403001893</v>
      </c>
      <c r="B51" s="21">
        <v>44366</v>
      </c>
      <c r="C51" s="21">
        <f>DATE(YEAR(B51)+5,MONTH(B51),DAY(B51))-1</f>
        <v>46191</v>
      </c>
      <c r="D51" s="28" t="s">
        <v>6</v>
      </c>
      <c r="E51" s="13" t="s">
        <v>80</v>
      </c>
      <c r="F51" s="28" t="s">
        <v>79</v>
      </c>
      <c r="G51" s="11" t="s">
        <v>7</v>
      </c>
      <c r="H51" s="12">
        <f>COUNTIF($A$2:A51,A51)</f>
        <v>1</v>
      </c>
    </row>
    <row r="52" spans="1:8" ht="45" customHeight="1">
      <c r="A52" s="1">
        <v>20403001912</v>
      </c>
      <c r="B52" s="21">
        <v>44178</v>
      </c>
      <c r="C52" s="21">
        <f>DATE(YEAR(B52)+5,MONTH(B52),DAY(B52))-1</f>
        <v>46003</v>
      </c>
      <c r="D52" s="43" t="s">
        <v>381</v>
      </c>
      <c r="E52" s="13" t="s">
        <v>20</v>
      </c>
      <c r="F52" s="28" t="s">
        <v>18</v>
      </c>
      <c r="G52" s="11" t="s">
        <v>19</v>
      </c>
      <c r="H52" s="12">
        <f>COUNTIF($A$2:A52,A52)</f>
        <v>1</v>
      </c>
    </row>
    <row r="53" spans="1:8" ht="45" customHeight="1">
      <c r="A53" s="1">
        <v>20403001922</v>
      </c>
      <c r="B53" s="21">
        <v>44304</v>
      </c>
      <c r="C53" s="21">
        <f>DATE(YEAR(B53)+5,MONTH(B53),DAY(B53))-1</f>
        <v>46129</v>
      </c>
      <c r="D53" s="28" t="s">
        <v>8</v>
      </c>
      <c r="E53" s="13" t="s">
        <v>9</v>
      </c>
      <c r="F53" s="28" t="s">
        <v>190</v>
      </c>
      <c r="G53" s="11" t="s">
        <v>10</v>
      </c>
      <c r="H53" s="12">
        <f>COUNTIF($A$2:A53,A53)</f>
        <v>1</v>
      </c>
    </row>
    <row r="54" spans="1:8" ht="45" customHeight="1">
      <c r="A54" s="1">
        <v>20403001945</v>
      </c>
      <c r="B54" s="44">
        <v>44618</v>
      </c>
      <c r="C54" s="21">
        <f>DATE(YEAR(B54)+5,MONTH(B54),DAY(B54))-1</f>
        <v>46443</v>
      </c>
      <c r="D54" s="27" t="s">
        <v>264</v>
      </c>
      <c r="E54" s="13" t="s">
        <v>17</v>
      </c>
      <c r="F54" s="27" t="s">
        <v>265</v>
      </c>
      <c r="G54" s="19" t="s">
        <v>433</v>
      </c>
      <c r="H54" s="12">
        <f>COUNTIF($A$2:A54,A54)</f>
        <v>1</v>
      </c>
    </row>
    <row r="55" spans="1:8" ht="45" customHeight="1">
      <c r="A55" s="1">
        <v>20403001951</v>
      </c>
      <c r="B55" s="17">
        <v>43647</v>
      </c>
      <c r="C55" s="17">
        <f>DATE(YEAR(B55)+5,MONTH(B55),DAY(B55))-1</f>
        <v>45473</v>
      </c>
      <c r="D55" s="5" t="s">
        <v>139</v>
      </c>
      <c r="E55" s="4">
        <v>8180132</v>
      </c>
      <c r="F55" s="43" t="s">
        <v>298</v>
      </c>
      <c r="G55" s="49" t="s">
        <v>299</v>
      </c>
      <c r="H55" s="12">
        <f>COUNTIF($A$2:A55,A55)</f>
        <v>1</v>
      </c>
    </row>
    <row r="56" spans="1:8" ht="45" customHeight="1">
      <c r="A56" s="1">
        <v>20403001953</v>
      </c>
      <c r="B56" s="21">
        <v>45004</v>
      </c>
      <c r="C56" s="17">
        <f>DATE(YEAR(B56)+5,MONTH(B56),DAY(B56))-1</f>
        <v>46830</v>
      </c>
      <c r="D56" s="28" t="s">
        <v>65</v>
      </c>
      <c r="E56" s="13" t="s">
        <v>66</v>
      </c>
      <c r="F56" s="28" t="s">
        <v>130</v>
      </c>
      <c r="G56" s="11" t="s">
        <v>64</v>
      </c>
      <c r="H56" s="12">
        <f>COUNTIF($A$2:A56,A56)</f>
        <v>1</v>
      </c>
    </row>
    <row r="57" spans="1:8" ht="45" customHeight="1">
      <c r="A57" s="1">
        <v>20403001953</v>
      </c>
      <c r="B57" s="21">
        <v>45004</v>
      </c>
      <c r="C57" s="17">
        <f>DATE(YEAR(B57)+5,MONTH(B57),DAY(B57))-1</f>
        <v>46830</v>
      </c>
      <c r="D57" s="28" t="s">
        <v>67</v>
      </c>
      <c r="E57" s="13" t="s">
        <v>68</v>
      </c>
      <c r="F57" s="28" t="s">
        <v>129</v>
      </c>
      <c r="G57" s="11" t="s">
        <v>69</v>
      </c>
      <c r="H57" s="12">
        <f>COUNTIF($A$2:A57,A57)</f>
        <v>2</v>
      </c>
    </row>
    <row r="58" spans="1:8" s="40" customFormat="1" ht="45" customHeight="1">
      <c r="A58" s="1">
        <v>20403001967</v>
      </c>
      <c r="B58" s="21">
        <v>44839</v>
      </c>
      <c r="C58" s="17">
        <f>DATE(YEAR(B58)+5,MONTH(B58),DAY(B58))-1</f>
        <v>46664</v>
      </c>
      <c r="D58" s="28" t="s">
        <v>73</v>
      </c>
      <c r="E58" s="13" t="s">
        <v>0</v>
      </c>
      <c r="F58" s="43" t="s">
        <v>1</v>
      </c>
      <c r="G58" s="11" t="s">
        <v>2</v>
      </c>
      <c r="H58" s="12">
        <f>COUNTIF($A$2:A58,A58)</f>
        <v>1</v>
      </c>
    </row>
    <row r="59" spans="1:8" s="2" customFormat="1" ht="45" customHeight="1">
      <c r="A59" s="1">
        <v>20403002021</v>
      </c>
      <c r="B59" s="21">
        <v>45136</v>
      </c>
      <c r="C59" s="17">
        <f>DATE(YEAR(B59)+5,MONTH(B59),DAY(B59))-1</f>
        <v>46962</v>
      </c>
      <c r="D59" s="28" t="s">
        <v>40</v>
      </c>
      <c r="E59" s="13" t="s">
        <v>56</v>
      </c>
      <c r="F59" s="28" t="s">
        <v>185</v>
      </c>
      <c r="G59" s="11" t="s">
        <v>39</v>
      </c>
      <c r="H59" s="12">
        <f>COUNTIF($A$2:A59,A59)</f>
        <v>1</v>
      </c>
    </row>
    <row r="60" spans="1:8" ht="45" customHeight="1">
      <c r="A60" s="1">
        <v>20403002030</v>
      </c>
      <c r="B60" s="21">
        <v>45261</v>
      </c>
      <c r="C60" s="17">
        <f>DATE(YEAR(B60)+5,MONTH(B60),DAY(B60))-1</f>
        <v>47087</v>
      </c>
      <c r="D60" s="28" t="s">
        <v>48</v>
      </c>
      <c r="E60" s="13" t="s">
        <v>49</v>
      </c>
      <c r="F60" s="43" t="s">
        <v>292</v>
      </c>
      <c r="G60" s="11" t="s">
        <v>50</v>
      </c>
      <c r="H60" s="12">
        <f>COUNTIF($A$2:A60,A60)</f>
        <v>1</v>
      </c>
    </row>
    <row r="61" spans="1:8" ht="45" customHeight="1">
      <c r="A61" s="1">
        <v>20403002032</v>
      </c>
      <c r="B61" s="3">
        <v>43681</v>
      </c>
      <c r="C61" s="17">
        <f>DATE(YEAR(B61)+5,MONTH(B61),DAY(B61))-1</f>
        <v>45507</v>
      </c>
      <c r="D61" s="5" t="s">
        <v>52</v>
      </c>
      <c r="E61" s="4" t="s">
        <v>53</v>
      </c>
      <c r="F61" s="5" t="s">
        <v>54</v>
      </c>
      <c r="G61" s="1" t="s">
        <v>55</v>
      </c>
      <c r="H61" s="12">
        <f>COUNTIF($A$2:A61,A61)</f>
        <v>1</v>
      </c>
    </row>
    <row r="62" spans="1:8" ht="45" customHeight="1">
      <c r="A62" s="1">
        <v>20403002032</v>
      </c>
      <c r="B62" s="3">
        <v>43681</v>
      </c>
      <c r="C62" s="17">
        <f>DATE(YEAR(B62)+5,MONTH(B62),DAY(B62))-1</f>
        <v>45507</v>
      </c>
      <c r="D62" s="5" t="s">
        <v>36</v>
      </c>
      <c r="E62" s="4" t="s">
        <v>53</v>
      </c>
      <c r="F62" s="5" t="s">
        <v>37</v>
      </c>
      <c r="G62" s="1" t="s">
        <v>38</v>
      </c>
      <c r="H62" s="12">
        <f>COUNTIF($A$2:A62,A62)</f>
        <v>2</v>
      </c>
    </row>
    <row r="63" spans="1:8" ht="45" customHeight="1">
      <c r="A63" s="1">
        <v>20403002044</v>
      </c>
      <c r="B63" s="21">
        <v>43647</v>
      </c>
      <c r="C63" s="3">
        <f>DATE(YEAR(B63)+5,MONTH(B63),DAY(B63))-1</f>
        <v>45473</v>
      </c>
      <c r="D63" s="43" t="s">
        <v>486</v>
      </c>
      <c r="E63" s="13" t="s">
        <v>125</v>
      </c>
      <c r="F63" s="28" t="s">
        <v>126</v>
      </c>
      <c r="G63" s="19" t="s">
        <v>124</v>
      </c>
      <c r="H63" s="12">
        <f>COUNTIF($A$2:A63,A63)</f>
        <v>1</v>
      </c>
    </row>
    <row r="64" spans="1:8" s="2" customFormat="1" ht="45" customHeight="1">
      <c r="A64" s="1">
        <v>20403002056</v>
      </c>
      <c r="B64" s="21">
        <v>43787</v>
      </c>
      <c r="C64" s="3">
        <f>DATE(YEAR(B64)+5,MONTH(B64),DAY(B64))-1</f>
        <v>45613</v>
      </c>
      <c r="D64" s="28" t="s">
        <v>131</v>
      </c>
      <c r="E64" s="13" t="s">
        <v>103</v>
      </c>
      <c r="F64" s="27" t="s">
        <v>239</v>
      </c>
      <c r="G64" s="19" t="s">
        <v>104</v>
      </c>
      <c r="H64" s="12">
        <f>COUNTIF($A$2:A64,A64)</f>
        <v>1</v>
      </c>
    </row>
    <row r="65" spans="1:8" s="2" customFormat="1" ht="45" customHeight="1">
      <c r="A65" s="11">
        <v>20403002058</v>
      </c>
      <c r="B65" s="21">
        <v>44241</v>
      </c>
      <c r="C65" s="17">
        <f>DATE(YEAR(B65)+5,MONTH(B65),DAY(B65))-1</f>
        <v>46066</v>
      </c>
      <c r="D65" s="28" t="s">
        <v>81</v>
      </c>
      <c r="E65" s="13" t="s">
        <v>77</v>
      </c>
      <c r="F65" s="28" t="s">
        <v>78</v>
      </c>
      <c r="G65" s="11" t="s">
        <v>82</v>
      </c>
      <c r="H65" s="12">
        <f>COUNTIF($A$2:A65,A65)</f>
        <v>1</v>
      </c>
    </row>
    <row r="66" spans="1:8" ht="45" customHeight="1">
      <c r="A66" s="1">
        <v>20403002062</v>
      </c>
      <c r="B66" s="21">
        <v>43816</v>
      </c>
      <c r="C66" s="3">
        <f>DATE(YEAR(B66)+5,MONTH(B66),DAY(B66))-1</f>
        <v>45642</v>
      </c>
      <c r="D66" s="28" t="s">
        <v>25</v>
      </c>
      <c r="E66" s="13" t="s">
        <v>22</v>
      </c>
      <c r="F66" s="28" t="s">
        <v>23</v>
      </c>
      <c r="G66" s="11" t="s">
        <v>24</v>
      </c>
      <c r="H66" s="12">
        <f>COUNTIF($A$2:A66,A66)</f>
        <v>1</v>
      </c>
    </row>
    <row r="67" spans="1:8" ht="45" customHeight="1">
      <c r="A67" s="1">
        <v>20403002076</v>
      </c>
      <c r="B67" s="21">
        <v>43982</v>
      </c>
      <c r="C67" s="3">
        <f>DATE(YEAR(B67)+5,MONTH(B67),DAY(B67))-1</f>
        <v>45807</v>
      </c>
      <c r="D67" s="28" t="s">
        <v>120</v>
      </c>
      <c r="E67" s="13" t="s">
        <v>109</v>
      </c>
      <c r="F67" s="28" t="s">
        <v>110</v>
      </c>
      <c r="G67" s="11" t="s">
        <v>111</v>
      </c>
      <c r="H67" s="12">
        <f>COUNTIF($A$2:A67,A67)</f>
        <v>1</v>
      </c>
    </row>
    <row r="68" spans="1:8" s="2" customFormat="1" ht="45" customHeight="1">
      <c r="A68" s="11">
        <v>20403002093</v>
      </c>
      <c r="B68" s="21">
        <v>44055</v>
      </c>
      <c r="C68" s="3">
        <f>DATE(YEAR(B68)+5,MONTH(B68),DAY(B68))-1</f>
        <v>45880</v>
      </c>
      <c r="D68" s="28" t="s">
        <v>41</v>
      </c>
      <c r="E68" s="13" t="s">
        <v>43</v>
      </c>
      <c r="F68" s="27" t="s">
        <v>248</v>
      </c>
      <c r="G68" s="39" t="s">
        <v>249</v>
      </c>
      <c r="H68" s="12">
        <f>COUNTIF($A$2:A68,A68)</f>
        <v>1</v>
      </c>
    </row>
    <row r="69" spans="1:8" s="2" customFormat="1" ht="45" customHeight="1">
      <c r="A69" s="11">
        <v>20403002100</v>
      </c>
      <c r="B69" s="21">
        <v>44187</v>
      </c>
      <c r="C69" s="3">
        <f>DATE(YEAR(B69)+5,MONTH(B69),DAY(B69))-1</f>
        <v>46012</v>
      </c>
      <c r="D69" s="28" t="s">
        <v>74</v>
      </c>
      <c r="E69" s="13" t="s">
        <v>75</v>
      </c>
      <c r="F69" s="28" t="s">
        <v>206</v>
      </c>
      <c r="G69" s="11" t="s">
        <v>76</v>
      </c>
      <c r="H69" s="12">
        <f>COUNTIF($A$2:A69,A69)</f>
        <v>1</v>
      </c>
    </row>
    <row r="70" spans="1:8" s="2" customFormat="1" ht="45" customHeight="1">
      <c r="A70" s="11">
        <v>20403002103</v>
      </c>
      <c r="B70" s="21">
        <v>44531</v>
      </c>
      <c r="C70" s="21">
        <f>DATE(YEAR(B70)+5,MONTH(B70),DAY(B70))-1</f>
        <v>46356</v>
      </c>
      <c r="D70" s="28" t="s">
        <v>172</v>
      </c>
      <c r="E70" s="13" t="s">
        <v>175</v>
      </c>
      <c r="F70" s="28" t="s">
        <v>173</v>
      </c>
      <c r="G70" s="11" t="s">
        <v>174</v>
      </c>
      <c r="H70" s="12">
        <f>COUNTIF($A$2:A70,A70)</f>
        <v>1</v>
      </c>
    </row>
    <row r="71" spans="1:8" ht="45" customHeight="1">
      <c r="A71" s="11">
        <v>20403002105</v>
      </c>
      <c r="B71" s="21">
        <v>44530</v>
      </c>
      <c r="C71" s="21">
        <f>DATE(YEAR(B71)+5,MONTH(B71),DAY(B71))-1</f>
        <v>46355</v>
      </c>
      <c r="D71" s="28" t="s">
        <v>29</v>
      </c>
      <c r="E71" s="13">
        <v>8113522</v>
      </c>
      <c r="F71" s="43" t="s">
        <v>407</v>
      </c>
      <c r="G71" s="41" t="s">
        <v>408</v>
      </c>
      <c r="H71" s="12">
        <f>COUNTIF($A$2:A71,A71)</f>
        <v>1</v>
      </c>
    </row>
    <row r="72" spans="1:8" ht="45" customHeight="1">
      <c r="A72" s="11">
        <v>20403002107</v>
      </c>
      <c r="B72" s="21">
        <v>44502</v>
      </c>
      <c r="C72" s="21">
        <f>DATE(YEAR(B72)+5,MONTH(B72),DAY(B72))-1</f>
        <v>46327</v>
      </c>
      <c r="D72" s="28" t="s">
        <v>165</v>
      </c>
      <c r="E72" s="13">
        <v>8113515</v>
      </c>
      <c r="F72" s="28" t="s">
        <v>57</v>
      </c>
      <c r="G72" s="11" t="s">
        <v>58</v>
      </c>
      <c r="H72" s="12">
        <f>COUNTIF($A$2:A72,A72)</f>
        <v>1</v>
      </c>
    </row>
    <row r="73" spans="1:8" ht="45" customHeight="1">
      <c r="A73" s="11">
        <v>20403002118</v>
      </c>
      <c r="B73" s="21">
        <v>44836</v>
      </c>
      <c r="C73" s="17">
        <f>DATE(YEAR(B73)+5,MONTH(B73),DAY(B73))-1</f>
        <v>46661</v>
      </c>
      <c r="D73" s="28" t="s">
        <v>3</v>
      </c>
      <c r="E73" s="13">
        <v>8300401</v>
      </c>
      <c r="F73" s="28" t="s">
        <v>5</v>
      </c>
      <c r="G73" s="11" t="s">
        <v>4</v>
      </c>
      <c r="H73" s="12">
        <f>COUNTIF($A$2:A73,A73)</f>
        <v>1</v>
      </c>
    </row>
    <row r="74" spans="1:8" ht="45" customHeight="1">
      <c r="A74" s="11">
        <v>20403002139</v>
      </c>
      <c r="B74" s="21">
        <v>45287</v>
      </c>
      <c r="C74" s="17">
        <f>DATE(YEAR(B74)+5,MONTH(B74),DAY(B74))-1</f>
        <v>47113</v>
      </c>
      <c r="D74" s="28" t="s">
        <v>209</v>
      </c>
      <c r="E74" s="13" t="s">
        <v>210</v>
      </c>
      <c r="F74" s="28" t="s">
        <v>211</v>
      </c>
      <c r="G74" s="11" t="s">
        <v>212</v>
      </c>
      <c r="H74" s="12">
        <f>COUNTIF($A$2:A74,A74)</f>
        <v>1</v>
      </c>
    </row>
    <row r="75" spans="1:8" ht="45" customHeight="1">
      <c r="A75" s="1">
        <v>20403002153</v>
      </c>
      <c r="B75" s="21">
        <v>45019</v>
      </c>
      <c r="C75" s="17">
        <f>DATE(YEAR(B75)+5,MONTH(B75),DAY(B75))-1</f>
        <v>46845</v>
      </c>
      <c r="D75" s="28" t="s">
        <v>178</v>
      </c>
      <c r="E75" s="13" t="s">
        <v>179</v>
      </c>
      <c r="F75" s="28" t="s">
        <v>180</v>
      </c>
      <c r="G75" s="11" t="s">
        <v>181</v>
      </c>
      <c r="H75" s="12">
        <f>COUNTIF($A$2:A75,A75)</f>
        <v>1</v>
      </c>
    </row>
    <row r="76" spans="1:8" ht="45" customHeight="1">
      <c r="A76" s="1">
        <v>20403002156</v>
      </c>
      <c r="B76" s="21">
        <v>45031</v>
      </c>
      <c r="C76" s="17">
        <f>DATE(YEAR(B76)+5,MONTH(B76),DAY(B76))-1</f>
        <v>46857</v>
      </c>
      <c r="D76" s="43" t="s">
        <v>92</v>
      </c>
      <c r="E76" s="13" t="s">
        <v>70</v>
      </c>
      <c r="F76" s="28" t="s">
        <v>94</v>
      </c>
      <c r="G76" s="11" t="s">
        <v>93</v>
      </c>
      <c r="H76" s="12">
        <f>COUNTIF($A$2:A76,A76)</f>
        <v>1</v>
      </c>
    </row>
    <row r="77" spans="1:8" s="50" customFormat="1" ht="45" customHeight="1">
      <c r="A77" s="1">
        <v>20403002158</v>
      </c>
      <c r="B77" s="21">
        <v>45095</v>
      </c>
      <c r="C77" s="17">
        <f>DATE(YEAR(B77)+5,MONTH(B77),DAY(B77))-1</f>
        <v>46921</v>
      </c>
      <c r="D77" s="28" t="s">
        <v>182</v>
      </c>
      <c r="E77" s="13" t="s">
        <v>184</v>
      </c>
      <c r="F77" s="43" t="s">
        <v>293</v>
      </c>
      <c r="G77" s="11" t="s">
        <v>183</v>
      </c>
      <c r="H77" s="12">
        <f>COUNTIF($A$2:A77,A77)</f>
        <v>1</v>
      </c>
    </row>
    <row r="78" spans="1:8" ht="45" customHeight="1">
      <c r="A78" s="1">
        <v>20403002162</v>
      </c>
      <c r="B78" s="21">
        <v>45039</v>
      </c>
      <c r="C78" s="17">
        <f>DATE(YEAR(B78)+5,MONTH(B78),DAY(B78))-1</f>
        <v>46865</v>
      </c>
      <c r="D78" s="28" t="s">
        <v>33</v>
      </c>
      <c r="E78" s="13" t="s">
        <v>34</v>
      </c>
      <c r="F78" s="43" t="s">
        <v>291</v>
      </c>
      <c r="G78" s="41" t="s">
        <v>434</v>
      </c>
      <c r="H78" s="12">
        <f>COUNTIF($A$2:A78,A78)</f>
        <v>1</v>
      </c>
    </row>
    <row r="79" spans="1:8" ht="45" customHeight="1">
      <c r="A79" s="1">
        <v>20403002165</v>
      </c>
      <c r="B79" s="25">
        <v>45171</v>
      </c>
      <c r="C79" s="17">
        <f>DATE(YEAR(B79)+5,MONTH(B79),DAY(B79))-1</f>
        <v>46997</v>
      </c>
      <c r="D79" s="43" t="s">
        <v>106</v>
      </c>
      <c r="E79" s="13" t="s">
        <v>9</v>
      </c>
      <c r="F79" s="28" t="s">
        <v>107</v>
      </c>
      <c r="G79" s="11" t="s">
        <v>108</v>
      </c>
      <c r="H79" s="12">
        <f>COUNTIF($A$2:A79,A79)</f>
        <v>1</v>
      </c>
    </row>
    <row r="80" spans="1:8" ht="45" customHeight="1">
      <c r="A80" s="1">
        <v>20403002179</v>
      </c>
      <c r="B80" s="25">
        <v>43580</v>
      </c>
      <c r="C80" s="17">
        <f>DATE(YEAR(B80)+5,MONTH(B80),DAY(B80))-1</f>
        <v>45406</v>
      </c>
      <c r="D80" s="28" t="s">
        <v>44</v>
      </c>
      <c r="E80" s="4" t="s">
        <v>45</v>
      </c>
      <c r="F80" s="5" t="s">
        <v>46</v>
      </c>
      <c r="G80" s="1" t="s">
        <v>47</v>
      </c>
      <c r="H80" s="12">
        <f>COUNTIF($A$2:A80,A80)</f>
        <v>1</v>
      </c>
    </row>
    <row r="81" spans="1:8" ht="45" customHeight="1">
      <c r="A81" s="1">
        <v>20403002186</v>
      </c>
      <c r="B81" s="25">
        <v>43634</v>
      </c>
      <c r="C81" s="17">
        <f>DATE(YEAR(B81)+5,MONTH(B81),DAY(B81))-1</f>
        <v>45460</v>
      </c>
      <c r="D81" s="27" t="s">
        <v>225</v>
      </c>
      <c r="E81" s="20" t="s">
        <v>226</v>
      </c>
      <c r="F81" s="27" t="s">
        <v>228</v>
      </c>
      <c r="G81" s="19" t="s">
        <v>227</v>
      </c>
      <c r="H81" s="12">
        <f>COUNTIF($A$2:A81,A81)</f>
        <v>1</v>
      </c>
    </row>
    <row r="82" spans="1:8" ht="45" customHeight="1">
      <c r="A82" s="11">
        <v>20403002187</v>
      </c>
      <c r="B82" s="21">
        <v>43958</v>
      </c>
      <c r="C82" s="21">
        <f>DATE(YEAR(B82)+5,MONTH(B82),DAY(B82))-1</f>
        <v>45783</v>
      </c>
      <c r="D82" s="27" t="s">
        <v>236</v>
      </c>
      <c r="E82" s="20" t="s">
        <v>238</v>
      </c>
      <c r="F82" s="27" t="s">
        <v>358</v>
      </c>
      <c r="G82" s="19" t="s">
        <v>237</v>
      </c>
      <c r="H82" s="12">
        <f>COUNTIF($A$2:A82,A82)</f>
        <v>1</v>
      </c>
    </row>
    <row r="83" spans="1:8" ht="45" customHeight="1">
      <c r="A83" s="1">
        <v>20403002194</v>
      </c>
      <c r="B83" s="22">
        <v>43739</v>
      </c>
      <c r="C83" s="17">
        <f>DATE(YEAR(B83)+5,MONTH(B83),DAY(B83))-1</f>
        <v>45565</v>
      </c>
      <c r="D83" s="37" t="s">
        <v>221</v>
      </c>
      <c r="E83" s="20" t="s">
        <v>222</v>
      </c>
      <c r="F83" s="37" t="s">
        <v>224</v>
      </c>
      <c r="G83" s="19" t="s">
        <v>223</v>
      </c>
      <c r="H83" s="12">
        <f>COUNTIF($A$2:A83,A83)</f>
        <v>1</v>
      </c>
    </row>
    <row r="84" spans="1:8" ht="45" customHeight="1">
      <c r="A84" s="11">
        <v>20403002227</v>
      </c>
      <c r="B84" s="21">
        <v>43937</v>
      </c>
      <c r="C84" s="21">
        <f>DATE(YEAR(B84)+5,MONTH(B84),DAY(B84))-1</f>
        <v>45762</v>
      </c>
      <c r="D84" s="27" t="s">
        <v>232</v>
      </c>
      <c r="E84" s="20" t="s">
        <v>233</v>
      </c>
      <c r="F84" s="27" t="s">
        <v>234</v>
      </c>
      <c r="G84" s="19" t="s">
        <v>235</v>
      </c>
      <c r="H84" s="12">
        <f>COUNTIF($A$2:A84,A84)</f>
        <v>1</v>
      </c>
    </row>
    <row r="85" spans="1:8" ht="45" customHeight="1">
      <c r="A85" s="11">
        <v>20403002232</v>
      </c>
      <c r="B85" s="21">
        <v>44126</v>
      </c>
      <c r="C85" s="3">
        <f>DATE(YEAR(B85)+5,MONTH(B85),DAY(B85))-1</f>
        <v>45951</v>
      </c>
      <c r="D85" s="27" t="s">
        <v>243</v>
      </c>
      <c r="E85" s="20" t="s">
        <v>244</v>
      </c>
      <c r="F85" s="27" t="s">
        <v>246</v>
      </c>
      <c r="G85" s="19" t="s">
        <v>245</v>
      </c>
      <c r="H85" s="12">
        <f>COUNTIF($A$2:A85,A85)</f>
        <v>1</v>
      </c>
    </row>
    <row r="86" spans="1:8" ht="45" customHeight="1">
      <c r="A86" s="11">
        <v>20403002244</v>
      </c>
      <c r="B86" s="21">
        <v>44339</v>
      </c>
      <c r="C86" s="21">
        <f>DATE(YEAR(B86)+5,MONTH(B86),DAY(B86))-1</f>
        <v>46164</v>
      </c>
      <c r="D86" s="27" t="s">
        <v>250</v>
      </c>
      <c r="E86" s="20" t="s">
        <v>251</v>
      </c>
      <c r="F86" s="27" t="s">
        <v>389</v>
      </c>
      <c r="G86" s="19" t="s">
        <v>252</v>
      </c>
      <c r="H86" s="12">
        <f>COUNTIF($A$2:A86,A86)</f>
        <v>1</v>
      </c>
    </row>
    <row r="87" spans="1:8" ht="45" customHeight="1">
      <c r="A87" s="11">
        <v>20403002247</v>
      </c>
      <c r="B87" s="21">
        <v>44349</v>
      </c>
      <c r="C87" s="21">
        <f>DATE(YEAR(B87)+5,MONTH(B87),DAY(B87))-1</f>
        <v>46174</v>
      </c>
      <c r="D87" s="27" t="s">
        <v>253</v>
      </c>
      <c r="E87" s="20" t="s">
        <v>254</v>
      </c>
      <c r="F87" s="27" t="s">
        <v>390</v>
      </c>
      <c r="G87" s="19" t="s">
        <v>255</v>
      </c>
      <c r="H87" s="12">
        <f>COUNTIF($A$2:A87,A87)</f>
        <v>1</v>
      </c>
    </row>
    <row r="88" spans="1:8" ht="45" customHeight="1">
      <c r="A88" s="11">
        <v>20403002255</v>
      </c>
      <c r="B88" s="21">
        <v>44614</v>
      </c>
      <c r="C88" s="21">
        <f>DATE(YEAR(B88)+5,MONTH(B88),DAY(B88))-1</f>
        <v>46439</v>
      </c>
      <c r="D88" s="27" t="s">
        <v>261</v>
      </c>
      <c r="E88" s="20" t="s">
        <v>260</v>
      </c>
      <c r="F88" s="27" t="s">
        <v>262</v>
      </c>
      <c r="G88" s="19" t="s">
        <v>263</v>
      </c>
      <c r="H88" s="12">
        <f>COUNTIF($A$2:A88,A88)</f>
        <v>1</v>
      </c>
    </row>
    <row r="89" spans="1:8" ht="45" customHeight="1">
      <c r="A89" s="1">
        <v>20403002256</v>
      </c>
      <c r="B89" s="17">
        <v>43866</v>
      </c>
      <c r="C89" s="17">
        <f>DATE(YEAR(B89)+5,MONTH(B89),DAY(B89))-1</f>
        <v>45692</v>
      </c>
      <c r="D89" s="43" t="s">
        <v>319</v>
      </c>
      <c r="E89" s="42" t="s">
        <v>315</v>
      </c>
      <c r="F89" s="43" t="s">
        <v>316</v>
      </c>
      <c r="G89" s="41" t="s">
        <v>314</v>
      </c>
      <c r="H89" s="12">
        <f>COUNTIF($A$2:A89,A89)</f>
        <v>1</v>
      </c>
    </row>
    <row r="90" spans="1:8" ht="45" customHeight="1">
      <c r="A90" s="1">
        <v>20403002260</v>
      </c>
      <c r="B90" s="21">
        <v>44804</v>
      </c>
      <c r="C90" s="21">
        <f>DATE(YEAR(B90)+5,MONTH(B90),DAY(B90))-1</f>
        <v>46629</v>
      </c>
      <c r="D90" s="27" t="s">
        <v>271</v>
      </c>
      <c r="E90" s="20" t="s">
        <v>269</v>
      </c>
      <c r="F90" s="27" t="s">
        <v>272</v>
      </c>
      <c r="G90" s="19" t="s">
        <v>270</v>
      </c>
      <c r="H90" s="12">
        <f>COUNTIF($A$2:A90,A90)</f>
        <v>1</v>
      </c>
    </row>
    <row r="91" spans="1:8" s="48" customFormat="1" ht="45" customHeight="1">
      <c r="A91" s="1">
        <v>20403002261</v>
      </c>
      <c r="B91" s="21">
        <v>44790</v>
      </c>
      <c r="C91" s="21">
        <f>DATE(YEAR(B91)+5,MONTH(B91),DAY(B91))-1</f>
        <v>46615</v>
      </c>
      <c r="D91" s="27" t="s">
        <v>266</v>
      </c>
      <c r="E91" s="20" t="s">
        <v>267</v>
      </c>
      <c r="F91" s="27" t="s">
        <v>364</v>
      </c>
      <c r="G91" s="19" t="s">
        <v>268</v>
      </c>
      <c r="H91" s="12">
        <f>COUNTIF($A$2:A91,A91)</f>
        <v>1</v>
      </c>
    </row>
    <row r="92" spans="1:8" ht="45" customHeight="1">
      <c r="A92" s="1">
        <v>20403002262</v>
      </c>
      <c r="B92" s="21">
        <v>45069</v>
      </c>
      <c r="C92" s="17">
        <f>DATE(YEAR(B92)+5,MONTH(B92),DAY(B92))-1</f>
        <v>46895</v>
      </c>
      <c r="D92" s="43" t="s">
        <v>414</v>
      </c>
      <c r="E92" s="13" t="s">
        <v>70</v>
      </c>
      <c r="F92" s="43" t="s">
        <v>415</v>
      </c>
      <c r="G92" s="41" t="s">
        <v>284</v>
      </c>
      <c r="H92" s="12">
        <f>COUNTIF($A$2:A92,A92)</f>
        <v>1</v>
      </c>
    </row>
    <row r="93" spans="1:8" s="45" customFormat="1" ht="45" customHeight="1">
      <c r="A93" s="11">
        <v>20403002264</v>
      </c>
      <c r="B93" s="21">
        <v>44853</v>
      </c>
      <c r="C93" s="17">
        <f>DATE(YEAR(B93)+5,MONTH(B93),DAY(B93))-1</f>
        <v>46678</v>
      </c>
      <c r="D93" s="43" t="s">
        <v>274</v>
      </c>
      <c r="E93" s="42" t="s">
        <v>322</v>
      </c>
      <c r="F93" s="43" t="s">
        <v>321</v>
      </c>
      <c r="G93" s="41" t="s">
        <v>273</v>
      </c>
      <c r="H93" s="12">
        <f>COUNTIF($A$2:A93,A93)</f>
        <v>1</v>
      </c>
    </row>
    <row r="94" spans="1:8" ht="45" customHeight="1">
      <c r="A94" s="11">
        <v>20403002265</v>
      </c>
      <c r="B94" s="21">
        <v>44857</v>
      </c>
      <c r="C94" s="17">
        <f>DATE(YEAR(B94)+5,MONTH(B94),DAY(B94))-1</f>
        <v>46682</v>
      </c>
      <c r="D94" s="43" t="s">
        <v>277</v>
      </c>
      <c r="E94" s="42" t="s">
        <v>278</v>
      </c>
      <c r="F94" s="43" t="s">
        <v>275</v>
      </c>
      <c r="G94" s="41" t="s">
        <v>276</v>
      </c>
      <c r="H94" s="12">
        <f>COUNTIF($A$2:A94,A94)</f>
        <v>1</v>
      </c>
    </row>
    <row r="95" spans="1:8" ht="45" customHeight="1">
      <c r="A95" s="11">
        <v>20403002269</v>
      </c>
      <c r="B95" s="21">
        <v>44902</v>
      </c>
      <c r="C95" s="17">
        <f>DATE(YEAR(B95)+5,MONTH(B95),DAY(B95))-1</f>
        <v>46727</v>
      </c>
      <c r="D95" s="43" t="s">
        <v>187</v>
      </c>
      <c r="E95" s="42" t="s">
        <v>279</v>
      </c>
      <c r="F95" s="43" t="s">
        <v>301</v>
      </c>
      <c r="G95" s="41" t="s">
        <v>188</v>
      </c>
      <c r="H95" s="12">
        <f>COUNTIF($A$2:A95,A95)</f>
        <v>1</v>
      </c>
    </row>
    <row r="96" spans="1:8" s="2" customFormat="1" ht="45" customHeight="1">
      <c r="A96" s="58">
        <v>20403002284</v>
      </c>
      <c r="B96" s="59">
        <v>44997</v>
      </c>
      <c r="C96" s="60">
        <f>DATE(YEAR(B96)+5,MONTH(B96),DAY(B96))-1</f>
        <v>46823</v>
      </c>
      <c r="D96" s="57" t="s">
        <v>281</v>
      </c>
      <c r="E96" s="61" t="s">
        <v>282</v>
      </c>
      <c r="F96" s="57" t="s">
        <v>280</v>
      </c>
      <c r="G96" s="62" t="s">
        <v>283</v>
      </c>
      <c r="H96" s="12">
        <f>COUNTIF($A$2:A96,A96)</f>
        <v>1</v>
      </c>
    </row>
    <row r="97" spans="1:8" s="2" customFormat="1" ht="45" customHeight="1">
      <c r="A97" s="11">
        <v>20403002304</v>
      </c>
      <c r="B97" s="21">
        <v>43671</v>
      </c>
      <c r="C97" s="17">
        <f>DATE(YEAR(B97)+5,MONTH(B97),DAY(B97))-1</f>
        <v>45497</v>
      </c>
      <c r="D97" s="43" t="s">
        <v>294</v>
      </c>
      <c r="E97" s="42" t="s">
        <v>295</v>
      </c>
      <c r="F97" s="43" t="s">
        <v>296</v>
      </c>
      <c r="G97" s="41" t="s">
        <v>297</v>
      </c>
      <c r="H97" s="12">
        <f>COUNTIF($A$2:A97,A97)</f>
        <v>1</v>
      </c>
    </row>
    <row r="98" spans="1:8" ht="45" customHeight="1">
      <c r="A98" s="1">
        <v>20403002308</v>
      </c>
      <c r="B98" s="17">
        <v>43817</v>
      </c>
      <c r="C98" s="17">
        <f>DATE(YEAR(B98)+5,MONTH(B98),DAY(B98))-1</f>
        <v>45643</v>
      </c>
      <c r="D98" s="43" t="s">
        <v>302</v>
      </c>
      <c r="E98" s="42" t="s">
        <v>42</v>
      </c>
      <c r="F98" s="43" t="s">
        <v>303</v>
      </c>
      <c r="G98" s="41" t="s">
        <v>304</v>
      </c>
      <c r="H98" s="12">
        <f>COUNTIF($A$2:A98,A98)</f>
        <v>1</v>
      </c>
    </row>
    <row r="99" spans="1:8" ht="45" customHeight="1">
      <c r="A99" s="1">
        <v>20403002310</v>
      </c>
      <c r="B99" s="17">
        <v>43819</v>
      </c>
      <c r="C99" s="17">
        <f>DATE(YEAR(B99)+5,MONTH(B99),DAY(B99))-1</f>
        <v>45645</v>
      </c>
      <c r="D99" s="43" t="s">
        <v>305</v>
      </c>
      <c r="E99" s="42" t="s">
        <v>306</v>
      </c>
      <c r="F99" s="43" t="s">
        <v>307</v>
      </c>
      <c r="G99" s="41" t="s">
        <v>186</v>
      </c>
      <c r="H99" s="12">
        <f>COUNTIF($A$2:A99,A99)</f>
        <v>1</v>
      </c>
    </row>
    <row r="100" spans="1:8" s="45" customFormat="1" ht="45" customHeight="1">
      <c r="A100" s="1">
        <v>20403002311</v>
      </c>
      <c r="B100" s="17">
        <v>43971</v>
      </c>
      <c r="C100" s="17">
        <f>DATE(YEAR(B100)+5,MONTH(B100),DAY(B100))-1</f>
        <v>45796</v>
      </c>
      <c r="D100" s="43" t="s">
        <v>323</v>
      </c>
      <c r="E100" s="42" t="s">
        <v>324</v>
      </c>
      <c r="F100" s="43" t="s">
        <v>326</v>
      </c>
      <c r="G100" s="41" t="s">
        <v>325</v>
      </c>
      <c r="H100" s="12">
        <f>COUNTIF($A$2:A100,A100)</f>
        <v>1</v>
      </c>
    </row>
    <row r="101" spans="1:8" ht="45" customHeight="1">
      <c r="A101" s="11">
        <v>20403002323</v>
      </c>
      <c r="B101" s="21">
        <v>43987</v>
      </c>
      <c r="C101" s="21">
        <f>DATE(YEAR(B101)+5,MONTH(B101),DAY(B101))-1</f>
        <v>45812</v>
      </c>
      <c r="D101" s="43" t="s">
        <v>328</v>
      </c>
      <c r="E101" s="42" t="s">
        <v>329</v>
      </c>
      <c r="F101" s="43" t="s">
        <v>331</v>
      </c>
      <c r="G101" s="63" t="s">
        <v>330</v>
      </c>
      <c r="H101" s="12">
        <f>COUNTIF($A$2:A101,A101)</f>
        <v>1</v>
      </c>
    </row>
    <row r="102" spans="1:10" ht="45" customHeight="1">
      <c r="A102" s="11">
        <v>20403002325</v>
      </c>
      <c r="B102" s="53">
        <v>43992</v>
      </c>
      <c r="C102" s="3">
        <f>DATE(YEAR(B102)+5,MONTH(B102),DAY(B102))-1</f>
        <v>45817</v>
      </c>
      <c r="D102" s="54" t="s">
        <v>332</v>
      </c>
      <c r="E102" s="52" t="s">
        <v>333</v>
      </c>
      <c r="F102" s="55" t="s">
        <v>351</v>
      </c>
      <c r="G102" s="52" t="s">
        <v>334</v>
      </c>
      <c r="H102" s="12">
        <f>COUNTIF($A$2:A102,A102)</f>
        <v>1</v>
      </c>
      <c r="I102" s="14"/>
      <c r="J102" s="14"/>
    </row>
    <row r="103" spans="1:10" ht="45" customHeight="1">
      <c r="A103" s="1">
        <v>20403002327</v>
      </c>
      <c r="B103" s="17">
        <v>44141</v>
      </c>
      <c r="C103" s="17">
        <v>45966</v>
      </c>
      <c r="D103" s="43" t="s">
        <v>367</v>
      </c>
      <c r="E103" s="42" t="s">
        <v>368</v>
      </c>
      <c r="F103" s="43" t="s">
        <v>365</v>
      </c>
      <c r="G103" s="41" t="s">
        <v>366</v>
      </c>
      <c r="H103" s="12">
        <f>COUNTIF($A$2:A103,A103)</f>
        <v>1</v>
      </c>
      <c r="I103" s="14"/>
      <c r="J103" s="14"/>
    </row>
    <row r="104" spans="1:10" ht="45" customHeight="1">
      <c r="A104" s="1">
        <v>20403002330</v>
      </c>
      <c r="B104" s="17">
        <v>44144</v>
      </c>
      <c r="C104" s="17">
        <v>45969</v>
      </c>
      <c r="D104" s="43" t="s">
        <v>369</v>
      </c>
      <c r="E104" s="42" t="s">
        <v>370</v>
      </c>
      <c r="F104" s="43" t="s">
        <v>371</v>
      </c>
      <c r="G104" s="41" t="s">
        <v>372</v>
      </c>
      <c r="H104" s="12">
        <f>COUNTIF($A$2:A104,A104)</f>
        <v>1</v>
      </c>
      <c r="I104" s="14"/>
      <c r="J104" s="14"/>
    </row>
    <row r="105" spans="1:10" ht="45" customHeight="1">
      <c r="A105" s="11">
        <v>20403002333</v>
      </c>
      <c r="B105" s="21">
        <v>44519</v>
      </c>
      <c r="C105" s="21">
        <v>46344</v>
      </c>
      <c r="D105" s="43" t="s">
        <v>437</v>
      </c>
      <c r="E105" s="42" t="s">
        <v>439</v>
      </c>
      <c r="F105" s="43" t="s">
        <v>438</v>
      </c>
      <c r="G105" s="41" t="s">
        <v>440</v>
      </c>
      <c r="H105" s="12">
        <f>COUNTIF($A$2:A105,A105)</f>
        <v>1</v>
      </c>
      <c r="I105" s="14"/>
      <c r="J105" s="14"/>
    </row>
    <row r="106" spans="1:10" ht="45" customHeight="1">
      <c r="A106" s="1">
        <v>20403002335</v>
      </c>
      <c r="B106" s="17">
        <v>44162</v>
      </c>
      <c r="C106" s="17">
        <v>45987</v>
      </c>
      <c r="D106" s="43" t="s">
        <v>373</v>
      </c>
      <c r="E106" s="42" t="s">
        <v>374</v>
      </c>
      <c r="F106" s="43" t="s">
        <v>375</v>
      </c>
      <c r="G106" s="41" t="s">
        <v>376</v>
      </c>
      <c r="H106" s="12">
        <f>COUNTIF($A$2:A106,A106)</f>
        <v>1</v>
      </c>
      <c r="I106" s="14"/>
      <c r="J106" s="14"/>
    </row>
    <row r="107" spans="1:10" ht="45" customHeight="1">
      <c r="A107" s="1">
        <v>20403002336</v>
      </c>
      <c r="B107" s="17">
        <v>44169</v>
      </c>
      <c r="C107" s="17">
        <v>45994</v>
      </c>
      <c r="D107" s="43" t="s">
        <v>377</v>
      </c>
      <c r="E107" s="42" t="s">
        <v>379</v>
      </c>
      <c r="F107" s="43" t="s">
        <v>380</v>
      </c>
      <c r="G107" s="41" t="s">
        <v>378</v>
      </c>
      <c r="H107" s="12">
        <f>COUNTIF($A$2:A107,A107)</f>
        <v>1</v>
      </c>
      <c r="I107" s="14"/>
      <c r="J107" s="14"/>
    </row>
    <row r="108" spans="1:10" ht="45" customHeight="1">
      <c r="A108" s="11">
        <v>20403002339</v>
      </c>
      <c r="B108" s="21">
        <v>44697</v>
      </c>
      <c r="C108" s="21">
        <f>DATE(YEAR(B108)+5,MONTH(B108),DAY(B108))-1</f>
        <v>46522</v>
      </c>
      <c r="D108" s="43" t="s">
        <v>444</v>
      </c>
      <c r="E108" s="42" t="s">
        <v>445</v>
      </c>
      <c r="F108" s="43" t="s">
        <v>447</v>
      </c>
      <c r="G108" s="41" t="s">
        <v>446</v>
      </c>
      <c r="H108" s="12">
        <f>COUNTIF($A$2:A108,A108)</f>
        <v>1</v>
      </c>
      <c r="I108" s="14"/>
      <c r="J108" s="14"/>
    </row>
    <row r="109" spans="1:10" ht="45" customHeight="1">
      <c r="A109" s="1">
        <v>20403002341</v>
      </c>
      <c r="B109" s="17">
        <v>44327</v>
      </c>
      <c r="C109" s="17">
        <v>46152</v>
      </c>
      <c r="D109" s="43" t="s">
        <v>395</v>
      </c>
      <c r="E109" s="42" t="s">
        <v>396</v>
      </c>
      <c r="F109" s="43" t="s">
        <v>397</v>
      </c>
      <c r="G109" s="41" t="s">
        <v>398</v>
      </c>
      <c r="H109" s="12">
        <f>COUNTIF($A$2:A109,A109)</f>
        <v>1</v>
      </c>
      <c r="I109" s="14"/>
      <c r="J109" s="14"/>
    </row>
    <row r="110" spans="1:10" ht="45" customHeight="1">
      <c r="A110" s="1">
        <v>20403002343</v>
      </c>
      <c r="B110" s="17">
        <v>44301</v>
      </c>
      <c r="C110" s="17">
        <v>46126</v>
      </c>
      <c r="D110" s="43" t="s">
        <v>382</v>
      </c>
      <c r="E110" s="42" t="s">
        <v>278</v>
      </c>
      <c r="F110" s="43" t="s">
        <v>384</v>
      </c>
      <c r="G110" s="41" t="s">
        <v>383</v>
      </c>
      <c r="H110" s="12">
        <f>COUNTIF($A$2:A110,A110)</f>
        <v>1</v>
      </c>
      <c r="I110" s="14"/>
      <c r="J110" s="14"/>
    </row>
    <row r="111" spans="1:10" ht="45" customHeight="1">
      <c r="A111" s="1">
        <v>20403002347</v>
      </c>
      <c r="B111" s="17">
        <v>44260</v>
      </c>
      <c r="C111" s="17">
        <v>46085</v>
      </c>
      <c r="D111" s="43" t="s">
        <v>385</v>
      </c>
      <c r="E111" s="42" t="s">
        <v>386</v>
      </c>
      <c r="F111" s="43" t="s">
        <v>387</v>
      </c>
      <c r="G111" s="41" t="s">
        <v>388</v>
      </c>
      <c r="H111" s="12">
        <f>COUNTIF($A$2:A111,A111)</f>
        <v>1</v>
      </c>
      <c r="I111" s="14"/>
      <c r="J111" s="14"/>
    </row>
    <row r="112" spans="1:10" ht="45" customHeight="1">
      <c r="A112" s="11">
        <v>20403002355</v>
      </c>
      <c r="B112" s="21">
        <v>44553</v>
      </c>
      <c r="C112" s="21">
        <v>46378</v>
      </c>
      <c r="D112" s="43" t="s">
        <v>412</v>
      </c>
      <c r="E112" s="42" t="s">
        <v>285</v>
      </c>
      <c r="F112" s="43" t="s">
        <v>413</v>
      </c>
      <c r="G112" s="41" t="s">
        <v>411</v>
      </c>
      <c r="H112" s="12">
        <f>COUNTIF($A$2:A112,A112)</f>
        <v>1</v>
      </c>
      <c r="I112" s="14"/>
      <c r="J112" s="14"/>
    </row>
    <row r="113" spans="1:10" ht="45" customHeight="1">
      <c r="A113" s="1">
        <v>20403002356</v>
      </c>
      <c r="B113" s="17">
        <v>44439</v>
      </c>
      <c r="C113" s="17">
        <v>46265</v>
      </c>
      <c r="D113" s="43" t="s">
        <v>392</v>
      </c>
      <c r="E113" s="42" t="s">
        <v>278</v>
      </c>
      <c r="F113" s="43" t="s">
        <v>403</v>
      </c>
      <c r="G113" s="41" t="s">
        <v>393</v>
      </c>
      <c r="H113" s="12">
        <f>COUNTIF($A$2:A113,A113)</f>
        <v>1</v>
      </c>
      <c r="I113" s="14"/>
      <c r="J113" s="14"/>
    </row>
    <row r="114" spans="1:8" ht="45" customHeight="1">
      <c r="A114" s="11">
        <v>20403002359</v>
      </c>
      <c r="B114" s="17">
        <v>44467</v>
      </c>
      <c r="C114" s="17">
        <v>46302</v>
      </c>
      <c r="D114" s="43" t="s">
        <v>399</v>
      </c>
      <c r="E114" s="42" t="s">
        <v>400</v>
      </c>
      <c r="F114" s="43" t="s">
        <v>401</v>
      </c>
      <c r="G114" s="56" t="s">
        <v>402</v>
      </c>
      <c r="H114" s="12">
        <f>COUNTIF($A$2:A114,A114)</f>
        <v>1</v>
      </c>
    </row>
    <row r="115" spans="1:8" ht="45" customHeight="1">
      <c r="A115" s="11">
        <v>20403002362</v>
      </c>
      <c r="B115" s="17">
        <v>44530</v>
      </c>
      <c r="C115" s="17">
        <v>46355</v>
      </c>
      <c r="D115" s="43" t="s">
        <v>404</v>
      </c>
      <c r="E115" s="42" t="s">
        <v>21</v>
      </c>
      <c r="F115" s="43" t="s">
        <v>405</v>
      </c>
      <c r="G115" s="41" t="s">
        <v>406</v>
      </c>
      <c r="H115" s="12">
        <f>COUNTIF($A$2:A115,A115)</f>
        <v>1</v>
      </c>
    </row>
    <row r="116" spans="1:8" s="46" customFormat="1" ht="45" customHeight="1">
      <c r="A116" s="11">
        <v>20403002363</v>
      </c>
      <c r="B116" s="21">
        <v>44539</v>
      </c>
      <c r="C116" s="21">
        <v>46364</v>
      </c>
      <c r="D116" s="43" t="s">
        <v>428</v>
      </c>
      <c r="E116" s="42" t="s">
        <v>409</v>
      </c>
      <c r="F116" s="43" t="s">
        <v>410</v>
      </c>
      <c r="G116" s="41" t="s">
        <v>436</v>
      </c>
      <c r="H116" s="12">
        <f>COUNTIF($A$2:A116,A116)</f>
        <v>1</v>
      </c>
    </row>
    <row r="117" spans="1:8" ht="45" customHeight="1">
      <c r="A117" s="11">
        <v>20403002364</v>
      </c>
      <c r="B117" s="21">
        <v>44617</v>
      </c>
      <c r="C117" s="21">
        <f>DATE(YEAR(B117)+5,MONTH(B117),DAY(B117))-1</f>
        <v>46442</v>
      </c>
      <c r="D117" s="43" t="s">
        <v>425</v>
      </c>
      <c r="E117" s="42" t="s">
        <v>424</v>
      </c>
      <c r="F117" s="43" t="s">
        <v>426</v>
      </c>
      <c r="G117" s="41" t="s">
        <v>427</v>
      </c>
      <c r="H117" s="12">
        <f>COUNTIF($A$2:A117,A117)</f>
        <v>1</v>
      </c>
    </row>
    <row r="118" spans="1:8" ht="45" customHeight="1">
      <c r="A118" s="11">
        <v>20403002366</v>
      </c>
      <c r="B118" s="21">
        <v>44585</v>
      </c>
      <c r="C118" s="21">
        <v>46410</v>
      </c>
      <c r="D118" s="43" t="s">
        <v>416</v>
      </c>
      <c r="E118" s="42" t="s">
        <v>423</v>
      </c>
      <c r="F118" s="43" t="s">
        <v>418</v>
      </c>
      <c r="G118" s="41" t="s">
        <v>417</v>
      </c>
      <c r="H118" s="12">
        <f>COUNTIF($A$2:A118,A118)</f>
        <v>1</v>
      </c>
    </row>
    <row r="119" spans="1:8" ht="45" customHeight="1">
      <c r="A119" s="11">
        <v>20403002367</v>
      </c>
      <c r="B119" s="44">
        <v>44599</v>
      </c>
      <c r="C119" s="44">
        <v>46424</v>
      </c>
      <c r="D119" s="43" t="s">
        <v>419</v>
      </c>
      <c r="E119" s="42" t="s">
        <v>420</v>
      </c>
      <c r="F119" s="43" t="s">
        <v>421</v>
      </c>
      <c r="G119" s="41" t="s">
        <v>422</v>
      </c>
      <c r="H119" s="12">
        <f>COUNTIF($A$2:A119,A119)</f>
        <v>1</v>
      </c>
    </row>
    <row r="120" spans="1:8" ht="45" customHeight="1">
      <c r="A120" s="11">
        <v>20403002368</v>
      </c>
      <c r="B120" s="21">
        <v>44593</v>
      </c>
      <c r="C120" s="21">
        <v>46418</v>
      </c>
      <c r="D120" s="43" t="s">
        <v>441</v>
      </c>
      <c r="E120" s="42" t="s">
        <v>442</v>
      </c>
      <c r="F120" s="43" t="s">
        <v>394</v>
      </c>
      <c r="G120" s="56" t="s">
        <v>443</v>
      </c>
      <c r="H120" s="12">
        <f>COUNTIF($A$2:A120,A120)</f>
        <v>1</v>
      </c>
    </row>
    <row r="121" spans="1:8" ht="45" customHeight="1">
      <c r="A121" s="11">
        <v>20403002371</v>
      </c>
      <c r="B121" s="44">
        <v>44659</v>
      </c>
      <c r="C121" s="44">
        <v>46484</v>
      </c>
      <c r="D121" s="43" t="s">
        <v>429</v>
      </c>
      <c r="E121" s="42" t="s">
        <v>430</v>
      </c>
      <c r="F121" s="43" t="s">
        <v>431</v>
      </c>
      <c r="G121" s="41" t="s">
        <v>432</v>
      </c>
      <c r="H121" s="12">
        <f>COUNTIF($A$2:A121,A121)</f>
        <v>1</v>
      </c>
    </row>
    <row r="122" spans="1:8" ht="45" customHeight="1">
      <c r="A122" s="11">
        <v>20403002374</v>
      </c>
      <c r="B122" s="21">
        <v>44853</v>
      </c>
      <c r="C122" s="21">
        <f>DATE(YEAR(B122)+5,MONTH(B122),DAY(B122))-1</f>
        <v>46678</v>
      </c>
      <c r="D122" s="43" t="s">
        <v>473</v>
      </c>
      <c r="E122" s="42" t="s">
        <v>456</v>
      </c>
      <c r="F122" s="43" t="s">
        <v>457</v>
      </c>
      <c r="G122" s="41" t="s">
        <v>455</v>
      </c>
      <c r="H122" s="12">
        <f>COUNTIF($A$2:A122,A122)</f>
        <v>1</v>
      </c>
    </row>
    <row r="123" spans="1:8" ht="45" customHeight="1">
      <c r="A123" s="11">
        <v>20403002378</v>
      </c>
      <c r="B123" s="21">
        <v>44841</v>
      </c>
      <c r="C123" s="21">
        <f>DATE(YEAR(B123)+5,MONTH(B123),DAY(B123))-1</f>
        <v>46666</v>
      </c>
      <c r="D123" s="43" t="s">
        <v>452</v>
      </c>
      <c r="E123" s="42" t="s">
        <v>453</v>
      </c>
      <c r="F123" s="43" t="s">
        <v>454</v>
      </c>
      <c r="G123" s="41" t="s">
        <v>451</v>
      </c>
      <c r="H123" s="12">
        <f>COUNTIF($A$2:A123,A123)</f>
        <v>1</v>
      </c>
    </row>
    <row r="124" spans="1:8" ht="45" customHeight="1">
      <c r="A124" s="11">
        <v>20403002380</v>
      </c>
      <c r="B124" s="44">
        <v>44754</v>
      </c>
      <c r="C124" s="21">
        <f>DATE(YEAR(B124)+5,MONTH(B124),DAY(B124))-1</f>
        <v>46579</v>
      </c>
      <c r="D124" s="43" t="s">
        <v>448</v>
      </c>
      <c r="E124" s="42" t="s">
        <v>98</v>
      </c>
      <c r="F124" s="43" t="s">
        <v>449</v>
      </c>
      <c r="G124" s="41" t="s">
        <v>450</v>
      </c>
      <c r="H124" s="12">
        <f>COUNTIF($A$2:A124,A124)</f>
        <v>1</v>
      </c>
    </row>
    <row r="125" spans="1:8" ht="45" customHeight="1">
      <c r="A125" s="11">
        <v>20403002391</v>
      </c>
      <c r="B125" s="21">
        <v>44894</v>
      </c>
      <c r="C125" s="21">
        <f>DATE(YEAR(B125)+5,MONTH(B125),DAY(B125))-1</f>
        <v>46719</v>
      </c>
      <c r="D125" s="43" t="s">
        <v>458</v>
      </c>
      <c r="E125" s="42" t="s">
        <v>459</v>
      </c>
      <c r="F125" s="43" t="s">
        <v>460</v>
      </c>
      <c r="G125" s="41" t="s">
        <v>461</v>
      </c>
      <c r="H125" s="12">
        <f>COUNTIF($A$2:A125,A125)</f>
        <v>1</v>
      </c>
    </row>
    <row r="126" spans="1:8" ht="45" customHeight="1">
      <c r="A126" s="11">
        <v>20403002395</v>
      </c>
      <c r="B126" s="21">
        <v>44953</v>
      </c>
      <c r="C126" s="21">
        <f>DATE(YEAR(B126)+5,MONTH(B126),DAY(B126))-1</f>
        <v>46778</v>
      </c>
      <c r="D126" s="43" t="s">
        <v>462</v>
      </c>
      <c r="E126" s="42" t="s">
        <v>463</v>
      </c>
      <c r="F126" s="43" t="s">
        <v>464</v>
      </c>
      <c r="G126" s="41" t="s">
        <v>503</v>
      </c>
      <c r="H126" s="12">
        <f>COUNTIF($A$2:A126,A126)</f>
        <v>1</v>
      </c>
    </row>
    <row r="127" spans="1:8" ht="45" customHeight="1">
      <c r="A127" s="11">
        <v>20403002396</v>
      </c>
      <c r="B127" s="21">
        <v>44972</v>
      </c>
      <c r="C127" s="21">
        <v>46797</v>
      </c>
      <c r="D127" s="43" t="s">
        <v>470</v>
      </c>
      <c r="E127" s="42" t="s">
        <v>471</v>
      </c>
      <c r="F127" s="43" t="s">
        <v>472</v>
      </c>
      <c r="G127" s="41" t="s">
        <v>469</v>
      </c>
      <c r="H127" s="12">
        <f>COUNTIF($A$2:A127,A127)</f>
        <v>1</v>
      </c>
    </row>
    <row r="128" spans="1:8" ht="45" customHeight="1">
      <c r="A128" s="11">
        <v>20403002397</v>
      </c>
      <c r="B128" s="21">
        <v>44958</v>
      </c>
      <c r="C128" s="21">
        <f>DATE(YEAR(B128)+5,MONTH(B128),DAY(B128))-1</f>
        <v>46783</v>
      </c>
      <c r="D128" s="43" t="s">
        <v>465</v>
      </c>
      <c r="E128" s="42" t="s">
        <v>466</v>
      </c>
      <c r="F128" s="43" t="s">
        <v>468</v>
      </c>
      <c r="G128" s="41" t="s">
        <v>467</v>
      </c>
      <c r="H128" s="12">
        <f>COUNTIF($A$2:A128,A128)</f>
        <v>1</v>
      </c>
    </row>
    <row r="129" spans="1:8" ht="45" customHeight="1">
      <c r="A129" s="11">
        <v>20403002400</v>
      </c>
      <c r="B129" s="21">
        <v>45002</v>
      </c>
      <c r="C129" s="21">
        <v>46829</v>
      </c>
      <c r="D129" s="43" t="s">
        <v>474</v>
      </c>
      <c r="E129" s="42" t="s">
        <v>475</v>
      </c>
      <c r="F129" s="43" t="s">
        <v>476</v>
      </c>
      <c r="G129" s="41" t="s">
        <v>477</v>
      </c>
      <c r="H129" s="12">
        <f>COUNTIF($A$2:A129,A129)</f>
        <v>1</v>
      </c>
    </row>
    <row r="130" spans="1:8" ht="45" customHeight="1">
      <c r="A130" s="11">
        <v>20403002408</v>
      </c>
      <c r="B130" s="21">
        <v>45201</v>
      </c>
      <c r="C130" s="21">
        <v>47027</v>
      </c>
      <c r="D130" s="43" t="s">
        <v>499</v>
      </c>
      <c r="E130" s="42" t="s">
        <v>500</v>
      </c>
      <c r="F130" s="43" t="s">
        <v>501</v>
      </c>
      <c r="G130" s="41" t="s">
        <v>502</v>
      </c>
      <c r="H130" s="12">
        <f>COUNTIF($A$2:A130,A130)</f>
        <v>1</v>
      </c>
    </row>
    <row r="131" spans="1:8" ht="45" customHeight="1">
      <c r="A131" s="11">
        <v>20403002409</v>
      </c>
      <c r="B131" s="21">
        <v>45142</v>
      </c>
      <c r="C131" s="21">
        <v>46968</v>
      </c>
      <c r="D131" s="43" t="s">
        <v>491</v>
      </c>
      <c r="E131" s="42" t="s">
        <v>492</v>
      </c>
      <c r="F131" s="43" t="s">
        <v>493</v>
      </c>
      <c r="G131" s="41" t="s">
        <v>494</v>
      </c>
      <c r="H131" s="12">
        <f>COUNTIF($A$2:A131,A131)</f>
        <v>1</v>
      </c>
    </row>
    <row r="132" spans="1:8" ht="45" customHeight="1">
      <c r="A132" s="11">
        <v>20403002414</v>
      </c>
      <c r="B132" s="21">
        <v>45175</v>
      </c>
      <c r="C132" s="21">
        <v>47001</v>
      </c>
      <c r="D132" s="43" t="s">
        <v>495</v>
      </c>
      <c r="E132" s="42" t="s">
        <v>498</v>
      </c>
      <c r="F132" s="43" t="s">
        <v>496</v>
      </c>
      <c r="G132" s="41" t="s">
        <v>497</v>
      </c>
      <c r="H132" s="12">
        <f>COUNTIF($A$2:A132,A132)</f>
        <v>1</v>
      </c>
    </row>
    <row r="133" spans="1:8" ht="45" customHeight="1">
      <c r="A133" s="11">
        <v>20403002418</v>
      </c>
      <c r="B133" s="21">
        <v>45274</v>
      </c>
      <c r="C133" s="21">
        <v>47100</v>
      </c>
      <c r="D133" s="43" t="s">
        <v>504</v>
      </c>
      <c r="E133" s="42" t="s">
        <v>505</v>
      </c>
      <c r="F133" s="43" t="s">
        <v>506</v>
      </c>
      <c r="G133" s="41" t="s">
        <v>507</v>
      </c>
      <c r="H133" s="12">
        <f>COUNTIF($A$2:A133,A133)</f>
        <v>1</v>
      </c>
    </row>
    <row r="134" spans="1:8" ht="45" customHeight="1">
      <c r="A134" s="64">
        <v>20783000009</v>
      </c>
      <c r="B134" s="65">
        <v>43647</v>
      </c>
      <c r="C134" s="65">
        <v>45473</v>
      </c>
      <c r="D134" s="66" t="s">
        <v>353</v>
      </c>
      <c r="E134" s="64" t="s">
        <v>338</v>
      </c>
      <c r="F134" s="66" t="s">
        <v>339</v>
      </c>
      <c r="G134" s="64" t="s">
        <v>340</v>
      </c>
      <c r="H134" s="12">
        <f>COUNTIF($A$2:A134,A134)</f>
        <v>1</v>
      </c>
    </row>
    <row r="135" spans="1:8" ht="45" customHeight="1">
      <c r="A135" s="64">
        <v>20783000015</v>
      </c>
      <c r="B135" s="65">
        <v>43647</v>
      </c>
      <c r="C135" s="65">
        <v>45473</v>
      </c>
      <c r="D135" s="66" t="s">
        <v>341</v>
      </c>
      <c r="E135" s="64" t="s">
        <v>342</v>
      </c>
      <c r="F135" s="66" t="s">
        <v>343</v>
      </c>
      <c r="G135" s="64" t="s">
        <v>344</v>
      </c>
      <c r="H135" s="12">
        <f>COUNTIF($A$2:A135,A135)</f>
        <v>1</v>
      </c>
    </row>
    <row r="136" spans="1:8" ht="45" customHeight="1">
      <c r="A136" s="64">
        <v>20783000053</v>
      </c>
      <c r="B136" s="65">
        <v>43647</v>
      </c>
      <c r="C136" s="65">
        <v>45473</v>
      </c>
      <c r="D136" s="66" t="s">
        <v>345</v>
      </c>
      <c r="E136" s="64" t="s">
        <v>346</v>
      </c>
      <c r="F136" s="66" t="s">
        <v>352</v>
      </c>
      <c r="G136" s="64" t="s">
        <v>347</v>
      </c>
      <c r="H136" s="12">
        <f>COUNTIF($A$2:A136,A136)</f>
        <v>1</v>
      </c>
    </row>
    <row r="137" spans="1:8" ht="45" customHeight="1">
      <c r="A137" s="64">
        <v>20783000093</v>
      </c>
      <c r="B137" s="65">
        <v>43883</v>
      </c>
      <c r="C137" s="65">
        <v>45709</v>
      </c>
      <c r="D137" s="67" t="s">
        <v>348</v>
      </c>
      <c r="E137" s="67" t="s">
        <v>355</v>
      </c>
      <c r="F137" s="67" t="s">
        <v>349</v>
      </c>
      <c r="G137" s="64" t="s">
        <v>350</v>
      </c>
      <c r="H137" s="12">
        <f>COUNTIF($A$2:A137,A137)</f>
        <v>1</v>
      </c>
    </row>
    <row r="138" spans="1:8" ht="45" customHeight="1">
      <c r="A138" s="64">
        <v>20783000116</v>
      </c>
      <c r="B138" s="65">
        <v>43643</v>
      </c>
      <c r="C138" s="65">
        <v>45469</v>
      </c>
      <c r="D138" s="67" t="s">
        <v>335</v>
      </c>
      <c r="E138" s="64" t="s">
        <v>336</v>
      </c>
      <c r="F138" s="66" t="s">
        <v>354</v>
      </c>
      <c r="G138" s="64" t="s">
        <v>337</v>
      </c>
      <c r="H138" s="12">
        <f>COUNTIF($A$2:A138,A138)</f>
        <v>1</v>
      </c>
    </row>
    <row r="139" ht="27" customHeight="1">
      <c r="H139" s="68">
        <f>COUNTIF(H2:H138,1)</f>
        <v>132</v>
      </c>
    </row>
  </sheetData>
  <sheetProtection/>
  <autoFilter ref="A1:G139">
    <sortState ref="A2:G139">
      <sortCondition sortBy="value" ref="A2:A139"/>
    </sortState>
  </autoFilter>
  <conditionalFormatting sqref="C52:C54">
    <cfRule type="cellIs" priority="6" dxfId="1" operator="greaterThan" stopIfTrue="1">
      <formula>解体業名簿!#REF!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8" r:id="rId1"/>
  <headerFooter alignWithMargins="0">
    <oddFooter>&amp;C&amp;P / &amp;N ページ&amp;R解体業者名簿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福岡県環境部廃棄物対策課</Manager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自動車リサイクル法解体業破砕業登録簿</dc:title>
  <dc:subject>（福岡県域分）</dc:subject>
  <dc:creator>福岡県環境部廃棄物対策課</dc:creator>
  <cp:keywords/>
  <dc:description>閲覧・印刷可。変更不可。</dc:description>
  <cp:lastModifiedBy>福岡県</cp:lastModifiedBy>
  <cp:lastPrinted>2024-02-09T09:26:12Z</cp:lastPrinted>
  <dcterms:created xsi:type="dcterms:W3CDTF">2002-08-05T08:19:16Z</dcterms:created>
  <dcterms:modified xsi:type="dcterms:W3CDTF">2024-02-09T09:26:21Z</dcterms:modified>
  <cp:category/>
  <cp:version/>
  <cp:contentType/>
  <cp:contentStatus/>
</cp:coreProperties>
</file>