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20370" yWindow="-2355" windowWidth="29040" windowHeight="158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G43" i="7" l="1"/>
  <c r="CQ43" i="7"/>
  <c r="CO43" i="7" s="1"/>
  <c r="BY43" i="7"/>
  <c r="BE43" i="7"/>
  <c r="AM43" i="7"/>
  <c r="U43" i="7"/>
  <c r="E43" i="7"/>
  <c r="C43" i="7" s="1"/>
  <c r="DG42" i="7"/>
  <c r="CQ42" i="7"/>
  <c r="CO42" i="7" s="1"/>
  <c r="BY42" i="7"/>
  <c r="BE42" i="7"/>
  <c r="AM42" i="7"/>
  <c r="U42" i="7"/>
  <c r="E42" i="7"/>
  <c r="C42" i="7" s="1"/>
  <c r="DG41" i="7"/>
  <c r="CQ41" i="7"/>
  <c r="CO41" i="7"/>
  <c r="BY41" i="7"/>
  <c r="BE41" i="7"/>
  <c r="AM41" i="7"/>
  <c r="U41" i="7"/>
  <c r="E41" i="7"/>
  <c r="C41" i="7"/>
  <c r="DG40" i="7"/>
  <c r="CQ40" i="7"/>
  <c r="CO40" i="7" s="1"/>
  <c r="BY40" i="7"/>
  <c r="BE40" i="7"/>
  <c r="AM40" i="7"/>
  <c r="U40" i="7"/>
  <c r="E40" i="7"/>
  <c r="C40" i="7" s="1"/>
  <c r="DG39" i="7"/>
  <c r="CQ39" i="7"/>
  <c r="CO39" i="7"/>
  <c r="BY39" i="7"/>
  <c r="BE39" i="7"/>
  <c r="AM39" i="7"/>
  <c r="U39" i="7"/>
  <c r="E39" i="7"/>
  <c r="C39" i="7"/>
  <c r="DG38" i="7"/>
  <c r="CQ38" i="7"/>
  <c r="CO38" i="7" s="1"/>
  <c r="BY38" i="7"/>
  <c r="BE38" i="7"/>
  <c r="AM38" i="7"/>
  <c r="U38" i="7"/>
  <c r="E38" i="7"/>
  <c r="C38" i="7" s="1"/>
  <c r="DG37" i="7"/>
  <c r="CQ37" i="7"/>
  <c r="CO37" i="7"/>
  <c r="BY37" i="7"/>
  <c r="BE37" i="7"/>
  <c r="AM37" i="7"/>
  <c r="U37" i="7"/>
  <c r="E37" i="7"/>
  <c r="C37" i="7"/>
  <c r="DG36" i="7"/>
  <c r="CQ36" i="7"/>
  <c r="CO36" i="7" s="1"/>
  <c r="BY36" i="7"/>
  <c r="BE36" i="7"/>
  <c r="AM36" i="7"/>
  <c r="U36" i="7"/>
  <c r="E36" i="7"/>
  <c r="DG35" i="7"/>
  <c r="CQ35" i="7"/>
  <c r="BY35" i="7"/>
  <c r="BE35" i="7"/>
  <c r="AM35" i="7"/>
  <c r="W35" i="7"/>
  <c r="E35" i="7"/>
  <c r="DG34" i="7"/>
  <c r="CQ34" i="7"/>
  <c r="BY34" i="7"/>
  <c r="BE34" i="7"/>
  <c r="AO34" i="7"/>
  <c r="W34" i="7"/>
  <c r="E34" i="7"/>
  <c r="C34" i="7"/>
  <c r="C35" i="7" l="1"/>
  <c r="C36" i="7" l="1"/>
  <c r="U34" i="7" l="1"/>
  <c r="U35" i="7" s="1"/>
  <c r="AM34" i="7"/>
  <c r="BW34" i="7" l="1"/>
  <c r="BW35" i="7" s="1"/>
  <c r="BW36" i="7" s="1"/>
  <c r="BW37" i="7" s="1"/>
  <c r="BW38" i="7" s="1"/>
  <c r="BW39" i="7" s="1"/>
  <c r="BW40" i="7" s="1"/>
  <c r="BW41" i="7" s="1"/>
  <c r="BW42" i="7" s="1"/>
  <c r="BW43" i="7" s="1"/>
  <c r="CO34" i="7" l="1"/>
  <c r="CO35" i="7" s="1"/>
</calcChain>
</file>

<file path=xl/sharedStrings.xml><?xml version="1.0" encoding="utf-8"?>
<sst xmlns="http://schemas.openxmlformats.org/spreadsheetml/2006/main" count="1109" uniqueCount="558">
  <si>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</si>
  <si>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</si>
  <si>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</si>
  <si>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</si>
  <si>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</si>
  <si>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</si>
  <si>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</si>
  <si>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</si>
  <si>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</si>
  <si>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</si>
  <si>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</si>
  <si>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</si>
  <si>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</si>
  <si>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</si>
  <si>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</si>
  <si>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</si>
  <si>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３年度における将来負担比率は△85.8％であり、「―」で表示されている。実質公債費比率は類似団体と比較して低い水準であるが、平成29及び平成31年度に借入を行った公営住宅建設事業債や平成29年度に借入を行った過疎対策事業債などの償還開始により前年度と比べ増加している。
今後は小中学校更新事業や公営住宅建替事業の財源として地方債の借入を予定しているため、新規大型事業については、ストック面とフロー面の両方の目線から事業内容を十分考慮する必要がある。</t>
    <rPh sb="49" eb="51">
      <t>ゾウカ</t>
    </rPh>
    <rPh sb="68" eb="69">
      <t>オヨ</t>
    </rPh>
    <rPh sb="70" eb="72">
      <t>ヘイセイ</t>
    </rPh>
    <rPh sb="78" eb="84">
      <t>カソタイサクジギョウ</t>
    </rPh>
    <rPh sb="90" eb="92">
      <t>カイシ</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</si>
  <si>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</si>
  <si>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</si>
  <si>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</si>
  <si>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</si>
  <si>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</si>
  <si>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</si>
  <si>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</si>
  <si>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</si>
  <si>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</si>
  <si>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</si>
  <si>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</si>
  <si>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</si>
  <si>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</si>
  <si>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</si>
  <si>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</si>
  <si>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</si>
  <si>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</si>
  <si>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</si>
  <si>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</si>
  <si>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添田町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</si>
  <si>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</si>
  <si>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</si>
  <si>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</si>
  <si>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</si>
  <si>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</si>
  <si>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</si>
  <si>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</si>
  <si>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</si>
  <si>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</si>
  <si>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</si>
  <si>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</si>
  <si>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</si>
  <si>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</si>
  <si>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</si>
  <si>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</si>
  <si>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</si>
  <si>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</si>
  <si>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</si>
  <si>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</si>
  <si>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</si>
  <si>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</si>
  <si>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</si>
  <si>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</si>
  <si>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</si>
  <si>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</si>
  <si>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</si>
  <si>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</si>
  <si>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</si>
  <si>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</si>
  <si>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</si>
  <si>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</si>
  <si>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</si>
  <si>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</si>
  <si>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</si>
  <si>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</si>
  <si>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</si>
  <si>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</si>
  <si>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</si>
  <si>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</si>
  <si>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</si>
  <si>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</si>
  <si>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</si>
  <si>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</si>
  <si>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</si>
  <si>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</si>
  <si>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</si>
  <si>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</si>
  <si>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14"/>
  </si>
  <si>
    <t>うち日本人(％)</t>
    <phoneticPr fontId="5"/>
  </si>
  <si>
    <t>-3.4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</si>
  <si>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</si>
  <si>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</si>
  <si>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</si>
  <si>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</si>
  <si>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</si>
  <si>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</si>
  <si>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</si>
  <si>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</si>
  <si>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</si>
  <si>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</si>
  <si>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</si>
  <si>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</si>
  <si>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</si>
  <si>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</si>
  <si>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</si>
  <si>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</si>
  <si>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</si>
  <si>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</si>
  <si>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</si>
  <si>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</si>
  <si>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</si>
  <si>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</si>
  <si>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</si>
  <si>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</si>
  <si>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</si>
  <si>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</si>
  <si>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</si>
  <si>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</si>
  <si>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</si>
  <si>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</si>
  <si>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</si>
  <si>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</si>
  <si>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</si>
  <si>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</si>
  <si>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</si>
  <si>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</si>
  <si>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</si>
  <si>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</si>
  <si>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</si>
  <si>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</si>
  <si>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</si>
  <si>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</si>
  <si>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</si>
  <si>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</si>
  <si>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</si>
  <si>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</si>
  <si>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</si>
  <si>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</si>
  <si>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</si>
  <si>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</si>
  <si>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</si>
  <si>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</si>
  <si>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</si>
  <si>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</si>
  <si>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</si>
  <si>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</si>
  <si>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</si>
  <si>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</si>
  <si>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</si>
  <si>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</si>
  <si>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福岡県添田町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</si>
  <si>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</si>
  <si>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</si>
  <si>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</si>
  <si>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</si>
  <si>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</si>
  <si>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</si>
  <si>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</si>
  <si>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</si>
  <si>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</si>
  <si>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</si>
  <si>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</si>
  <si>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</si>
  <si>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</si>
  <si>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</si>
  <si>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</si>
  <si>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</si>
  <si>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</si>
  <si>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</si>
  <si>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</si>
  <si>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</si>
  <si>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</si>
  <si>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</si>
  <si>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</si>
  <si>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</si>
  <si>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</si>
  <si>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</si>
  <si>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</si>
  <si>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</si>
  <si>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</si>
  <si>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</si>
  <si>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</si>
  <si>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</si>
  <si>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</si>
  <si>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</si>
  <si>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</si>
  <si>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</si>
  <si>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</si>
  <si>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</si>
  <si>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</si>
  <si>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</si>
  <si>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</si>
  <si>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</si>
  <si>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</si>
  <si>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</si>
  <si>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</si>
  <si>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</si>
  <si>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</si>
  <si>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</si>
  <si>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</si>
  <si>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</si>
  <si>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</si>
  <si>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</si>
  <si>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</si>
  <si>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</si>
  <si>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</si>
  <si>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</si>
  <si>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</si>
  <si>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</si>
  <si>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</si>
  <si>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</si>
  <si>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</si>
  <si>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</si>
  <si>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</si>
  <si>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</si>
  <si>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</si>
  <si>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</si>
  <si>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</si>
  <si>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</si>
  <si>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</si>
  <si>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</si>
  <si>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</si>
  <si>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</si>
  <si>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</si>
  <si>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</si>
  <si>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</si>
  <si>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</si>
  <si>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</si>
  <si>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</si>
  <si>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</si>
  <si>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</si>
  <si>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</si>
  <si>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</si>
  <si>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</si>
  <si>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</si>
  <si>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</si>
  <si>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</si>
  <si>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</si>
  <si>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</si>
  <si>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</si>
  <si>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</si>
  <si>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</si>
  <si>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</si>
  <si>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</si>
  <si>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</si>
  <si>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</si>
  <si>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</si>
  <si>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</si>
  <si>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</si>
  <si>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</si>
  <si>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</si>
  <si>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</si>
  <si>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</si>
  <si>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</si>
  <si>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</si>
  <si>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</si>
  <si>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</si>
  <si>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</si>
  <si>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</si>
  <si>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</si>
  <si>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</si>
  <si>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</si>
  <si>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</si>
  <si>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</si>
  <si>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</si>
  <si>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</si>
  <si>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</si>
  <si>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</si>
  <si>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</si>
  <si>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</si>
  <si>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</si>
  <si>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</si>
  <si>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</si>
  <si>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</si>
  <si>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</si>
  <si>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</si>
  <si>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</si>
  <si>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</si>
  <si>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</si>
  <si>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</si>
  <si>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</si>
  <si>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</si>
  <si>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</si>
  <si>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</si>
  <si>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</si>
  <si>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</si>
  <si>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</si>
  <si>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</si>
  <si>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</si>
  <si>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</si>
  <si>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</si>
  <si>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</si>
  <si>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</si>
  <si>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</si>
  <si>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</si>
  <si>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</si>
  <si>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</si>
  <si>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</si>
  <si>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</si>
  <si>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</si>
  <si>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</si>
  <si>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</si>
  <si>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</si>
  <si>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</si>
  <si>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</si>
  <si>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福岡県添田町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</si>
  <si>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</si>
  <si>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</si>
  <si>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</si>
  <si>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</si>
  <si>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</si>
  <si>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</si>
  <si>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</si>
  <si>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</si>
  <si>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</si>
  <si>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</si>
  <si>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</si>
  <si>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</si>
  <si>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</si>
  <si>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</si>
  <si>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</si>
  <si>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</si>
  <si>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</si>
  <si>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</si>
  <si>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</si>
  <si>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</si>
  <si>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英彦山観光福祉協会</t>
    <rPh sb="0" eb="3">
      <t>ヒコサン</t>
    </rPh>
    <rPh sb="3" eb="5">
      <t>カンコウ</t>
    </rPh>
    <rPh sb="5" eb="7">
      <t>フクシ</t>
    </rPh>
    <rPh sb="7" eb="9">
      <t>キョウカイ</t>
    </rPh>
    <phoneticPr fontId="2"/>
  </si>
  <si>
    <t>-</t>
    <phoneticPr fontId="2"/>
  </si>
  <si>
    <t>バス事業特別会計</t>
    <phoneticPr fontId="5"/>
  </si>
  <si>
    <t>ウッディ－</t>
    <phoneticPr fontId="2"/>
  </si>
  <si>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</si>
  <si>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</si>
  <si>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</si>
  <si>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</si>
  <si>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</si>
  <si>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</si>
  <si>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</si>
  <si>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</si>
  <si>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</si>
  <si>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</si>
  <si>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</si>
  <si>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</si>
  <si>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</si>
  <si>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</si>
  <si>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</si>
  <si>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</si>
  <si>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</si>
  <si>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</si>
  <si>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</si>
  <si>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</si>
  <si>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</si>
  <si>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</si>
  <si>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</si>
  <si>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福岡県市町村消防団員等公務災害補償組合</t>
    <rPh sb="0" eb="3">
      <t>フクオカケン</t>
    </rPh>
    <rPh sb="3" eb="11">
      <t>シチョウソンショウボウダンイントウ</t>
    </rPh>
    <rPh sb="11" eb="15">
      <t>コウムサイガイ</t>
    </rPh>
    <rPh sb="15" eb="19">
      <t>ホショウクミアイ</t>
    </rPh>
    <phoneticPr fontId="2"/>
  </si>
  <si>
    <t>-</t>
  </si>
  <si>
    <t>福岡県市町村職員退職手当組合（一般会計）</t>
    <rPh sb="0" eb="8">
      <t>フクオカケンシチョウソンショクイン</t>
    </rPh>
    <rPh sb="8" eb="12">
      <t>タイショクテアテ</t>
    </rPh>
    <rPh sb="12" eb="14">
      <t>クミアイ</t>
    </rPh>
    <rPh sb="15" eb="19">
      <t>イッパンカイケイ</t>
    </rPh>
    <phoneticPr fontId="2"/>
  </si>
  <si>
    <t>福岡県市町村職員退職手当組合（基金特別会計）</t>
    <rPh sb="0" eb="14">
      <t>フクオカケンシチョウソンショクインタイショクテアテクミアイ</t>
    </rPh>
    <rPh sb="15" eb="21">
      <t>キキントクベツカイケイ</t>
    </rPh>
    <phoneticPr fontId="2"/>
  </si>
  <si>
    <t>福岡県自治会館管理組合</t>
    <rPh sb="0" eb="11">
      <t>フクオカケンジチカイカンカンリクミアイ</t>
    </rPh>
    <phoneticPr fontId="2"/>
  </si>
  <si>
    <t>福岡県田川地区消防組合</t>
    <rPh sb="0" eb="5">
      <t>フクオカケンタガワ</t>
    </rPh>
    <rPh sb="5" eb="7">
      <t>チク</t>
    </rPh>
    <rPh sb="7" eb="11">
      <t>ショウボウクミアイ</t>
    </rPh>
    <phoneticPr fontId="2"/>
  </si>
  <si>
    <t>田川郡東部環境衛生施設組合</t>
    <rPh sb="0" eb="3">
      <t>タガワグン</t>
    </rPh>
    <rPh sb="3" eb="5">
      <t>トウブ</t>
    </rPh>
    <rPh sb="5" eb="9">
      <t>カンキョウエイセイ</t>
    </rPh>
    <rPh sb="9" eb="11">
      <t>シセツ</t>
    </rPh>
    <rPh sb="11" eb="13">
      <t>クミアイ</t>
    </rPh>
    <phoneticPr fontId="2"/>
  </si>
  <si>
    <t>田川地区斎場組合</t>
    <rPh sb="0" eb="4">
      <t>タガワチク</t>
    </rPh>
    <rPh sb="4" eb="8">
      <t>サイジョウクミアイ</t>
    </rPh>
    <phoneticPr fontId="2"/>
  </si>
  <si>
    <t>福岡県自治振興組合（一般会計）</t>
    <rPh sb="0" eb="9">
      <t>フクオカケンジチシンコウクミアイ</t>
    </rPh>
    <rPh sb="10" eb="14">
      <t>イッパンカイケイ</t>
    </rPh>
    <phoneticPr fontId="2"/>
  </si>
  <si>
    <t>福岡県自治振興組合（公文書館事業特別会計）</t>
    <rPh sb="0" eb="3">
      <t>フクオカケン</t>
    </rPh>
    <rPh sb="3" eb="9">
      <t>ジチシンコウクミアイ</t>
    </rPh>
    <rPh sb="10" eb="16">
      <t>コウブンショカンジギョウ</t>
    </rPh>
    <rPh sb="16" eb="20">
      <t>トクベツカイケイ</t>
    </rPh>
    <phoneticPr fontId="2"/>
  </si>
  <si>
    <t>福岡県介護保険広域連合（一般会計）</t>
    <rPh sb="0" eb="11">
      <t>フクオカケンカイゴホケンコウイキレンゴウ</t>
    </rPh>
    <rPh sb="12" eb="16">
      <t>イッパンカイケイ</t>
    </rPh>
    <phoneticPr fontId="2"/>
  </si>
  <si>
    <t>福岡県介護保険広域連合（介護保険事業特別会計）</t>
    <rPh sb="0" eb="2">
      <t>フクオカ</t>
    </rPh>
    <rPh sb="2" eb="3">
      <t>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</si>
  <si>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14">
      <t>フクオカケンコウキコウレイシャイリョウコウイキレンゴウ</t>
    </rPh>
    <rPh sb="15" eb="19">
      <t>イッパンカイケイ</t>
    </rPh>
    <phoneticPr fontId="2"/>
  </si>
  <si>
    <t>福岡県後期高齢者医療広域連合（後期高齢者医療特別会計）</t>
    <rPh sb="0" eb="14">
      <t>フクオカケンコウキコウレイシャイリョウコウイキレンゴウ</t>
    </rPh>
    <rPh sb="15" eb="22">
      <t>コウキコウレイシャイリョウ</t>
    </rPh>
    <rPh sb="22" eb="26">
      <t>トクベツカイケイ</t>
    </rPh>
    <phoneticPr fontId="2"/>
  </si>
  <si>
    <t>田川地区広域環境衛生施設組合</t>
    <rPh sb="0" eb="4">
      <t>タガワチク</t>
    </rPh>
    <rPh sb="4" eb="10">
      <t>コウイキカンキョウエイセイ</t>
    </rPh>
    <rPh sb="10" eb="12">
      <t>シセツ</t>
    </rPh>
    <rPh sb="12" eb="14">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</si>
  <si>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</si>
  <si>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</si>
  <si>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</si>
  <si>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</si>
  <si>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</si>
  <si>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</si>
  <si>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</si>
  <si>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</si>
  <si>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</si>
  <si>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</si>
  <si>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</si>
  <si>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</si>
  <si>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</si>
  <si>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</si>
  <si>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</si>
  <si>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</si>
  <si>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</si>
  <si>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</si>
  <si>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</si>
  <si>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</si>
  <si>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</si>
  <si>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</si>
  <si>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</si>
  <si>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</si>
  <si>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</si>
  <si>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</si>
  <si>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</si>
  <si>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</si>
  <si>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</si>
  <si>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</si>
  <si>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</si>
  <si>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</si>
  <si>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</si>
  <si>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</si>
  <si>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</si>
  <si>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</si>
  <si>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</si>
  <si>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</si>
  <si>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</si>
  <si>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</si>
  <si>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</si>
  <si>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</si>
  <si>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</si>
  <si>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</si>
  <si>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</si>
  <si>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</si>
  <si>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</si>
  <si>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</si>
  <si>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</si>
  <si>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</si>
  <si>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</si>
  <si>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</si>
  <si>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</si>
  <si>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</si>
  <si>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</si>
  <si>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</si>
  <si>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</si>
  <si>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</si>
  <si>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</si>
  <si>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</si>
  <si>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</si>
  <si>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</si>
  <si>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</si>
  <si>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</si>
  <si>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</si>
  <si>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</si>
  <si>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</si>
  <si>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</si>
  <si>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</si>
  <si>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</si>
  <si>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</si>
  <si>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</si>
  <si>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</si>
  <si>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</si>
  <si>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</si>
  <si>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</si>
  <si>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</si>
  <si>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</si>
  <si>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</si>
  <si>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</si>
  <si>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</si>
  <si>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</si>
  <si>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</si>
  <si>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</si>
  <si>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</si>
  <si>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</si>
  <si>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</si>
  <si>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</si>
  <si>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</si>
  <si>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</si>
  <si>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</si>
  <si>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</si>
  <si>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</si>
  <si>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</si>
  <si>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</si>
  <si>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</si>
  <si>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</si>
  <si>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</si>
  <si>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</si>
  <si>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</si>
  <si>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</si>
  <si>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</si>
  <si>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</si>
  <si>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</si>
  <si>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</si>
  <si>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</si>
  <si>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</si>
  <si>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</si>
  <si>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</si>
  <si>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</si>
  <si>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</si>
  <si>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</si>
  <si>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</si>
  <si>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</si>
  <si>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</si>
  <si>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</si>
  <si>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</si>
  <si>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</si>
  <si>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</si>
  <si>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</si>
  <si>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</si>
  <si>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</si>
  <si>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</si>
  <si>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</si>
  <si>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</si>
  <si>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</si>
  <si>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</si>
  <si>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</si>
  <si>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</si>
  <si>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8.62</t>
  </si>
  <si>
    <t>▲ 3.34</t>
  </si>
  <si>
    <t>会計</t>
    <rPh sb="0" eb="2">
      <t>カイケイ</t>
    </rPh>
    <phoneticPr fontId="5"/>
  </si>
  <si>
    <t>一般会計</t>
  </si>
  <si>
    <t>水道事業会計</t>
  </si>
  <si>
    <t>国民健康保険事業勘定特別会計</t>
  </si>
  <si>
    <t>後期高齢者医療事業特別会計</t>
  </si>
  <si>
    <t>バス事業特別会計</t>
  </si>
  <si>
    <t>住宅新築資金等貸付事業特別会計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</si>
  <si>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</si>
  <si>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</si>
  <si>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</si>
  <si>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</si>
  <si>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</si>
  <si>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</si>
  <si>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</si>
  <si>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</si>
  <si>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</si>
  <si>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</si>
  <si>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</si>
  <si>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</si>
  <si>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</si>
  <si>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</si>
  <si>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</si>
  <si>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</si>
  <si>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</si>
  <si>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</si>
  <si>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</si>
  <si>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</si>
  <si>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</si>
  <si>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</si>
  <si>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</si>
  <si>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</si>
  <si>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</si>
  <si>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</si>
  <si>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</si>
  <si>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</si>
  <si>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</si>
  <si>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</si>
  <si>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</si>
  <si>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</si>
  <si>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</si>
  <si>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</si>
  <si>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</si>
  <si>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</si>
  <si>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</si>
  <si>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</si>
  <si>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</si>
  <si>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</si>
  <si>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</si>
  <si>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</si>
  <si>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</si>
  <si>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</si>
  <si>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</si>
  <si>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</si>
  <si>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</si>
  <si>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</si>
  <si>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安心・安全なまちづくり推進基金</t>
    <rPh sb="0" eb="2">
      <t>アンシン</t>
    </rPh>
    <rPh sb="3" eb="5">
      <t>アンゼン</t>
    </rPh>
    <rPh sb="11" eb="13">
      <t>スイシン</t>
    </rPh>
    <rPh sb="13" eb="15">
      <t>キキン</t>
    </rPh>
    <phoneticPr fontId="5"/>
  </si>
  <si>
    <t>元気なまちづくり基金</t>
    <rPh sb="0" eb="2">
      <t>ゲンキ</t>
    </rPh>
    <rPh sb="8" eb="10">
      <t>キキン</t>
    </rPh>
    <phoneticPr fontId="5"/>
  </si>
  <si>
    <t>鉱害復旧可動井堰維持管理基金</t>
    <rPh sb="0" eb="2">
      <t>コウガイ</t>
    </rPh>
    <rPh sb="2" eb="4">
      <t>フッキュウ</t>
    </rPh>
    <rPh sb="4" eb="6">
      <t>カドウ</t>
    </rPh>
    <rPh sb="6" eb="8">
      <t>イセキ</t>
    </rPh>
    <rPh sb="8" eb="10">
      <t>イジ</t>
    </rPh>
    <rPh sb="10" eb="12">
      <t>カンリ</t>
    </rPh>
    <rPh sb="12" eb="14">
      <t>キキン</t>
    </rPh>
    <phoneticPr fontId="5"/>
  </si>
  <si>
    <t>林業振興基金</t>
    <rPh sb="0" eb="2">
      <t>リンギョウ</t>
    </rPh>
    <rPh sb="2" eb="4">
      <t>シンコウ</t>
    </rPh>
    <rPh sb="4" eb="6">
      <t>キキン</t>
    </rPh>
    <phoneticPr fontId="5"/>
  </si>
  <si>
    <t>高齢者等福祉基金</t>
    <rPh sb="0" eb="3">
      <t>コウレイシャ</t>
    </rPh>
    <rPh sb="3" eb="4">
      <t>トウ</t>
    </rPh>
    <rPh sb="4" eb="6">
      <t>フクシ</t>
    </rPh>
    <rPh sb="6" eb="8">
      <t>キキン</t>
    </rPh>
    <phoneticPr fontId="5"/>
  </si>
  <si>
    <t>基金残高合計</t>
    <rPh sb="0" eb="2">
      <t>キキン</t>
    </rPh>
    <rPh sb="2" eb="4">
      <t>ザンダカ</t>
    </rPh>
    <rPh sb="4" eb="6">
      <t>ゴウケイ</t>
    </rPh>
    <phoneticPr fontId="5"/>
  </si>
  <si>
    <t>有形固定資産減価償却率は、類似団体平均値を下回っており、令和３年度における将来負担比率は△85.8％であり、「―」で表示されている。
今後は公共施設の老朽化に対応する更新費用や、地方債を財源とする大型事業の実施が見込まれ、将来負担比率の数値は悪化する可能性があることから、減価償却率を絡めた分析を行い、公共施設等総合管理計画及び公共施設個別施設計画に基づいた適正な維持管理に努める。</t>
    <rPh sb="21" eb="22">
      <t>シタ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</si>
</sst>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6" fillId="0" borderId="9" xfId="7" applyFont="1" applyBorder="1">
      <alignment vertical="center"/>
    </xf>
    <xf numFmtId="0" fontId="16" fillId="0" borderId="11" xfId="7" applyFont="1" applyBorder="1">
      <alignmen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49" fontId="9" fillId="0" borderId="0" xfId="7" applyNumberFormat="1" applyFont="1" applyAlignment="1">
      <alignment horizontal="lef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38"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0" xfId="7" applyFont="1" applyAlignment="1">
      <alignment horizontal="center" vertical="center" shrinkToFit="1"/>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10">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2"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5" xfId="11" applyNumberForma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77" fontId="9" fillId="0" borderId="68" xfId="11" applyNumberFormat="1" applyFont="1" applyBorder="1" applyAlignment="1">
      <alignment horizontal="right" vertical="center" shrinkToFit="1"/>
    </xf>
    <xf numFmtId="182" fontId="3" fillId="0" borderId="69"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3" fillId="0" borderId="5" xfId="11" applyBorder="1" applyAlignment="1">
      <alignment horizontal="right" vertical="center" shrinkToFit="1"/>
    </xf>
    <xf numFmtId="182" fontId="9" fillId="0" borderId="1" xfId="11" applyNumberFormat="1" applyFont="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182" fontId="9" fillId="0" borderId="4" xfId="11" applyNumberFormat="1" applyFont="1" applyBorder="1" applyAlignment="1">
      <alignment horizontal="right" vertical="center" shrinkToFit="1"/>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46" xfId="12" applyFont="1" applyFill="1" applyBorder="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7" fontId="21" fillId="0" borderId="2"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9" xfId="18" applyFont="1" applyBorder="1">
      <alignment vertical="center"/>
    </xf>
    <xf numFmtId="0" fontId="30" fillId="0" borderId="53"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1"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116162</c:v>
                </c:pt>
                <c:pt idx="1">
                  <c:v>121449</c:v>
                </c:pt>
                <c:pt idx="2">
                  <c:v>145139</c:v>
                </c:pt>
                <c:pt idx="3">
                  <c:v>125391</c:v>
                </c:pt>
                <c:pt idx="4">
                  <c:v>138402</c:v>
                </c:pt>
              </c:numCache>
            </c:numRef>
          </c:val>
          <c:smooth val="0"/>
          <c:extLst xmlns:c16r2="http://schemas.microsoft.com/office/drawing/2015/06/chart">
            <c:ext xmlns:c16="http://schemas.microsoft.com/office/drawing/2014/chart" uri="{C3380CC4-5D6E-409C-BE32-E72D297353CC}">
              <c16:uniqueId val="{00000000-F395-4770-82DC-929B6542A5B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96281</c:v>
                </c:pt>
                <c:pt idx="1">
                  <c:v>105079</c:v>
                </c:pt>
                <c:pt idx="2">
                  <c:v>139040</c:v>
                </c:pt>
                <c:pt idx="3">
                  <c:v>111032</c:v>
                </c:pt>
                <c:pt idx="4">
                  <c:v>156402</c:v>
                </c:pt>
              </c:numCache>
            </c:numRef>
          </c:val>
          <c:smooth val="0"/>
          <c:extLst xmlns:c16r2="http://schemas.microsoft.com/office/drawing/2015/06/chart">
            <c:ext xmlns:c16="http://schemas.microsoft.com/office/drawing/2014/chart" uri="{C3380CC4-5D6E-409C-BE32-E72D297353CC}">
              <c16:uniqueId val="{00000001-F395-4770-82DC-929B6542A5BA}"/>
            </c:ext>
          </c:extLst>
        </c:ser>
        <c:dLbls>
          <c:showLegendKey val="0"/>
          <c:showVal val="0"/>
          <c:showCatName val="0"/>
          <c:showSerName val="0"/>
          <c:showPercent val="0"/>
          <c:showBubbleSize val="0"/>
        </c:dLbls>
        <c:marker val="1"/>
        <c:smooth val="0"/>
        <c:axId val="494740608"/>
        <c:axId val="494740992"/>
      </c:lineChart>
      <c:catAx>
        <c:axId val="494740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740992"/>
        <c:crosses val="autoZero"/>
        <c:auto val="1"/>
        <c:lblAlgn val="ctr"/>
        <c:lblOffset val="100"/>
        <c:tickLblSkip val="1"/>
        <c:tickMarkSkip val="1"/>
        <c:noMultiLvlLbl val="0"/>
      </c:catAx>
      <c:valAx>
        <c:axId val="49474099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740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0.82</c:v>
                </c:pt>
                <c:pt idx="1">
                  <c:v>4.03</c:v>
                </c:pt>
                <c:pt idx="2">
                  <c:v>9.06</c:v>
                </c:pt>
                <c:pt idx="3">
                  <c:v>8.75</c:v>
                </c:pt>
                <c:pt idx="4">
                  <c:v>13</c:v>
                </c:pt>
              </c:numCache>
            </c:numRef>
          </c:val>
          <c:extLst xmlns:c16r2="http://schemas.microsoft.com/office/drawing/2015/06/chart">
            <c:ext xmlns:c16="http://schemas.microsoft.com/office/drawing/2014/chart" uri="{C3380CC4-5D6E-409C-BE32-E72D297353CC}">
              <c16:uniqueId val="{00000000-DC0B-4B77-964B-D49EFB4EE68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91.86</c:v>
                </c:pt>
                <c:pt idx="1">
                  <c:v>87.61</c:v>
                </c:pt>
                <c:pt idx="2">
                  <c:v>94.1</c:v>
                </c:pt>
                <c:pt idx="3">
                  <c:v>94.62</c:v>
                </c:pt>
                <c:pt idx="4">
                  <c:v>97.33</c:v>
                </c:pt>
              </c:numCache>
            </c:numRef>
          </c:val>
          <c:extLst xmlns:c16r2="http://schemas.microsoft.com/office/drawing/2015/06/chart">
            <c:ext xmlns:c16="http://schemas.microsoft.com/office/drawing/2014/chart" uri="{C3380CC4-5D6E-409C-BE32-E72D297353CC}">
              <c16:uniqueId val="{00000001-DC0B-4B77-964B-D49EFB4EE68D}"/>
            </c:ext>
          </c:extLst>
        </c:ser>
        <c:dLbls>
          <c:showLegendKey val="0"/>
          <c:showVal val="0"/>
          <c:showCatName val="0"/>
          <c:showSerName val="0"/>
          <c:showPercent val="0"/>
          <c:showBubbleSize val="0"/>
        </c:dLbls>
        <c:gapWidth val="250"/>
        <c:overlap val="100"/>
        <c:axId val="498215256"/>
        <c:axId val="50663427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-8.6199999999999992</c:v>
                </c:pt>
                <c:pt idx="1">
                  <c:v>-3.34</c:v>
                </c:pt>
                <c:pt idx="2">
                  <c:v>7.02</c:v>
                </c:pt>
                <c:pt idx="3">
                  <c:v>0.5</c:v>
                </c:pt>
                <c:pt idx="4">
                  <c:v>7.85</c:v>
                </c:pt>
              </c:numCache>
            </c:numRef>
          </c:val>
          <c:smooth val="0"/>
          <c:extLst xmlns:c16r2="http://schemas.microsoft.com/office/drawing/2015/06/chart">
            <c:ext xmlns:c16="http://schemas.microsoft.com/office/drawing/2014/chart" uri="{C3380CC4-5D6E-409C-BE32-E72D297353CC}">
              <c16:uniqueId val="{00000002-DC0B-4B77-964B-D49EFB4EE68D}"/>
            </c:ext>
          </c:extLst>
        </c:ser>
        <c:dLbls>
          <c:showLegendKey val="0"/>
          <c:showVal val="0"/>
          <c:showCatName val="0"/>
          <c:showSerName val="0"/>
          <c:showPercent val="0"/>
          <c:showBubbleSize val="0"/>
        </c:dLbls>
        <c:marker val="1"/>
        <c:smooth val="0"/>
        <c:axId val="498215256"/>
        <c:axId val="506634272"/>
      </c:lineChart>
      <c:catAx>
        <c:axId val="498215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6634272"/>
        <c:crosses val="autoZero"/>
        <c:auto val="1"/>
        <c:lblAlgn val="ctr"/>
        <c:lblOffset val="100"/>
        <c:tickLblSkip val="1"/>
        <c:tickMarkSkip val="1"/>
        <c:noMultiLvlLbl val="0"/>
      </c:catAx>
      <c:valAx>
        <c:axId val="50663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215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B84-4C83-98F7-9FEC4C107EB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B84-4C83-98F7-9FEC4C107EB8}"/>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B84-4C83-98F7-9FEC4C107EB8}"/>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B84-4C83-98F7-9FEC4C107EB8}"/>
            </c:ext>
          </c:extLst>
        </c:ser>
        <c:ser>
          <c:idx val="4"/>
          <c:order val="4"/>
          <c:tx>
            <c:strRef>
              <c:f>[1]データシート!$A$31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B84-4C83-98F7-9FEC4C107EB8}"/>
            </c:ext>
          </c:extLst>
        </c:ser>
        <c:ser>
          <c:idx val="5"/>
          <c:order val="5"/>
          <c:tx>
            <c:strRef>
              <c:f>[1]データシート!$A$32</c:f>
              <c:strCache>
                <c:ptCount val="1"/>
                <c:pt idx="0">
                  <c:v>バス事業特別会計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5B84-4C83-98F7-9FEC4C107EB8}"/>
            </c:ext>
          </c:extLst>
        </c:ser>
        <c:ser>
          <c:idx val="6"/>
          <c:order val="6"/>
          <c:tx>
            <c:strRef>
              <c:f>[1]データシート!$A$33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[1]データシート!$B$33:$K$33</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6-5B84-4C83-98F7-9FEC4C107EB8}"/>
            </c:ext>
          </c:extLst>
        </c:ser>
        <c:ser>
          <c:idx val="7"/>
          <c:order val="7"/>
          <c:tx>
            <c:strRef>
              <c:f>[1]データシート!$A$34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[1]データシート!$B$34:$K$34</c:f>
              <c:numCache>
                <c:formatCode>General</c:formatCode>
                <c:ptCount val="10"/>
                <c:pt idx="0">
                  <c:v>#N/A</c:v>
                </c:pt>
                <c:pt idx="1">
                  <c:v>0.4</c:v>
                </c:pt>
                <c:pt idx="2">
                  <c:v>#N/A</c:v>
                </c:pt>
                <c:pt idx="3">
                  <c:v>0.87</c:v>
                </c:pt>
                <c:pt idx="4">
                  <c:v>#N/A</c:v>
                </c:pt>
                <c:pt idx="5">
                  <c:v>1.7</c:v>
                </c:pt>
                <c:pt idx="6">
                  <c:v>#N/A</c:v>
                </c:pt>
                <c:pt idx="7">
                  <c:v>1.26</c:v>
                </c:pt>
                <c:pt idx="8">
                  <c:v>#N/A</c:v>
                </c:pt>
                <c:pt idx="9">
                  <c:v>1.6</c:v>
                </c:pt>
              </c:numCache>
            </c:numRef>
          </c:val>
          <c:extLst xmlns:c16r2="http://schemas.microsoft.com/office/drawing/2015/06/chart">
            <c:ext xmlns:c16="http://schemas.microsoft.com/office/drawing/2014/chart" uri="{C3380CC4-5D6E-409C-BE32-E72D297353CC}">
              <c16:uniqueId val="{00000007-5B84-4C83-98F7-9FEC4C107EB8}"/>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[1]データシート!$B$35:$K$35</c:f>
              <c:numCache>
                <c:formatCode>General</c:formatCode>
                <c:ptCount val="10"/>
                <c:pt idx="0">
                  <c:v>#N/A</c:v>
                </c:pt>
                <c:pt idx="1">
                  <c:v>10.59</c:v>
                </c:pt>
                <c:pt idx="2">
                  <c:v>#N/A</c:v>
                </c:pt>
                <c:pt idx="3">
                  <c:v>10.64</c:v>
                </c:pt>
                <c:pt idx="4">
                  <c:v>#N/A</c:v>
                </c:pt>
                <c:pt idx="5">
                  <c:v>10.61</c:v>
                </c:pt>
                <c:pt idx="6">
                  <c:v>#N/A</c:v>
                </c:pt>
                <c:pt idx="7">
                  <c:v>9.4499999999999993</c:v>
                </c:pt>
                <c:pt idx="8">
                  <c:v>#N/A</c:v>
                </c:pt>
                <c:pt idx="9">
                  <c:v>7.75</c:v>
                </c:pt>
              </c:numCache>
            </c:numRef>
          </c:val>
          <c:extLst xmlns:c16r2="http://schemas.microsoft.com/office/drawing/2015/06/chart">
            <c:ext xmlns:c16="http://schemas.microsoft.com/office/drawing/2014/chart" uri="{C3380CC4-5D6E-409C-BE32-E72D297353CC}">
              <c16:uniqueId val="{00000008-5B84-4C83-98F7-9FEC4C107EB8}"/>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1">
                    <c:v>0</c:v>
                  </c:pt>
                  <c:pt idx="2">
                    <c:v>H30</c:v>
                  </c:pt>
                  <c:pt idx="3">
                    <c:v>0</c:v>
                  </c:pt>
                  <c:pt idx="4">
                    <c:v>R01</c:v>
                  </c:pt>
                  <c:pt idx="5">
                    <c:v>0</c:v>
                  </c:pt>
                  <c:pt idx="6">
                    <c:v>R02</c:v>
                  </c:pt>
                  <c:pt idx="7">
                    <c:v>0</c:v>
                  </c:pt>
                  <c:pt idx="8">
                    <c:v>R03</c:v>
                  </c:pt>
                  <c:pt idx="9">
                    <c:v>0</c:v>
                  </c:pt>
                </c:lvl>
              </c:multiLvlStrCache>
            </c:multiLvlStrRef>
          </c:cat>
          <c:val>
            <c:numRef>
              <c:f>[1]データシート!$B$36:$K$36</c:f>
              <c:numCache>
                <c:formatCode>General</c:formatCode>
                <c:ptCount val="10"/>
                <c:pt idx="0">
                  <c:v>#N/A</c:v>
                </c:pt>
                <c:pt idx="1">
                  <c:v>0.81</c:v>
                </c:pt>
                <c:pt idx="2">
                  <c:v>#N/A</c:v>
                </c:pt>
                <c:pt idx="3">
                  <c:v>4.01</c:v>
                </c:pt>
                <c:pt idx="4">
                  <c:v>#N/A</c:v>
                </c:pt>
                <c:pt idx="5">
                  <c:v>9.0399999999999991</c:v>
                </c:pt>
                <c:pt idx="6">
                  <c:v>#N/A</c:v>
                </c:pt>
                <c:pt idx="7">
                  <c:v>8.73</c:v>
                </c:pt>
                <c:pt idx="8">
                  <c:v>#N/A</c:v>
                </c:pt>
                <c:pt idx="9">
                  <c:v>12.99</c:v>
                </c:pt>
              </c:numCache>
            </c:numRef>
          </c:val>
          <c:extLst xmlns:c16r2="http://schemas.microsoft.com/office/drawing/2015/06/chart">
            <c:ext xmlns:c16="http://schemas.microsoft.com/office/drawing/2014/chart" uri="{C3380CC4-5D6E-409C-BE32-E72D297353CC}">
              <c16:uniqueId val="{00000009-5B84-4C83-98F7-9FEC4C107EB8}"/>
            </c:ext>
          </c:extLst>
        </c:ser>
        <c:dLbls>
          <c:showLegendKey val="0"/>
          <c:showVal val="0"/>
          <c:showCatName val="0"/>
          <c:showSerName val="0"/>
          <c:showPercent val="0"/>
          <c:showBubbleSize val="0"/>
        </c:dLbls>
        <c:gapWidth val="150"/>
        <c:overlap val="100"/>
        <c:axId val="508532752"/>
        <c:axId val="508533136"/>
      </c:barChart>
      <c:catAx>
        <c:axId val="50853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533136"/>
        <c:crosses val="autoZero"/>
        <c:auto val="1"/>
        <c:lblAlgn val="ctr"/>
        <c:lblOffset val="100"/>
        <c:tickLblSkip val="1"/>
        <c:tickMarkSkip val="1"/>
        <c:noMultiLvlLbl val="0"/>
      </c:catAx>
      <c:valAx>
        <c:axId val="50853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532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[1]データシート!$B$42:$P$42</c:f>
              <c:numCache>
                <c:formatCode>General</c:formatCode>
                <c:ptCount val="15"/>
                <c:pt idx="0">
                  <c:v>0</c:v>
                </c:pt>
                <c:pt idx="1">
                  <c:v>0</c:v>
                </c:pt>
                <c:pt idx="2">
                  <c:v>681</c:v>
                </c:pt>
                <c:pt idx="3">
                  <c:v>0</c:v>
                </c:pt>
                <c:pt idx="4">
                  <c:v>0</c:v>
                </c:pt>
                <c:pt idx="5">
                  <c:v>637</c:v>
                </c:pt>
                <c:pt idx="6">
                  <c:v>0</c:v>
                </c:pt>
                <c:pt idx="7">
                  <c:v>0</c:v>
                </c:pt>
                <c:pt idx="8">
                  <c:v>601</c:v>
                </c:pt>
                <c:pt idx="9">
                  <c:v>0</c:v>
                </c:pt>
                <c:pt idx="10">
                  <c:v>0</c:v>
                </c:pt>
                <c:pt idx="11">
                  <c:v>574</c:v>
                </c:pt>
                <c:pt idx="12">
                  <c:v>0</c:v>
                </c:pt>
                <c:pt idx="13">
                  <c:v>0</c:v>
                </c:pt>
                <c:pt idx="14">
                  <c:v>575</c:v>
                </c:pt>
              </c:numCache>
            </c:numRef>
          </c:val>
          <c:extLst xmlns:c16r2="http://schemas.microsoft.com/office/drawing/2015/06/chart">
            <c:ext xmlns:c16="http://schemas.microsoft.com/office/drawing/2014/chart" uri="{C3380CC4-5D6E-409C-BE32-E72D297353CC}">
              <c16:uniqueId val="{00000000-A23F-40B0-BB6D-A404D8C425E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A23F-40B0-BB6D-A404D8C425E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[1]データシート!$B$44:$P$44</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A23F-40B0-BB6D-A404D8C425E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[1]データシート!$B$45:$P$45</c:f>
              <c:numCache>
                <c:formatCode>General</c:formatCode>
                <c:ptCount val="15"/>
                <c:pt idx="0">
                  <c:v>14</c:v>
                </c:pt>
                <c:pt idx="1">
                  <c:v>0</c:v>
                </c:pt>
                <c:pt idx="2">
                  <c:v>0</c:v>
                </c:pt>
                <c:pt idx="3">
                  <c:v>14</c:v>
                </c:pt>
                <c:pt idx="4">
                  <c:v>0</c:v>
                </c:pt>
                <c:pt idx="5">
                  <c:v>0</c:v>
                </c:pt>
                <c:pt idx="6">
                  <c:v>17</c:v>
                </c:pt>
                <c:pt idx="7">
                  <c:v>0</c:v>
                </c:pt>
                <c:pt idx="8">
                  <c:v>0</c:v>
                </c:pt>
                <c:pt idx="9">
                  <c:v>21</c:v>
                </c:pt>
                <c:pt idx="10">
                  <c:v>0</c:v>
                </c:pt>
                <c:pt idx="11">
                  <c:v>0</c:v>
                </c:pt>
                <c:pt idx="12">
                  <c:v>22</c:v>
                </c:pt>
                <c:pt idx="13">
                  <c:v>0</c:v>
                </c:pt>
                <c:pt idx="14">
                  <c:v>0</c:v>
                </c:pt>
              </c:numCache>
            </c:numRef>
          </c:val>
          <c:extLst xmlns:c16r2="http://schemas.microsoft.com/office/drawing/2015/06/chart">
            <c:ext xmlns:c16="http://schemas.microsoft.com/office/drawing/2014/chart" uri="{C3380CC4-5D6E-409C-BE32-E72D297353CC}">
              <c16:uniqueId val="{00000003-A23F-40B0-BB6D-A404D8C425E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[1]データシート!$B$46:$P$46</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A23F-40B0-BB6D-A404D8C425E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A23F-40B0-BB6D-A404D8C425E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A23F-40B0-BB6D-A404D8C425E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[1]データシート!$B$49:$P$49</c:f>
              <c:numCache>
                <c:formatCode>General</c:formatCode>
                <c:ptCount val="15"/>
                <c:pt idx="0">
                  <c:v>811</c:v>
                </c:pt>
                <c:pt idx="1">
                  <c:v>0</c:v>
                </c:pt>
                <c:pt idx="2">
                  <c:v>0</c:v>
                </c:pt>
                <c:pt idx="3">
                  <c:v>734</c:v>
                </c:pt>
                <c:pt idx="4">
                  <c:v>0</c:v>
                </c:pt>
                <c:pt idx="5">
                  <c:v>0</c:v>
                </c:pt>
                <c:pt idx="6">
                  <c:v>694</c:v>
                </c:pt>
                <c:pt idx="7">
                  <c:v>0</c:v>
                </c:pt>
                <c:pt idx="8">
                  <c:v>0</c:v>
                </c:pt>
                <c:pt idx="9">
                  <c:v>674</c:v>
                </c:pt>
                <c:pt idx="10">
                  <c:v>0</c:v>
                </c:pt>
                <c:pt idx="11">
                  <c:v>0</c:v>
                </c:pt>
                <c:pt idx="12">
                  <c:v>699</c:v>
                </c:pt>
                <c:pt idx="13">
                  <c:v>0</c:v>
                </c:pt>
                <c:pt idx="14">
                  <c:v>0</c:v>
                </c:pt>
              </c:numCache>
            </c:numRef>
          </c:val>
          <c:extLst xmlns:c16r2="http://schemas.microsoft.com/office/drawing/2015/06/chart">
            <c:ext xmlns:c16="http://schemas.microsoft.com/office/drawing/2014/chart" uri="{C3380CC4-5D6E-409C-BE32-E72D297353CC}">
              <c16:uniqueId val="{00000007-A23F-40B0-BB6D-A404D8C425E2}"/>
            </c:ext>
          </c:extLst>
        </c:ser>
        <c:dLbls>
          <c:showLegendKey val="0"/>
          <c:showVal val="0"/>
          <c:showCatName val="0"/>
          <c:showSerName val="0"/>
          <c:showPercent val="0"/>
          <c:showBubbleSize val="0"/>
        </c:dLbls>
        <c:gapWidth val="100"/>
        <c:overlap val="100"/>
        <c:axId val="497914512"/>
        <c:axId val="49791489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[1]データシート!$B$50:$P$50</c:f>
              <c:numCache>
                <c:formatCode>General</c:formatCode>
                <c:ptCount val="15"/>
                <c:pt idx="0">
                  <c:v>#N/A</c:v>
                </c:pt>
                <c:pt idx="1">
                  <c:v>144</c:v>
                </c:pt>
                <c:pt idx="2">
                  <c:v>#N/A</c:v>
                </c:pt>
                <c:pt idx="3">
                  <c:v>#N/A</c:v>
                </c:pt>
                <c:pt idx="4">
                  <c:v>111</c:v>
                </c:pt>
                <c:pt idx="5">
                  <c:v>#N/A</c:v>
                </c:pt>
                <c:pt idx="6">
                  <c:v>#N/A</c:v>
                </c:pt>
                <c:pt idx="7">
                  <c:v>110</c:v>
                </c:pt>
                <c:pt idx="8">
                  <c:v>#N/A</c:v>
                </c:pt>
                <c:pt idx="9">
                  <c:v>#N/A</c:v>
                </c:pt>
                <c:pt idx="10">
                  <c:v>121</c:v>
                </c:pt>
                <c:pt idx="11">
                  <c:v>#N/A</c:v>
                </c:pt>
                <c:pt idx="12">
                  <c:v>#N/A</c:v>
                </c:pt>
                <c:pt idx="13">
                  <c:v>146</c:v>
                </c:pt>
                <c:pt idx="14">
                  <c:v>#N/A</c:v>
                </c:pt>
              </c:numCache>
            </c:numRef>
          </c:val>
          <c:smooth val="0"/>
          <c:extLst xmlns:c16r2="http://schemas.microsoft.com/office/drawing/2015/06/chart">
            <c:ext xmlns:c16="http://schemas.microsoft.com/office/drawing/2014/chart" uri="{C3380CC4-5D6E-409C-BE32-E72D297353CC}">
              <c16:uniqueId val="{00000008-A23F-40B0-BB6D-A404D8C425E2}"/>
            </c:ext>
          </c:extLst>
        </c:ser>
        <c:dLbls>
          <c:showLegendKey val="0"/>
          <c:showVal val="0"/>
          <c:showCatName val="0"/>
          <c:showSerName val="0"/>
          <c:showPercent val="0"/>
          <c:showBubbleSize val="0"/>
        </c:dLbls>
        <c:marker val="1"/>
        <c:smooth val="0"/>
        <c:axId val="497914512"/>
        <c:axId val="497914896"/>
      </c:lineChart>
      <c:catAx>
        <c:axId val="49791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914896"/>
        <c:crosses val="autoZero"/>
        <c:auto val="1"/>
        <c:lblAlgn val="ctr"/>
        <c:lblOffset val="100"/>
        <c:tickLblSkip val="1"/>
        <c:tickMarkSkip val="1"/>
        <c:noMultiLvlLbl val="0"/>
      </c:catAx>
      <c:valAx>
        <c:axId val="49791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91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[1]データシート!$B$56:$P$56</c:f>
              <c:numCache>
                <c:formatCode>General</c:formatCode>
                <c:ptCount val="15"/>
                <c:pt idx="0">
                  <c:v>0</c:v>
                </c:pt>
                <c:pt idx="1">
                  <c:v>0</c:v>
                </c:pt>
                <c:pt idx="2">
                  <c:v>4801</c:v>
                </c:pt>
                <c:pt idx="3">
                  <c:v>0</c:v>
                </c:pt>
                <c:pt idx="4">
                  <c:v>0</c:v>
                </c:pt>
                <c:pt idx="5">
                  <c:v>4746</c:v>
                </c:pt>
                <c:pt idx="6">
                  <c:v>0</c:v>
                </c:pt>
                <c:pt idx="7">
                  <c:v>0</c:v>
                </c:pt>
                <c:pt idx="8">
                  <c:v>4630</c:v>
                </c:pt>
                <c:pt idx="9">
                  <c:v>0</c:v>
                </c:pt>
                <c:pt idx="10">
                  <c:v>0</c:v>
                </c:pt>
                <c:pt idx="11">
                  <c:v>4692</c:v>
                </c:pt>
                <c:pt idx="12">
                  <c:v>0</c:v>
                </c:pt>
                <c:pt idx="13">
                  <c:v>0</c:v>
                </c:pt>
                <c:pt idx="14">
                  <c:v>4565</c:v>
                </c:pt>
              </c:numCache>
            </c:numRef>
          </c:val>
          <c:extLst xmlns:c16r2="http://schemas.microsoft.com/office/drawing/2015/06/chart">
            <c:ext xmlns:c16="http://schemas.microsoft.com/office/drawing/2014/chart" uri="{C3380CC4-5D6E-409C-BE32-E72D297353CC}">
              <c16:uniqueId val="{00000000-93DA-4BF3-BC8C-B5C3C20D428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[1]データシート!$B$57:$P$57</c:f>
              <c:numCache>
                <c:formatCode>General</c:formatCode>
                <c:ptCount val="15"/>
                <c:pt idx="0">
                  <c:v>0</c:v>
                </c:pt>
                <c:pt idx="1">
                  <c:v>0</c:v>
                </c:pt>
                <c:pt idx="2">
                  <c:v>373</c:v>
                </c:pt>
                <c:pt idx="3">
                  <c:v>0</c:v>
                </c:pt>
                <c:pt idx="4">
                  <c:v>0</c:v>
                </c:pt>
                <c:pt idx="5">
                  <c:v>706</c:v>
                </c:pt>
                <c:pt idx="6">
                  <c:v>0</c:v>
                </c:pt>
                <c:pt idx="7">
                  <c:v>0</c:v>
                </c:pt>
                <c:pt idx="8">
                  <c:v>964</c:v>
                </c:pt>
                <c:pt idx="9">
                  <c:v>0</c:v>
                </c:pt>
                <c:pt idx="10">
                  <c:v>0</c:v>
                </c:pt>
                <c:pt idx="11">
                  <c:v>1018</c:v>
                </c:pt>
                <c:pt idx="12">
                  <c:v>0</c:v>
                </c:pt>
                <c:pt idx="13">
                  <c:v>0</c:v>
                </c:pt>
                <c:pt idx="14">
                  <c:v>1208</c:v>
                </c:pt>
              </c:numCache>
            </c:numRef>
          </c:val>
          <c:extLst xmlns:c16r2="http://schemas.microsoft.com/office/drawing/2015/06/chart">
            <c:ext xmlns:c16="http://schemas.microsoft.com/office/drawing/2014/chart" uri="{C3380CC4-5D6E-409C-BE32-E72D297353CC}">
              <c16:uniqueId val="{00000001-93DA-4BF3-BC8C-B5C3C20D428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[1]データシート!$B$58:$P$58</c:f>
              <c:numCache>
                <c:formatCode>General</c:formatCode>
                <c:ptCount val="15"/>
                <c:pt idx="0">
                  <c:v>0</c:v>
                </c:pt>
                <c:pt idx="1">
                  <c:v>0</c:v>
                </c:pt>
                <c:pt idx="2">
                  <c:v>4511</c:v>
                </c:pt>
                <c:pt idx="3">
                  <c:v>0</c:v>
                </c:pt>
                <c:pt idx="4">
                  <c:v>0</c:v>
                </c:pt>
                <c:pt idx="5">
                  <c:v>4274</c:v>
                </c:pt>
                <c:pt idx="6">
                  <c:v>0</c:v>
                </c:pt>
                <c:pt idx="7">
                  <c:v>0</c:v>
                </c:pt>
                <c:pt idx="8">
                  <c:v>4427</c:v>
                </c:pt>
                <c:pt idx="9">
                  <c:v>0</c:v>
                </c:pt>
                <c:pt idx="10">
                  <c:v>0</c:v>
                </c:pt>
                <c:pt idx="11">
                  <c:v>4627</c:v>
                </c:pt>
                <c:pt idx="12">
                  <c:v>0</c:v>
                </c:pt>
                <c:pt idx="13">
                  <c:v>0</c:v>
                </c:pt>
                <c:pt idx="14">
                  <c:v>5200</c:v>
                </c:pt>
              </c:numCache>
            </c:numRef>
          </c:val>
          <c:extLst xmlns:c16r2="http://schemas.microsoft.com/office/drawing/2015/06/chart">
            <c:ext xmlns:c16="http://schemas.microsoft.com/office/drawing/2014/chart" uri="{C3380CC4-5D6E-409C-BE32-E72D297353CC}">
              <c16:uniqueId val="{00000002-93DA-4BF3-BC8C-B5C3C20D428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93DA-4BF3-BC8C-B5C3C20D428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93DA-4BF3-BC8C-B5C3C20D428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93DA-4BF3-BC8C-B5C3C20D428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[1]データシート!$B$62:$P$62</c:f>
              <c:numCache>
                <c:formatCode>General</c:formatCode>
                <c:ptCount val="15"/>
                <c:pt idx="0">
                  <c:v>1736</c:v>
                </c:pt>
                <c:pt idx="1">
                  <c:v>0</c:v>
                </c:pt>
                <c:pt idx="2">
                  <c:v>0</c:v>
                </c:pt>
                <c:pt idx="3">
                  <c:v>1654</c:v>
                </c:pt>
                <c:pt idx="4">
                  <c:v>0</c:v>
                </c:pt>
                <c:pt idx="5">
                  <c:v>0</c:v>
                </c:pt>
                <c:pt idx="6">
                  <c:v>1641</c:v>
                </c:pt>
                <c:pt idx="7">
                  <c:v>0</c:v>
                </c:pt>
                <c:pt idx="8">
                  <c:v>0</c:v>
                </c:pt>
                <c:pt idx="9">
                  <c:v>1606</c:v>
                </c:pt>
                <c:pt idx="10">
                  <c:v>0</c:v>
                </c:pt>
                <c:pt idx="11">
                  <c:v>0</c:v>
                </c:pt>
                <c:pt idx="12">
                  <c:v>1592</c:v>
                </c:pt>
                <c:pt idx="13">
                  <c:v>0</c:v>
                </c:pt>
                <c:pt idx="14">
                  <c:v>0</c:v>
                </c:pt>
              </c:numCache>
            </c:numRef>
          </c:val>
          <c:extLst xmlns:c16r2="http://schemas.microsoft.com/office/drawing/2015/06/chart">
            <c:ext xmlns:c16="http://schemas.microsoft.com/office/drawing/2014/chart" uri="{C3380CC4-5D6E-409C-BE32-E72D297353CC}">
              <c16:uniqueId val="{00000006-93DA-4BF3-BC8C-B5C3C20D428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[1]データシート!$B$63:$P$63</c:f>
              <c:numCache>
                <c:formatCode>General</c:formatCode>
                <c:ptCount val="15"/>
                <c:pt idx="0">
                  <c:v>110</c:v>
                </c:pt>
                <c:pt idx="1">
                  <c:v>0</c:v>
                </c:pt>
                <c:pt idx="2">
                  <c:v>0</c:v>
                </c:pt>
                <c:pt idx="3">
                  <c:v>102</c:v>
                </c:pt>
                <c:pt idx="4">
                  <c:v>0</c:v>
                </c:pt>
                <c:pt idx="5">
                  <c:v>0</c:v>
                </c:pt>
                <c:pt idx="6">
                  <c:v>126</c:v>
                </c:pt>
                <c:pt idx="7">
                  <c:v>0</c:v>
                </c:pt>
                <c:pt idx="8">
                  <c:v>0</c:v>
                </c:pt>
                <c:pt idx="9">
                  <c:v>156</c:v>
                </c:pt>
                <c:pt idx="10">
                  <c:v>0</c:v>
                </c:pt>
                <c:pt idx="11">
                  <c:v>0</c:v>
                </c:pt>
                <c:pt idx="12">
                  <c:v>132</c:v>
                </c:pt>
                <c:pt idx="13">
                  <c:v>0</c:v>
                </c:pt>
                <c:pt idx="14">
                  <c:v>0</c:v>
                </c:pt>
              </c:numCache>
            </c:numRef>
          </c:val>
          <c:extLst xmlns:c16r2="http://schemas.microsoft.com/office/drawing/2015/06/chart">
            <c:ext xmlns:c16="http://schemas.microsoft.com/office/drawing/2014/chart" uri="{C3380CC4-5D6E-409C-BE32-E72D297353CC}">
              <c16:uniqueId val="{00000007-93DA-4BF3-BC8C-B5C3C20D428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[1]データシート!$B$64:$P$64</c:f>
              <c:numCache>
                <c:formatCode>General</c:formatCode>
                <c:ptCount val="15"/>
                <c:pt idx="0">
                  <c:v>4</c:v>
                </c:pt>
                <c:pt idx="1">
                  <c:v>0</c:v>
                </c:pt>
                <c:pt idx="2">
                  <c:v>0</c:v>
                </c:pt>
                <c:pt idx="3">
                  <c:v>5</c:v>
                </c:pt>
                <c:pt idx="4">
                  <c:v>0</c:v>
                </c:pt>
                <c:pt idx="5">
                  <c:v>0</c:v>
                </c:pt>
                <c:pt idx="6">
                  <c:v>5</c:v>
                </c:pt>
                <c:pt idx="7">
                  <c:v>0</c:v>
                </c:pt>
                <c:pt idx="8">
                  <c:v>0</c:v>
                </c:pt>
                <c:pt idx="9">
                  <c:v>5</c:v>
                </c:pt>
                <c:pt idx="10">
                  <c:v>0</c:v>
                </c:pt>
                <c:pt idx="11">
                  <c:v>0</c:v>
                </c:pt>
                <c:pt idx="12">
                  <c:v>66</c:v>
                </c:pt>
                <c:pt idx="13">
                  <c:v>0</c:v>
                </c:pt>
                <c:pt idx="14">
                  <c:v>0</c:v>
                </c:pt>
              </c:numCache>
            </c:numRef>
          </c:val>
          <c:extLst xmlns:c16r2="http://schemas.microsoft.com/office/drawing/2015/06/chart">
            <c:ext xmlns:c16="http://schemas.microsoft.com/office/drawing/2014/chart" uri="{C3380CC4-5D6E-409C-BE32-E72D297353CC}">
              <c16:uniqueId val="{00000008-93DA-4BF3-BC8C-B5C3C20D428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[1]データシート!$B$65:$P$65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9-93DA-4BF3-BC8C-B5C3C20D428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[1]データシート!$B$66:$P$66</c:f>
              <c:numCache>
                <c:formatCode>General</c:formatCode>
                <c:ptCount val="15"/>
                <c:pt idx="0">
                  <c:v>5918</c:v>
                </c:pt>
                <c:pt idx="1">
                  <c:v>0</c:v>
                </c:pt>
                <c:pt idx="2">
                  <c:v>0</c:v>
                </c:pt>
                <c:pt idx="3">
                  <c:v>6012</c:v>
                </c:pt>
                <c:pt idx="4">
                  <c:v>0</c:v>
                </c:pt>
                <c:pt idx="5">
                  <c:v>0</c:v>
                </c:pt>
                <c:pt idx="6">
                  <c:v>6150</c:v>
                </c:pt>
                <c:pt idx="7">
                  <c:v>0</c:v>
                </c:pt>
                <c:pt idx="8">
                  <c:v>0</c:v>
                </c:pt>
                <c:pt idx="9">
                  <c:v>6099</c:v>
                </c:pt>
                <c:pt idx="10">
                  <c:v>0</c:v>
                </c:pt>
                <c:pt idx="11">
                  <c:v>0</c:v>
                </c:pt>
                <c:pt idx="12">
                  <c:v>6329</c:v>
                </c:pt>
                <c:pt idx="13">
                  <c:v>0</c:v>
                </c:pt>
                <c:pt idx="14">
                  <c:v>0</c:v>
                </c:pt>
              </c:numCache>
            </c:numRef>
          </c:val>
          <c:extLst xmlns:c16r2="http://schemas.microsoft.com/office/drawing/2015/06/chart">
            <c:ext xmlns:c16="http://schemas.microsoft.com/office/drawing/2014/chart" uri="{C3380CC4-5D6E-409C-BE32-E72D297353CC}">
              <c16:uniqueId val="{0000000A-93DA-4BF3-BC8C-B5C3C20D428C}"/>
            </c:ext>
          </c:extLst>
        </c:ser>
        <c:dLbls>
          <c:showLegendKey val="0"/>
          <c:showVal val="0"/>
          <c:showCatName val="0"/>
          <c:showSerName val="0"/>
          <c:showPercent val="0"/>
          <c:showBubbleSize val="0"/>
        </c:dLbls>
        <c:gapWidth val="100"/>
        <c:overlap val="100"/>
        <c:axId val="508326712"/>
        <c:axId val="50831303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H29</c:v>
                  </c:pt>
                  <c:pt idx="1">
                    <c:v>0</c:v>
                  </c:pt>
                  <c:pt idx="2">
                    <c:v>0</c:v>
                  </c:pt>
                  <c:pt idx="3">
                    <c:v>H30</c:v>
                  </c:pt>
                  <c:pt idx="4">
                    <c:v>0</c:v>
                  </c:pt>
                  <c:pt idx="5">
                    <c:v>0</c:v>
                  </c:pt>
                  <c:pt idx="6">
                    <c:v>R01</c:v>
                  </c:pt>
                  <c:pt idx="7">
                    <c:v>0</c:v>
                  </c:pt>
                  <c:pt idx="8">
                    <c:v>0</c:v>
                  </c:pt>
                  <c:pt idx="9">
                    <c:v>R02</c:v>
                  </c:pt>
                  <c:pt idx="10">
                    <c:v>0</c:v>
                  </c:pt>
                  <c:pt idx="11">
                    <c:v>0</c:v>
                  </c:pt>
                  <c:pt idx="12">
                    <c:v>R03</c:v>
                  </c:pt>
                  <c:pt idx="13">
                    <c:v>0</c:v>
                  </c:pt>
                  <c:pt idx="14">
                    <c:v>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3DA-4BF3-BC8C-B5C3C20D428C}"/>
            </c:ext>
          </c:extLst>
        </c:ser>
        <c:dLbls>
          <c:showLegendKey val="0"/>
          <c:showVal val="0"/>
          <c:showCatName val="0"/>
          <c:showSerName val="0"/>
          <c:showPercent val="0"/>
          <c:showBubbleSize val="0"/>
        </c:dLbls>
        <c:marker val="1"/>
        <c:smooth val="0"/>
        <c:axId val="508326712"/>
        <c:axId val="508313032"/>
      </c:lineChart>
      <c:catAx>
        <c:axId val="508326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313032"/>
        <c:crosses val="autoZero"/>
        <c:auto val="1"/>
        <c:lblAlgn val="ctr"/>
        <c:lblOffset val="100"/>
        <c:tickLblSkip val="1"/>
        <c:tickMarkSkip val="1"/>
        <c:noMultiLvlLbl val="0"/>
      </c:catAx>
      <c:valAx>
        <c:axId val="508313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326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3280</c:v>
                </c:pt>
                <c:pt idx="1">
                  <c:v>3445</c:v>
                </c:pt>
                <c:pt idx="2">
                  <c:v>3765</c:v>
                </c:pt>
              </c:numCache>
            </c:numRef>
          </c:val>
          <c:extLst xmlns:c16r2="http://schemas.microsoft.com/office/drawing/2015/06/chart">
            <c:ext xmlns:c16="http://schemas.microsoft.com/office/drawing/2014/chart" uri="{C3380CC4-5D6E-409C-BE32-E72D297353CC}">
              <c16:uniqueId val="{00000000-3257-46C3-BC36-8E9835EEE64C}"/>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314</c:v>
                </c:pt>
                <c:pt idx="1">
                  <c:v>314</c:v>
                </c:pt>
                <c:pt idx="2">
                  <c:v>515</c:v>
                </c:pt>
              </c:numCache>
            </c:numRef>
          </c:val>
          <c:extLst xmlns:c16r2="http://schemas.microsoft.com/office/drawing/2015/06/chart">
            <c:ext xmlns:c16="http://schemas.microsoft.com/office/drawing/2014/chart" uri="{C3380CC4-5D6E-409C-BE32-E72D297353CC}">
              <c16:uniqueId val="{00000001-3257-46C3-BC36-8E9835EEE64C}"/>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1007</c:v>
                </c:pt>
                <c:pt idx="1">
                  <c:v>1060</c:v>
                </c:pt>
                <c:pt idx="2">
                  <c:v>1121</c:v>
                </c:pt>
              </c:numCache>
            </c:numRef>
          </c:val>
          <c:extLst xmlns:c16r2="http://schemas.microsoft.com/office/drawing/2015/06/chart">
            <c:ext xmlns:c16="http://schemas.microsoft.com/office/drawing/2014/chart" uri="{C3380CC4-5D6E-409C-BE32-E72D297353CC}">
              <c16:uniqueId val="{00000002-3257-46C3-BC36-8E9835EEE64C}"/>
            </c:ext>
          </c:extLst>
        </c:ser>
        <c:dLbls>
          <c:showLegendKey val="0"/>
          <c:showVal val="0"/>
          <c:showCatName val="0"/>
          <c:showSerName val="0"/>
          <c:showPercent val="0"/>
          <c:showBubbleSize val="0"/>
        </c:dLbls>
        <c:gapWidth val="120"/>
        <c:overlap val="100"/>
        <c:axId val="509186712"/>
        <c:axId val="509184360"/>
      </c:barChart>
      <c:catAx>
        <c:axId val="509186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9184360"/>
        <c:crosses val="autoZero"/>
        <c:auto val="1"/>
        <c:lblAlgn val="ctr"/>
        <c:lblOffset val="100"/>
        <c:tickLblSkip val="1"/>
        <c:tickMarkSkip val="1"/>
        <c:noMultiLvlLbl val="0"/>
      </c:catAx>
      <c:valAx>
        <c:axId val="509184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9186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27D-4AB9-914B-A168CD14EC5D}"/>
                </c:ext>
                <c:ext xmlns:c15="http://schemas.microsoft.com/office/drawing/2012/chart" uri="{CE6537A1-D6FC-4f65-9D91-7224C49458BB}">
                  <c15:dlblFieldTable>
                    <c15:dlblFTEntry>
                      <c15:txfldGUID>{31685FE5-7635-4652-A1F3-847317A43113}</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27D-4AB9-914B-A168CD14EC5D}"/>
                </c:ext>
                <c:ext xmlns:c15="http://schemas.microsoft.com/office/drawing/2012/chart" uri="{CE6537A1-D6FC-4f65-9D91-7224C49458BB}">
                  <c15:dlblFieldTable>
                    <c15:dlblFTEntry>
                      <c15:txfldGUID>{D39641E2-17B7-48A7-8DCF-DC51B4B255E3}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27D-4AB9-914B-A168CD14EC5D}"/>
                </c:ext>
                <c:ext xmlns:c15="http://schemas.microsoft.com/office/drawing/2012/chart" uri="{CE6537A1-D6FC-4f65-9D91-7224C49458BB}">
                  <c15:dlblFieldTable>
                    <c15:dlblFTEntry>
                      <c15:txfldGUID>{C5205054-D36F-4C84-B9F2-56DB3102F994}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27D-4AB9-914B-A168CD14EC5D}"/>
                </c:ext>
                <c:ext xmlns:c15="http://schemas.microsoft.com/office/drawing/2012/chart" uri="{CE6537A1-D6FC-4f65-9D91-7224C49458BB}">
                  <c15:dlblFieldTable>
                    <c15:dlblFTEntry>
                      <c15:txfldGUID>{6216E0F9-E8DD-4DEF-96E7-EB76DE26CA5E}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27D-4AB9-914B-A168CD14EC5D}"/>
                </c:ext>
                <c:ext xmlns:c15="http://schemas.microsoft.com/office/drawing/2012/chart" uri="{CE6537A1-D6FC-4f65-9D91-7224C49458BB}">
                  <c15:dlblFieldTable>
                    <c15:dlblFTEntry>
                      <c15:txfldGUID>{613519C9-B4C1-472D-97F9-B6677A22E5D8}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27D-4AB9-914B-A168CD14EC5D}"/>
                </c:ext>
                <c:ext xmlns:c15="http://schemas.microsoft.com/office/drawing/2012/chart" uri="{CE6537A1-D6FC-4f65-9D91-7224C49458BB}">
                  <c15:dlblFieldTable>
                    <c15:dlblFTEntry>
                      <c15:txfldGUID>{69FB30AA-9B6D-43C7-A773-529F52EFFB94}</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27D-4AB9-914B-A168CD14EC5D}"/>
                </c:ext>
                <c:ext xmlns:c15="http://schemas.microsoft.com/office/drawing/2012/chart" uri="{CE6537A1-D6FC-4f65-9D91-7224C49458BB}">
                  <c15:dlblFieldTable>
                    <c15:dlblFTEntry>
                      <c15:txfldGUID>{408AD6EB-EE89-4D01-B5FB-AF3CED606889}</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27D-4AB9-914B-A168CD14EC5D}"/>
                </c:ext>
                <c:ext xmlns:c15="http://schemas.microsoft.com/office/drawing/2012/chart" uri="{CE6537A1-D6FC-4f65-9D91-7224C49458BB}">
                  <c15:dlblFieldTable>
                    <c15:dlblFTEntry>
                      <c15:txfldGUID>{95492057-1C4E-4A95-B454-C998CD9D0348}</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27D-4AB9-914B-A168CD14EC5D}"/>
                </c:ext>
                <c:ext xmlns:c15="http://schemas.microsoft.com/office/drawing/2012/chart" uri="{CE6537A1-D6FC-4f65-9D91-7224C49458BB}">
                  <c15:dlblFieldTable>
                    <c15:dlblFTEntry>
                      <c15:txfldGUID>{9DB88B26-5908-4481-856B-E285DD66070D}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59.6</c:v>
                </c:pt>
                <c:pt idx="16">
                  <c:v>60.1</c:v>
                </c:pt>
                <c:pt idx="24">
                  <c:v>63.6</c:v>
                </c:pt>
                <c:pt idx="32">
                  <c:v>62.4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27D-4AB9-914B-A168CD14EC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27D-4AB9-914B-A168CD14EC5D}"/>
                </c:ext>
                <c:ext xmlns:c15="http://schemas.microsoft.com/office/drawing/2012/chart" uri="{CE6537A1-D6FC-4f65-9D91-7224C49458BB}">
                  <c15:dlblFieldTable>
                    <c15:dlblFTEntry>
                      <c15:txfldGUID>{82C6B5EB-11A5-4EF5-902A-2A3CAC306E27}</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27D-4AB9-914B-A168CD14EC5D}"/>
                </c:ext>
                <c:ext xmlns:c15="http://schemas.microsoft.com/office/drawing/2012/chart" uri="{CE6537A1-D6FC-4f65-9D91-7224C49458BB}">
                  <c15:dlblFieldTable>
                    <c15:dlblFTEntry>
                      <c15:txfldGUID>{E8F65141-67AC-47FC-B771-4AB2A8A1EC53}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27D-4AB9-914B-A168CD14EC5D}"/>
                </c:ext>
                <c:ext xmlns:c15="http://schemas.microsoft.com/office/drawing/2012/chart" uri="{CE6537A1-D6FC-4f65-9D91-7224C49458BB}">
                  <c15:dlblFieldTable>
                    <c15:dlblFTEntry>
                      <c15:txfldGUID>{138318B3-0E92-409C-8C40-90FE46014233}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27D-4AB9-914B-A168CD14EC5D}"/>
                </c:ext>
                <c:ext xmlns:c15="http://schemas.microsoft.com/office/drawing/2012/chart" uri="{CE6537A1-D6FC-4f65-9D91-7224C49458BB}">
                  <c15:dlblFieldTable>
                    <c15:dlblFTEntry>
                      <c15:txfldGUID>{B9E74C66-6328-4430-8C93-8A100D1E2808}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27D-4AB9-914B-A168CD14EC5D}"/>
                </c:ext>
                <c:ext xmlns:c15="http://schemas.microsoft.com/office/drawing/2012/chart" uri="{CE6537A1-D6FC-4f65-9D91-7224C49458BB}">
                  <c15:dlblFieldTable>
                    <c15:dlblFTEntry>
                      <c15:txfldGUID>{2A1988FC-D16A-4BF9-B514-CC8AC588848F}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27D-4AB9-914B-A168CD14EC5D}"/>
                </c:ext>
                <c:ext xmlns:c15="http://schemas.microsoft.com/office/drawing/2012/chart" uri="{CE6537A1-D6FC-4f65-9D91-7224C49458BB}">
                  <c15:dlblFieldTable>
                    <c15:dlblFTEntry>
                      <c15:txfldGUID>{0D0A9A40-2737-44D7-926F-41D1F206699E}</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27D-4AB9-914B-A168CD14EC5D}"/>
                </c:ext>
                <c:ext xmlns:c15="http://schemas.microsoft.com/office/drawing/2012/chart" uri="{CE6537A1-D6FC-4f65-9D91-7224C49458BB}">
                  <c15:dlblFieldTable>
                    <c15:dlblFTEntry>
                      <c15:txfldGUID>{58B0A4B6-261F-4252-879C-0A676971E218}</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27D-4AB9-914B-A168CD14EC5D}"/>
                </c:ext>
                <c:ext xmlns:c15="http://schemas.microsoft.com/office/drawing/2012/chart" uri="{CE6537A1-D6FC-4f65-9D91-7224C49458BB}">
                  <c15:dlblFieldTable>
                    <c15:dlblFTEntry>
                      <c15:txfldGUID>{EF8BC6AF-CE5A-4C8F-9A3F-7FC0FF82B22B}</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27D-4AB9-914B-A168CD14EC5D}"/>
                </c:ext>
                <c:ext xmlns:c15="http://schemas.microsoft.com/office/drawing/2012/chart" uri="{CE6537A1-D6FC-4f65-9D91-7224C49458BB}">
                  <c15:dlblFieldTable>
                    <c15:dlblFTEntry>
                      <c15:txfldGUID>{C670D785-DFD9-464E-8888-F62C176873C8}</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xmlns:c16r2="http://schemas.microsoft.com/office/drawing/2015/06/chart">
            <c:ext xmlns:c16="http://schemas.microsoft.com/office/drawing/2014/chart" uri="{C3380CC4-5D6E-409C-BE32-E72D297353CC}">
              <c16:uniqueId val="{00000013-327D-4AB9-914B-A168CD14EC5D}"/>
            </c:ext>
          </c:extLst>
        </c:ser>
        <c:dLbls>
          <c:showLegendKey val="0"/>
          <c:showVal val="1"/>
          <c:showCatName val="0"/>
          <c:showSerName val="0"/>
          <c:showPercent val="0"/>
          <c:showBubbleSize val="0"/>
        </c:dLbls>
        <c:axId val="509185144"/>
        <c:axId val="509183184"/>
      </c:scatterChart>
      <c:valAx>
        <c:axId val="509185144"/>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9183184"/>
        <c:crosses val="autoZero"/>
        <c:crossBetween val="midCat"/>
      </c:valAx>
      <c:valAx>
        <c:axId val="509183184"/>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918514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C4-4A42-8469-D73A84F79BC1}"/>
                </c:ext>
                <c:ext xmlns:c15="http://schemas.microsoft.com/office/drawing/2012/chart" uri="{CE6537A1-D6FC-4f65-9D91-7224C49458BB}">
                  <c15:dlblFieldTable>
                    <c15:dlblFTEntry>
                      <c15:txfldGUID>{D989B71F-C17C-4A30-80E5-7954D9F5E6AF}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C4-4A42-8469-D73A84F79BC1}"/>
                </c:ext>
                <c:ext xmlns:c15="http://schemas.microsoft.com/office/drawing/2012/chart" uri="{CE6537A1-D6FC-4f65-9D91-7224C49458BB}">
                  <c15:dlblFieldTable>
                    <c15:dlblFTEntry>
                      <c15:txfldGUID>{EC7F1AE0-B31F-41FA-B9C2-7537E2124D6B}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C4-4A42-8469-D73A84F79BC1}"/>
                </c:ext>
                <c:ext xmlns:c15="http://schemas.microsoft.com/office/drawing/2012/chart" uri="{CE6537A1-D6FC-4f65-9D91-7224C49458BB}">
                  <c15:dlblFieldTable>
                    <c15:dlblFTEntry>
                      <c15:txfldGUID>{35CF8CAD-043E-4F61-8218-BF79A1038D4E}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EC4-4A42-8469-D73A84F79BC1}"/>
                </c:ext>
                <c:ext xmlns:c15="http://schemas.microsoft.com/office/drawing/2012/chart" uri="{CE6537A1-D6FC-4f65-9D91-7224C49458BB}">
                  <c15:dlblFieldTable>
                    <c15:dlblFTEntry>
                      <c15:txfldGUID>{F17ACF8E-9747-4699-93F1-B73F93B70CC7}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EC4-4A42-8469-D73A84F79BC1}"/>
                </c:ext>
                <c:ext xmlns:c15="http://schemas.microsoft.com/office/drawing/2012/chart" uri="{CE6537A1-D6FC-4f65-9D91-7224C49458BB}">
                  <c15:dlblFieldTable>
                    <c15:dlblFTEntry>
                      <c15:txfldGUID>{3D8449F0-DE0C-4967-A8A5-32658C1208F6}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EC4-4A42-8469-D73A84F79BC1}"/>
                </c:ext>
                <c:ext xmlns:c15="http://schemas.microsoft.com/office/drawing/2012/chart" uri="{CE6537A1-D6FC-4f65-9D91-7224C49458BB}">
                  <c15:dlblFieldTable>
                    <c15:dlblFTEntry>
                      <c15:txfldGUID>{E3AF8845-1D5B-44FA-9E67-FED833B1D2B5}</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EC4-4A42-8469-D73A84F79BC1}"/>
                </c:ext>
                <c:ext xmlns:c15="http://schemas.microsoft.com/office/drawing/2012/chart" uri="{CE6537A1-D6FC-4f65-9D91-7224C49458BB}">
                  <c15:dlblFieldTable>
                    <c15:dlblFTEntry>
                      <c15:txfldGUID>{0880754B-CE56-4CCC-99C6-A72026146C07}</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EC4-4A42-8469-D73A84F79BC1}"/>
                </c:ext>
                <c:ext xmlns:c15="http://schemas.microsoft.com/office/drawing/2012/chart" uri="{CE6537A1-D6FC-4f65-9D91-7224C49458BB}">
                  <c15:dlblFieldTable>
                    <c15:dlblFTEntry>
                      <c15:txfldGUID>{2609959D-69B0-4521-AA52-74F7CB69056B}</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EC4-4A42-8469-D73A84F79BC1}"/>
                </c:ext>
                <c:ext xmlns:c15="http://schemas.microsoft.com/office/drawing/2012/chart" uri="{CE6537A1-D6FC-4f65-9D91-7224C49458BB}">
                  <c15:dlblFieldTable>
                    <c15:dlblFTEntry>
                      <c15:txfldGUID>{B7922884-F2C8-4F48-A25C-82C29458C784}</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c:v>
                </c:pt>
                <c:pt idx="16">
                  <c:v>4.0999999999999996</c:v>
                </c:pt>
                <c:pt idx="24">
                  <c:v>3.8</c:v>
                </c:pt>
                <c:pt idx="32">
                  <c:v>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EC4-4A42-8469-D73A84F79B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EC4-4A42-8469-D73A84F79BC1}"/>
                </c:ext>
                <c:ext xmlns:c15="http://schemas.microsoft.com/office/drawing/2012/chart" uri="{CE6537A1-D6FC-4f65-9D91-7224C49458BB}">
                  <c15:dlblFieldTable>
                    <c15:dlblFTEntry>
                      <c15:txfldGUID>{A23B2CCA-8905-49CE-BDCA-1023BC8BF6E3}</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EC4-4A42-8469-D73A84F79BC1}"/>
                </c:ext>
                <c:ext xmlns:c15="http://schemas.microsoft.com/office/drawing/2012/chart" uri="{CE6537A1-D6FC-4f65-9D91-7224C49458BB}">
                  <c15:dlblFieldTable>
                    <c15:dlblFTEntry>
                      <c15:txfldGUID>{BB674E73-88A9-4576-A9F2-58304EAF7151}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EC4-4A42-8469-D73A84F79BC1}"/>
                </c:ext>
                <c:ext xmlns:c15="http://schemas.microsoft.com/office/drawing/2012/chart" uri="{CE6537A1-D6FC-4f65-9D91-7224C49458BB}">
                  <c15:dlblFieldTable>
                    <c15:dlblFTEntry>
                      <c15:txfldGUID>{74EDA501-9FBF-450C-ADD8-6FDCC85D8FD6}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EC4-4A42-8469-D73A84F79BC1}"/>
                </c:ext>
                <c:ext xmlns:c15="http://schemas.microsoft.com/office/drawing/2012/chart" uri="{CE6537A1-D6FC-4f65-9D91-7224C49458BB}">
                  <c15:dlblFieldTable>
                    <c15:dlblFTEntry>
                      <c15:txfldGUID>{E0219A3F-E709-423D-9FA2-F4AB73BD3435}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EC4-4A42-8469-D73A84F79BC1}"/>
                </c:ext>
                <c:ext xmlns:c15="http://schemas.microsoft.com/office/drawing/2012/chart" uri="{CE6537A1-D6FC-4f65-9D91-7224C49458BB}">
                  <c15:dlblFieldTable>
                    <c15:dlblFTEntry>
                      <c15:txfldGUID>{698D8443-CDD7-49AF-AD8B-9B85DEB5B400}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EC4-4A42-8469-D73A84F79BC1}"/>
                </c:ext>
                <c:ext xmlns:c15="http://schemas.microsoft.com/office/drawing/2012/chart" uri="{CE6537A1-D6FC-4f65-9D91-7224C49458BB}">
                  <c15:dlblFieldTable>
                    <c15:dlblFTEntry>
                      <c15:txfldGUID>{E0B3307E-F93A-4FE4-9E8D-91E3E8CFF5FF}</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EC4-4A42-8469-D73A84F79BC1}"/>
                </c:ext>
                <c:ext xmlns:c15="http://schemas.microsoft.com/office/drawing/2012/chart" uri="{CE6537A1-D6FC-4f65-9D91-7224C49458BB}">
                  <c15:dlblFieldTable>
                    <c15:dlblFTEntry>
                      <c15:txfldGUID>{7D64BF08-5FD9-4739-920C-F1BB98593D7E}</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EC4-4A42-8469-D73A84F79BC1}"/>
                </c:ext>
                <c:ext xmlns:c15="http://schemas.microsoft.com/office/drawing/2012/chart" uri="{CE6537A1-D6FC-4f65-9D91-7224C49458BB}">
                  <c15:dlblFieldTable>
                    <c15:dlblFTEntry>
                      <c15:txfldGUID>{BD700B8F-91EA-4ED5-90AB-355AB71F60A7}</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EC4-4A42-8469-D73A84F79BC1}"/>
                </c:ext>
                <c:ext xmlns:c15="http://schemas.microsoft.com/office/drawing/2012/chart" uri="{CE6537A1-D6FC-4f65-9D91-7224C49458BB}">
                  <c15:dlblFieldTable>
                    <c15:dlblFTEntry>
                      <c15:txfldGUID>{9307D9DA-30B2-4E02-B2BA-0BA489CC03F9}</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xmlns:c16r2="http://schemas.microsoft.com/office/drawing/2015/06/chart">
            <c:ext xmlns:c16="http://schemas.microsoft.com/office/drawing/2014/chart" uri="{C3380CC4-5D6E-409C-BE32-E72D297353CC}">
              <c16:uniqueId val="{00000013-FEC4-4A42-8469-D73A84F79BC1}"/>
            </c:ext>
          </c:extLst>
        </c:ser>
        <c:dLbls>
          <c:showLegendKey val="0"/>
          <c:showVal val="1"/>
          <c:showCatName val="0"/>
          <c:showSerName val="0"/>
          <c:showPercent val="0"/>
          <c:showBubbleSize val="0"/>
        </c:dLbls>
        <c:axId val="509181616"/>
        <c:axId val="509182008"/>
      </c:scatterChart>
      <c:valAx>
        <c:axId val="509181616"/>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9182008"/>
        <c:crosses val="autoZero"/>
        <c:crossBetween val="midCat"/>
      </c:valAx>
      <c:valAx>
        <c:axId val="509182008"/>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918161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E711DED-7ADE-4DE6-BFAB-C7D508476E3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C36FE122-E227-4A59-9F07-70BEE15B9C8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645D2828-7064-469F-885A-EDDF6D415B4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CB1DEE9E-D112-4667-BFF0-E427FF75AC35}"/>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6D488B48-A02C-46A7-9901-8BC7F09A3E8F}"/>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50DEF0F1-DCFA-42EF-A135-DE2CAB35A24E}"/>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40E17C50-651A-435B-8BD9-A06101656745}"/>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85774C4E-3173-400D-93C4-D3D5300FC9D9}"/>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3F918B3F-FB39-4C02-96CA-B821B852A70F}"/>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83A46B2E-9F5C-49B5-BE9B-AE7198064CEE}"/>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B6EB6F17-8BA1-4237-AD5F-A54692F4A9BF}"/>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BC966688-7502-46EA-8717-85284EBFE3D3}"/>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C6B5EB6-1199-4BAC-9ADC-09D1D13C2FF9}"/>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7BE137F9-46FE-455F-9F8D-10D30F908A29}"/>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ED63846C-3EAD-4FF4-9931-3132AAED237D}"/>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B896F36E-7079-42A3-80F0-BE8C0E94B13F}"/>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B45CDD3E-9832-4C12-84DE-575E2EA35255}"/>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66FDB844-2FDB-4A5A-B9FC-50DAB90700BD}"/>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94F6D436-EFDD-4780-A78E-97F32E226C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92B9A344-5865-4706-9EE8-69803D09B1E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31AC601C-50EA-4B97-B9EE-FDC87E57BE5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元利償還金が増加となっている大きな要因は、令和元年度に借入れた災害復旧事業債や公営住宅建設事業債の元利償還が開始したためである。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朝日ヶ丘団地建替事業の財源とするため公営住宅建設事業債の借入を予定しており、加えて新たに学校建設事業の借入が予定されているため、新規大型事業については、事業内容を十分考慮し、事業を実施する。また、計画的に繰上償還を実施し、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EC554CEE-EC7B-43EA-985A-309E23B92939}"/>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B2CB38BB-8C4A-4248-A029-9E88A09EEBE3}"/>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A28D4892-3182-4134-B016-ADCE87B16652}"/>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7569D301-8922-4E8A-BE95-3913605FEC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F6355670-5624-45EF-B172-03367A555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6F61CFEB-7C5A-43BA-8F6E-21264AC887BC}"/>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FDC7F703-E54C-4161-BFA3-44C24DAEAA24}"/>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1507C42C-9EA3-4F13-A7C1-9DDC0DB5D6DC}"/>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312EF7C3-EA5D-40E4-BAC4-DD0739949B1A}"/>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6708BAD4-529D-4662-8087-AC815B8D6FEE}"/>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20B0A848-1246-4DB2-98AF-73F6BDB7E2FA}"/>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EA4394ED-74AC-4824-88FD-71EEBC5F0705}"/>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2CE80366-BED7-4BFA-AA6B-9CF708687BE9}"/>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90E02556-9AB0-4224-A699-3912E294E503}"/>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177AECB0-10D2-4F1D-BED4-B1F9C92A2A9F}"/>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A379F8AD-72AF-4C2A-BE30-5C770DD0DD65}"/>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8AE0B260-C4BF-4A57-9B74-CDAE6243A059}"/>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3E15806F-5251-4825-876F-BCA7530B782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E6FD9F23-531B-427E-BF8F-D0F738CCD5BB}"/>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F4FFCFA3-2220-41A6-B33E-8AC118575F29}"/>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2E3FD261-E5E2-4443-A328-00CA3732C9D9}"/>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DF4CE806-8F5B-4DCA-80E7-F79F8F55A92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5EBE136A-83E0-4DC1-95E9-34A0A8CC4111}"/>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33F7EE4B-D8E1-44BD-94FC-CE7539F4C1B2}"/>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B1975518-78C3-438B-9734-DF89524A8735}"/>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995C8106-0E01-4D2A-A886-758D983C2F79}"/>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将来負担比率分子は、充当可能財源等が将来負担額を上回ったため前年度に引き続きマイナスとなった。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現在高については、朝日ヶ丘団地建替事業や学校建設事業などの財源として地方債を借入れる予定のため今後は増加が見込まれる。そのため、地方債を財源とする大型事業については、事業の緊急性や優先度を十分考慮し、事業を実施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0BB02F1-6B96-4A15-ADCE-87483C6B77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C1A27B0-A4EB-49C1-B919-3AC3827F7001}"/>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E0AB84DA-72CD-47DB-99EE-0A174E31A212}"/>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64168EC2-8CC8-4F8A-8121-A915D0F33799}"/>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C76F878D-BE5D-459A-9326-397230FC8B6D}"/>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ECE4C3E2-6755-43E3-9D8B-5106A8BF7192}"/>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6150E0BE-2347-40F3-9DC0-68F0D56D3604}"/>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福岡県添田町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7AB2D243-BCFD-440D-ABA1-6EA6B81FFD0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26390FAF-B579-475B-B9EA-4F0CB5CFBF5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B5AFFE80-F249-4873-B0F1-56E18A6E2828}"/>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9E8165EB-6B7F-4593-80F2-AC73B2F374AF}"/>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・「農業近代化施設基金」はライスセンター自主検査設備改修工事で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9,350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千円を取崩し、「物産販売事業基金」では道の駅施設の修繕費や長寿命化対策の財源として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7,638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千円を取崩したが、「財政調整基金」に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319,381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千円、「高齢者等福祉基金」に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42,010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千円、「森林環境譲与税基金」に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9,203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千円積立てたことにより、基金全体としては、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581,044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・財政調整基金については、決算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剰余金の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以上の積立を今後も行っていく予定だが、「安心・安全なまちづくり推進基金」や「元気なまちづくり基金」等の特定目的基金については減少していく見込みである。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77B9A32D-9FE8-422D-90D8-8AEC66F8B103}"/>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B68677-EA1F-448D-9225-1A85AF4B5AC6}"/>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253B3E6A-C2CE-496E-BC34-FB171799F28F}"/>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・安心・安全なまちづくり推進基金：様々な自然災害や人為的災害等から添田町民の生命と財産を守ることを目的に、災害予防対策、復旧対策等を迅速に進める経費に充当する。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・元気なまちづくり基金：豊かな自然と歴史のこころがつくる活力あるまちづくりを推進するための経費に充当する。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・物産販売事業基金：添田町物産販売施設整備等の財源に充当する。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・そえだ公民館内オークホール基金：オークホールにおける事業の健全な運営とホールの改良、設備等の施設整備の財源に充当する。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・高齢者等福祉基金：高齢者等の保健福祉の向上を図るための経費に充当する。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・元気なまちづくり基金：令和３年度に実施した定住促進住宅取得支援事業等の財源として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14,611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千円を取崩したことにより減少した。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・物産販売事業基金：施設の修繕費や長寿命化対策の財源として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1,947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千円を取崩したことにより減少した。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・農業近代化施設基金：令和３年度に実施した農業近代化施設</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ライスセンター</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整備費の財源として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16,107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千円を取崩したことにより減少した。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・産業振興基金：令和３年度に実施した創業支援事業補助金や地域ブランド開発事業費財源として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千円を取崩したことにより減少した。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・元気なまちづくり基金：令和４年度に実施する空き家・空地バンク支援事業等の財源として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2,048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千円を取崩し予定である。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・物産販売事業基金：施設の修繕費や長寿命化対策の財源として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2,775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千円を取崩し予定である。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・観光事業基金：令和４年度に実施する英彦山スロープカー施設改修の財源として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2,409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千円を取崩し予定である。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・産業振興基金：令和４年度に実施する創業支援事業補助金や地域ブランド開発事業費の財源として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5,265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千円を取崩し予定である</a:t>
          </a: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8AFDB6F9-85C7-41BD-8DBC-A8523E661258}"/>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48490FF1-5AE2-482B-B954-F0542020C35B}"/>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9EE646DA-2E4D-4291-A843-71F7E9B9F801}"/>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・本年度は取崩はなく、決算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剰余金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(200,000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の増額や一般会計積立金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(108,746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、一般会計積立金利子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(2,706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特別会計積立金利子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(7,929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の増額により、前年度に比べ</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319,380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・老朽化した施設の改修経費や災害への備えとして、決算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剰余金の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以上を積み立てることとしている。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90A8A271-47C3-4DC2-B531-AB450F6512FC}"/>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90E2B71C-BBA5-4458-B440-0F4531D1CEA3}"/>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5DA364DE-B87C-402A-BFBC-1FDA3E2AF737}"/>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・本年度は取崩はなく、積立金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(200,000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や積立金利子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200,038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千円の増加となった。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年度から実施している朝日ヶ丘団地建替事業や今後実施予定である学校建設事業等の大型事業を控えていることから、計画的に積立を行うこととする。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53EE688D-56DB-43B0-91DD-B5371CD59A42}"/>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9,047
9,033
132.20
8,388,154
7,844,485
502,906
3,868,133
6,329,224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施設の老朽化により、例年増加傾向であったが、令和３年度においては、一部の施設を売却や解体したことに</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減価償却率が</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団体平均と比較すると</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回っている。令和３年度に改訂した公共施設等総合管理計画において、公共施設等の延べ床面積を</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％削減するという目標を掲げて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いることから、引き続き</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老朽化した施設の集約化・複合化や除去に向け取組みを行っていく。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a:extLst>
            <a:ext uri="{FF2B5EF4-FFF2-40B4-BE49-F238E27FC236}">
              <a16:creationId xmlns="" xmlns:a16="http://schemas.microsoft.com/office/drawing/2014/main" id="{00000000-0008-0000-0000-00004D000000}"/>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a:extLst>
            <a:ext uri="{FF2B5EF4-FFF2-40B4-BE49-F238E27FC236}">
              <a16:creationId xmlns="" xmlns:a16="http://schemas.microsoft.com/office/drawing/2014/main" id="{00000000-0008-0000-0000-00004E000000}"/>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a:extLst>
            <a:ext uri="{FF2B5EF4-FFF2-40B4-BE49-F238E27FC236}">
              <a16:creationId xmlns="" xmlns:a16="http://schemas.microsoft.com/office/drawing/2014/main" id="{00000000-0008-0000-0000-00004F000000}"/>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a:extLst>
            <a:ext uri="{FF2B5EF4-FFF2-40B4-BE49-F238E27FC236}">
              <a16:creationId xmlns="" xmlns:a16="http://schemas.microsoft.com/office/drawing/2014/main" id="{00000000-0008-0000-0000-00005000000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a:extLst>
            <a:ext uri="{FF2B5EF4-FFF2-40B4-BE49-F238E27FC236}">
              <a16:creationId xmlns="" xmlns:a16="http://schemas.microsoft.com/office/drawing/2014/main" id="{00000000-0008-0000-0000-000051000000}"/>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a:extLst>
            <a:ext uri="{FF2B5EF4-FFF2-40B4-BE49-F238E27FC236}">
              <a16:creationId xmlns="" xmlns:a16="http://schemas.microsoft.com/office/drawing/2014/main" id="{00000000-0008-0000-0000-000052000000}"/>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 xmlns:a16="http://schemas.microsoft.com/office/drawing/2014/main" id="{00000000-0008-0000-0000-000053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4" name="フローチャート: 判断 83">
          <a:extLst>
            <a:ext uri="{FF2B5EF4-FFF2-40B4-BE49-F238E27FC236}">
              <a16:creationId xmlns="" xmlns:a16="http://schemas.microsoft.com/office/drawing/2014/main" id="{00000000-0008-0000-0000-000054000000}"/>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フローチャート: 判断 84">
          <a:extLst>
            <a:ext uri="{FF2B5EF4-FFF2-40B4-BE49-F238E27FC236}">
              <a16:creationId xmlns="" xmlns:a16="http://schemas.microsoft.com/office/drawing/2014/main" id="{00000000-0008-0000-0000-000055000000}"/>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6" name="フローチャート: 判断 85">
          <a:extLst>
            <a:ext uri="{FF2B5EF4-FFF2-40B4-BE49-F238E27FC236}">
              <a16:creationId xmlns="" xmlns:a16="http://schemas.microsoft.com/office/drawing/2014/main" id="{00000000-0008-0000-0000-000056000000}"/>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フローチャート: 判断 86">
          <a:extLst>
            <a:ext uri="{FF2B5EF4-FFF2-40B4-BE49-F238E27FC236}">
              <a16:creationId xmlns="" xmlns:a16="http://schemas.microsoft.com/office/drawing/2014/main" id="{00000000-0008-0000-0000-000057000000}"/>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123462</xdr:rowOff>
    </xdr:from>
    <xdr:to>
      <xdr:col>23</xdr:col>
      <xdr:colOff>136525</xdr:colOff>
      <xdr:row>32</xdr:row>
      <xdr:rowOff>53612</xdr:rowOff>
    </xdr:to>
    <xdr:sp macro="" textlink="">
      <xdr:nvSpPr>
        <xdr:cNvPr id="93" name="楕円 92">
          <a:extLst>
            <a:ext uri="{FF2B5EF4-FFF2-40B4-BE49-F238E27FC236}">
              <a16:creationId xmlns="" xmlns:a16="http://schemas.microsoft.com/office/drawing/2014/main" id="{00000000-0008-0000-0000-00005D000000}"/>
            </a:ext>
          </a:extLst>
        </xdr:cNvPr>
        <xdr:cNvSpPr/>
      </xdr:nvSpPr>
      <xdr:spPr>
        <a:xfrm>
          <a:off x="47117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146339</xdr:rowOff>
    </xdr:from>
    <xdr:ext cx="405111" cy="259045"/>
    <xdr:sp macro="" textlink="">
      <xdr:nvSpPr>
        <xdr:cNvPr id="94" name="有形固定資産減価償却率該当値テキスト">
          <a:extLst>
            <a:ext uri="{FF2B5EF4-FFF2-40B4-BE49-F238E27FC236}">
              <a16:creationId xmlns="" xmlns:a16="http://schemas.microsoft.com/office/drawing/2014/main" id="{00000000-0008-0000-0000-00005E000000}"/>
            </a:ext>
          </a:extLst>
        </xdr:cNvPr>
        <xdr:cNvSpPr txBox="1"/>
      </xdr:nvSpPr>
      <xdr:spPr>
        <a:xfrm>
          <a:off x="4813300" y="606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160474</xdr:rowOff>
    </xdr:from>
    <xdr:to>
      <xdr:col>19</xdr:col>
      <xdr:colOff>187325</xdr:colOff>
      <xdr:row>32</xdr:row>
      <xdr:rowOff>90624</xdr:rowOff>
    </xdr:to>
    <xdr:sp macro="" textlink="">
      <xdr:nvSpPr>
        <xdr:cNvPr id="95" name="楕円 94">
          <a:extLst>
            <a:ext uri="{FF2B5EF4-FFF2-40B4-BE49-F238E27FC236}">
              <a16:creationId xmlns="" xmlns:a16="http://schemas.microsoft.com/office/drawing/2014/main" id="{00000000-0008-0000-0000-00005F000000}"/>
            </a:ext>
          </a:extLst>
        </xdr:cNvPr>
        <xdr:cNvSpPr/>
      </xdr:nvSpPr>
      <xdr:spPr>
        <a:xfrm>
          <a:off x="40005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2812</xdr:rowOff>
    </xdr:from>
    <xdr:to>
      <xdr:col>23</xdr:col>
      <xdr:colOff>85725</xdr:colOff>
      <xdr:row>32</xdr:row>
      <xdr:rowOff>39824</xdr:rowOff>
    </xdr:to>
    <xdr:cxnSp macro="">
      <xdr:nvCxnSpPr>
        <xdr:cNvPr id="96" name="直線コネクタ 95">
          <a:extLst>
            <a:ext uri="{FF2B5EF4-FFF2-40B4-BE49-F238E27FC236}">
              <a16:creationId xmlns="" xmlns:a16="http://schemas.microsoft.com/office/drawing/2014/main" id="{00000000-0008-0000-0000-000060000000}"/>
            </a:ext>
          </a:extLst>
        </xdr:cNvPr>
        <xdr:cNvCxnSpPr/>
      </xdr:nvCxnSpPr>
      <xdr:spPr>
        <a:xfrm flipV="1">
          <a:off x="4051300" y="6260737"/>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52524</xdr:rowOff>
    </xdr:from>
    <xdr:to>
      <xdr:col>15</xdr:col>
      <xdr:colOff>187325</xdr:colOff>
      <xdr:row>31</xdr:row>
      <xdr:rowOff>154124</xdr:rowOff>
    </xdr:to>
    <xdr:sp macro="" textlink="">
      <xdr:nvSpPr>
        <xdr:cNvPr id="97" name="楕円 96">
          <a:extLst>
            <a:ext uri="{FF2B5EF4-FFF2-40B4-BE49-F238E27FC236}">
              <a16:creationId xmlns="" xmlns:a16="http://schemas.microsoft.com/office/drawing/2014/main" id="{00000000-0008-0000-0000-000061000000}"/>
            </a:ext>
          </a:extLst>
        </xdr:cNvPr>
        <xdr:cNvSpPr/>
      </xdr:nvSpPr>
      <xdr:spPr>
        <a:xfrm>
          <a:off x="3238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103324</xdr:rowOff>
    </xdr:from>
    <xdr:to>
      <xdr:col>19</xdr:col>
      <xdr:colOff>136525</xdr:colOff>
      <xdr:row>32</xdr:row>
      <xdr:rowOff>39824</xdr:rowOff>
    </xdr:to>
    <xdr:cxnSp macro="">
      <xdr:nvCxnSpPr>
        <xdr:cNvPr id="98" name="直線コネクタ 97">
          <a:extLst>
            <a:ext uri="{FF2B5EF4-FFF2-40B4-BE49-F238E27FC236}">
              <a16:creationId xmlns="" xmlns:a16="http://schemas.microsoft.com/office/drawing/2014/main" id="{00000000-0008-0000-0000-000062000000}"/>
            </a:ext>
          </a:extLst>
        </xdr:cNvPr>
        <xdr:cNvCxnSpPr/>
      </xdr:nvCxnSpPr>
      <xdr:spPr>
        <a:xfrm>
          <a:off x="3289300" y="6189799"/>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37102</xdr:rowOff>
    </xdr:from>
    <xdr:to>
      <xdr:col>11</xdr:col>
      <xdr:colOff>187325</xdr:colOff>
      <xdr:row>31</xdr:row>
      <xdr:rowOff>138702</xdr:rowOff>
    </xdr:to>
    <xdr:sp macro="" textlink="">
      <xdr:nvSpPr>
        <xdr:cNvPr id="99" name="楕円 98">
          <a:extLst>
            <a:ext uri="{FF2B5EF4-FFF2-40B4-BE49-F238E27FC236}">
              <a16:creationId xmlns="" xmlns:a16="http://schemas.microsoft.com/office/drawing/2014/main" id="{00000000-0008-0000-0000-000063000000}"/>
            </a:ext>
          </a:extLst>
        </xdr:cNvPr>
        <xdr:cNvSpPr/>
      </xdr:nvSpPr>
      <xdr:spPr>
        <a:xfrm>
          <a:off x="24765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87902</xdr:rowOff>
    </xdr:from>
    <xdr:to>
      <xdr:col>15</xdr:col>
      <xdr:colOff>136525</xdr:colOff>
      <xdr:row>31</xdr:row>
      <xdr:rowOff>103324</xdr:rowOff>
    </xdr:to>
    <xdr:cxnSp macro="">
      <xdr:nvCxnSpPr>
        <xdr:cNvPr id="100" name="直線コネクタ 99">
          <a:extLst>
            <a:ext uri="{FF2B5EF4-FFF2-40B4-BE49-F238E27FC236}">
              <a16:creationId xmlns="" xmlns:a16="http://schemas.microsoft.com/office/drawing/2014/main" id="{00000000-0008-0000-0000-000064000000}"/>
            </a:ext>
          </a:extLst>
        </xdr:cNvPr>
        <xdr:cNvCxnSpPr/>
      </xdr:nvCxnSpPr>
      <xdr:spPr>
        <a:xfrm>
          <a:off x="2527300" y="6174377"/>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156119</xdr:rowOff>
    </xdr:from>
    <xdr:to>
      <xdr:col>7</xdr:col>
      <xdr:colOff>187325</xdr:colOff>
      <xdr:row>31</xdr:row>
      <xdr:rowOff>86269</xdr:rowOff>
    </xdr:to>
    <xdr:sp macro="" textlink="">
      <xdr:nvSpPr>
        <xdr:cNvPr id="101" name="楕円 100">
          <a:extLst>
            <a:ext uri="{FF2B5EF4-FFF2-40B4-BE49-F238E27FC236}">
              <a16:creationId xmlns="" xmlns:a16="http://schemas.microsoft.com/office/drawing/2014/main" id="{00000000-0008-0000-0000-000065000000}"/>
            </a:ext>
          </a:extLst>
        </xdr:cNvPr>
        <xdr:cNvSpPr/>
      </xdr:nvSpPr>
      <xdr:spPr>
        <a:xfrm>
          <a:off x="1714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35469</xdr:rowOff>
    </xdr:from>
    <xdr:to>
      <xdr:col>11</xdr:col>
      <xdr:colOff>136525</xdr:colOff>
      <xdr:row>31</xdr:row>
      <xdr:rowOff>87902</xdr:rowOff>
    </xdr:to>
    <xdr:cxnSp macro="">
      <xdr:nvCxnSpPr>
        <xdr:cNvPr id="102" name="直線コネクタ 101">
          <a:extLst>
            <a:ext uri="{FF2B5EF4-FFF2-40B4-BE49-F238E27FC236}">
              <a16:creationId xmlns="" xmlns:a16="http://schemas.microsoft.com/office/drawing/2014/main" id="{00000000-0008-0000-0000-000066000000}"/>
            </a:ext>
          </a:extLst>
        </xdr:cNvPr>
        <xdr:cNvCxnSpPr/>
      </xdr:nvCxnSpPr>
      <xdr:spPr>
        <a:xfrm>
          <a:off x="1765300" y="612194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103" name="n_1aveValue有形固定資産減価償却率">
          <a:extLst>
            <a:ext uri="{FF2B5EF4-FFF2-40B4-BE49-F238E27FC236}">
              <a16:creationId xmlns="" xmlns:a16="http://schemas.microsoft.com/office/drawing/2014/main" id="{00000000-0008-0000-0000-000067000000}"/>
            </a:ext>
          </a:extLst>
        </xdr:cNvPr>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104" name="n_2aveValue有形固定資産減価償却率">
          <a:extLst>
            <a:ext uri="{FF2B5EF4-FFF2-40B4-BE49-F238E27FC236}">
              <a16:creationId xmlns="" xmlns:a16="http://schemas.microsoft.com/office/drawing/2014/main" id="{00000000-0008-0000-0000-000068000000}"/>
            </a:ext>
          </a:extLst>
        </xdr:cNvPr>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105" name="n_3aveValue有形固定資産減価償却率">
          <a:extLst>
            <a:ext uri="{FF2B5EF4-FFF2-40B4-BE49-F238E27FC236}">
              <a16:creationId xmlns="" xmlns:a16="http://schemas.microsoft.com/office/drawing/2014/main" id="{00000000-0008-0000-0000-000069000000}"/>
            </a:ext>
          </a:extLst>
        </xdr:cNvPr>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6" name="n_4aveValue有形固定資産減価償却率">
          <a:extLst>
            <a:ext uri="{FF2B5EF4-FFF2-40B4-BE49-F238E27FC236}">
              <a16:creationId xmlns="" xmlns:a16="http://schemas.microsoft.com/office/drawing/2014/main" id="{00000000-0008-0000-0000-00006A000000}"/>
            </a:ext>
          </a:extLst>
        </xdr:cNvPr>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81751</xdr:rowOff>
    </xdr:from>
    <xdr:ext cx="405111" cy="259045"/>
    <xdr:sp macro="" textlink="">
      <xdr:nvSpPr>
        <xdr:cNvPr id="107" name="n_1mainValue有形固定資産減価償却率">
          <a:extLst>
            <a:ext uri="{FF2B5EF4-FFF2-40B4-BE49-F238E27FC236}">
              <a16:creationId xmlns="" xmlns:a16="http://schemas.microsoft.com/office/drawing/2014/main" id="{00000000-0008-0000-0000-00006B000000}"/>
            </a:ext>
          </a:extLst>
        </xdr:cNvPr>
        <xdr:cNvSpPr txBox="1"/>
      </xdr:nvSpPr>
      <xdr:spPr>
        <a:xfrm>
          <a:off x="3836044" y="633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170651</xdr:rowOff>
    </xdr:from>
    <xdr:ext cx="405111" cy="259045"/>
    <xdr:sp macro="" textlink="">
      <xdr:nvSpPr>
        <xdr:cNvPr id="108" name="n_2mainValue有形固定資産減価償却率">
          <a:extLst>
            <a:ext uri="{FF2B5EF4-FFF2-40B4-BE49-F238E27FC236}">
              <a16:creationId xmlns="" xmlns:a16="http://schemas.microsoft.com/office/drawing/2014/main" id="{00000000-0008-0000-0000-00006C000000}"/>
            </a:ext>
          </a:extLst>
        </xdr:cNvPr>
        <xdr:cNvSpPr txBox="1"/>
      </xdr:nvSpPr>
      <xdr:spPr>
        <a:xfrm>
          <a:off x="30867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155229</xdr:rowOff>
    </xdr:from>
    <xdr:ext cx="405111" cy="259045"/>
    <xdr:sp macro="" textlink="">
      <xdr:nvSpPr>
        <xdr:cNvPr id="109" name="n_3mainValue有形固定資産減価償却率">
          <a:extLst>
            <a:ext uri="{FF2B5EF4-FFF2-40B4-BE49-F238E27FC236}">
              <a16:creationId xmlns="" xmlns:a16="http://schemas.microsoft.com/office/drawing/2014/main" id="{00000000-0008-0000-0000-00006D000000}"/>
            </a:ext>
          </a:extLst>
        </xdr:cNvPr>
        <xdr:cNvSpPr txBox="1"/>
      </xdr:nvSpPr>
      <xdr:spPr>
        <a:xfrm>
          <a:off x="2324744" y="58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102796</xdr:rowOff>
    </xdr:from>
    <xdr:ext cx="405111" cy="259045"/>
    <xdr:sp macro="" textlink="">
      <xdr:nvSpPr>
        <xdr:cNvPr id="110" name="n_4mainValue有形固定資産減価償却率">
          <a:extLst>
            <a:ext uri="{FF2B5EF4-FFF2-40B4-BE49-F238E27FC236}">
              <a16:creationId xmlns="" xmlns:a16="http://schemas.microsoft.com/office/drawing/2014/main" id="{00000000-0008-0000-0000-00006E000000}"/>
            </a:ext>
          </a:extLst>
        </xdr:cNvPr>
        <xdr:cNvSpPr txBox="1"/>
      </xdr:nvSpPr>
      <xdr:spPr>
        <a:xfrm>
          <a:off x="15627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 xmlns:a16="http://schemas.microsoft.com/office/drawing/2014/main" id="{00000000-0008-0000-00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債務償還比率は類似団体平均を下回っている。主な要因としては、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近年</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大型事業の財源として借入した地方債の償還終了に伴い地方債残高が減少したことが原因である。</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しかし令和３年度は前年度と比較し地方債残高が増加するなど、今後</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小中学校更新事業や公営住宅建設事業が</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要因としてさらに</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地方債残高が増加していく見込みがあるため、新規大型事業については事業内容を十分に考慮し、公債費抑制の対策を行っていく。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 xmlns:a16="http://schemas.microsoft.com/office/drawing/2014/main" id="{00000000-0008-0000-0000-00007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 xmlns:a16="http://schemas.microsoft.com/office/drawing/2014/main" id="{00000000-0008-0000-0000-000080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 xmlns:a16="http://schemas.microsoft.com/office/drawing/2014/main" id="{00000000-0008-0000-0000-00008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 xmlns:a16="http://schemas.microsoft.com/office/drawing/2014/main" id="{00000000-0008-0000-0000-000082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 xmlns:a16="http://schemas.microsoft.com/office/drawing/2014/main" id="{00000000-0008-0000-0000-00008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 xmlns:a16="http://schemas.microsoft.com/office/drawing/2014/main" id="{00000000-0008-0000-0000-00008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 xmlns:a16="http://schemas.microsoft.com/office/drawing/2014/main" id="{00000000-0008-0000-0000-00008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 xmlns:a16="http://schemas.microsoft.com/office/drawing/2014/main" id="{00000000-0008-0000-0000-00008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 xmlns:a16="http://schemas.microsoft.com/office/drawing/2014/main" id="{00000000-0008-0000-0000-00008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 xmlns:a16="http://schemas.microsoft.com/office/drawing/2014/main" id="{00000000-0008-0000-0000-00008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 xmlns:a16="http://schemas.microsoft.com/office/drawing/2014/main" id="{00000000-0008-0000-0000-00008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 xmlns:a16="http://schemas.microsoft.com/office/drawing/2014/main" id="{00000000-0008-0000-0000-00008A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 xmlns:a16="http://schemas.microsoft.com/office/drawing/2014/main" id="{00000000-0008-0000-0000-00008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 xmlns:a16="http://schemas.microsoft.com/office/drawing/2014/main" id="{00000000-0008-0000-0000-00008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a:extLst>
            <a:ext uri="{FF2B5EF4-FFF2-40B4-BE49-F238E27FC236}">
              <a16:creationId xmlns="" xmlns:a16="http://schemas.microsoft.com/office/drawing/2014/main" id="{00000000-0008-0000-0000-00008D000000}"/>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a:extLst>
            <a:ext uri="{FF2B5EF4-FFF2-40B4-BE49-F238E27FC236}">
              <a16:creationId xmlns="" xmlns:a16="http://schemas.microsoft.com/office/drawing/2014/main" id="{00000000-0008-0000-0000-00008E000000}"/>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a:extLst>
            <a:ext uri="{FF2B5EF4-FFF2-40B4-BE49-F238E27FC236}">
              <a16:creationId xmlns="" xmlns:a16="http://schemas.microsoft.com/office/drawing/2014/main" id="{00000000-0008-0000-0000-00008F000000}"/>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 xmlns:a16="http://schemas.microsoft.com/office/drawing/2014/main" id="{00000000-0008-0000-0000-000090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 xmlns:a16="http://schemas.microsoft.com/office/drawing/2014/main" id="{00000000-0008-0000-0000-000091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a:extLst>
            <a:ext uri="{FF2B5EF4-FFF2-40B4-BE49-F238E27FC236}">
              <a16:creationId xmlns="" xmlns:a16="http://schemas.microsoft.com/office/drawing/2014/main" id="{00000000-0008-0000-0000-000092000000}"/>
            </a:ext>
          </a:extLst>
        </xdr:cNvPr>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a:extLst>
            <a:ext uri="{FF2B5EF4-FFF2-40B4-BE49-F238E27FC236}">
              <a16:creationId xmlns="" xmlns:a16="http://schemas.microsoft.com/office/drawing/2014/main" id="{00000000-0008-0000-0000-000093000000}"/>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8" name="フローチャート: 判断 147">
          <a:extLst>
            <a:ext uri="{FF2B5EF4-FFF2-40B4-BE49-F238E27FC236}">
              <a16:creationId xmlns="" xmlns:a16="http://schemas.microsoft.com/office/drawing/2014/main" id="{00000000-0008-0000-0000-000094000000}"/>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9" name="フローチャート: 判断 148">
          <a:extLst>
            <a:ext uri="{FF2B5EF4-FFF2-40B4-BE49-F238E27FC236}">
              <a16:creationId xmlns="" xmlns:a16="http://schemas.microsoft.com/office/drawing/2014/main" id="{00000000-0008-0000-0000-000095000000}"/>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0" name="フローチャート: 判断 149">
          <a:extLst>
            <a:ext uri="{FF2B5EF4-FFF2-40B4-BE49-F238E27FC236}">
              <a16:creationId xmlns="" xmlns:a16="http://schemas.microsoft.com/office/drawing/2014/main" id="{00000000-0008-0000-0000-000096000000}"/>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51" name="フローチャート: 判断 150">
          <a:extLst>
            <a:ext uri="{FF2B5EF4-FFF2-40B4-BE49-F238E27FC236}">
              <a16:creationId xmlns="" xmlns:a16="http://schemas.microsoft.com/office/drawing/2014/main" id="{00000000-0008-0000-0000-000097000000}"/>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 xmlns:a16="http://schemas.microsoft.com/office/drawing/2014/main" id="{00000000-0008-0000-0000-00009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 xmlns:a16="http://schemas.microsoft.com/office/drawing/2014/main" id="{00000000-0008-0000-0000-00009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 xmlns:a16="http://schemas.microsoft.com/office/drawing/2014/main" id="{00000000-0008-0000-0000-00009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 xmlns:a16="http://schemas.microsoft.com/office/drawing/2014/main" id="{00000000-0008-0000-0000-00009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 xmlns:a16="http://schemas.microsoft.com/office/drawing/2014/main" id="{00000000-0008-0000-0000-00009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44822</xdr:rowOff>
    </xdr:from>
    <xdr:to>
      <xdr:col>76</xdr:col>
      <xdr:colOff>73025</xdr:colOff>
      <xdr:row>27</xdr:row>
      <xdr:rowOff>146422</xdr:rowOff>
    </xdr:to>
    <xdr:sp macro="" textlink="">
      <xdr:nvSpPr>
        <xdr:cNvPr id="157" name="楕円 156">
          <a:extLst>
            <a:ext uri="{FF2B5EF4-FFF2-40B4-BE49-F238E27FC236}">
              <a16:creationId xmlns="" xmlns:a16="http://schemas.microsoft.com/office/drawing/2014/main" id="{00000000-0008-0000-0000-00009D000000}"/>
            </a:ext>
          </a:extLst>
        </xdr:cNvPr>
        <xdr:cNvSpPr/>
      </xdr:nvSpPr>
      <xdr:spPr>
        <a:xfrm>
          <a:off x="14744700" y="54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67699</xdr:rowOff>
    </xdr:from>
    <xdr:ext cx="469744" cy="259045"/>
    <xdr:sp macro="" textlink="">
      <xdr:nvSpPr>
        <xdr:cNvPr id="158" name="債務償還比率該当値テキスト">
          <a:extLst>
            <a:ext uri="{FF2B5EF4-FFF2-40B4-BE49-F238E27FC236}">
              <a16:creationId xmlns="" xmlns:a16="http://schemas.microsoft.com/office/drawing/2014/main" id="{00000000-0008-0000-0000-00009E000000}"/>
            </a:ext>
          </a:extLst>
        </xdr:cNvPr>
        <xdr:cNvSpPr txBox="1"/>
      </xdr:nvSpPr>
      <xdr:spPr>
        <a:xfrm>
          <a:off x="14846300" y="52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51644</xdr:rowOff>
    </xdr:from>
    <xdr:to>
      <xdr:col>72</xdr:col>
      <xdr:colOff>123825</xdr:colOff>
      <xdr:row>28</xdr:row>
      <xdr:rowOff>153244</xdr:rowOff>
    </xdr:to>
    <xdr:sp macro="" textlink="">
      <xdr:nvSpPr>
        <xdr:cNvPr id="159" name="楕円 158">
          <a:extLst>
            <a:ext uri="{FF2B5EF4-FFF2-40B4-BE49-F238E27FC236}">
              <a16:creationId xmlns="" xmlns:a16="http://schemas.microsoft.com/office/drawing/2014/main" id="{00000000-0008-0000-0000-00009F000000}"/>
            </a:ext>
          </a:extLst>
        </xdr:cNvPr>
        <xdr:cNvSpPr/>
      </xdr:nvSpPr>
      <xdr:spPr>
        <a:xfrm>
          <a:off x="14033500" y="562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95622</xdr:rowOff>
    </xdr:from>
    <xdr:to>
      <xdr:col>76</xdr:col>
      <xdr:colOff>22225</xdr:colOff>
      <xdr:row>28</xdr:row>
      <xdr:rowOff>102444</xdr:rowOff>
    </xdr:to>
    <xdr:cxnSp macro="">
      <xdr:nvCxnSpPr>
        <xdr:cNvPr id="160" name="直線コネクタ 159">
          <a:extLst>
            <a:ext uri="{FF2B5EF4-FFF2-40B4-BE49-F238E27FC236}">
              <a16:creationId xmlns="" xmlns:a16="http://schemas.microsoft.com/office/drawing/2014/main" id="{00000000-0008-0000-0000-0000A0000000}"/>
            </a:ext>
          </a:extLst>
        </xdr:cNvPr>
        <xdr:cNvCxnSpPr/>
      </xdr:nvCxnSpPr>
      <xdr:spPr>
        <a:xfrm flipV="1">
          <a:off x="14084300" y="5496297"/>
          <a:ext cx="711200" cy="17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34871</xdr:rowOff>
    </xdr:from>
    <xdr:to>
      <xdr:col>68</xdr:col>
      <xdr:colOff>123825</xdr:colOff>
      <xdr:row>29</xdr:row>
      <xdr:rowOff>136471</xdr:rowOff>
    </xdr:to>
    <xdr:sp macro="" textlink="">
      <xdr:nvSpPr>
        <xdr:cNvPr id="161" name="楕円 160">
          <a:extLst>
            <a:ext uri="{FF2B5EF4-FFF2-40B4-BE49-F238E27FC236}">
              <a16:creationId xmlns="" xmlns:a16="http://schemas.microsoft.com/office/drawing/2014/main" id="{00000000-0008-0000-0000-0000A1000000}"/>
            </a:ext>
          </a:extLst>
        </xdr:cNvPr>
        <xdr:cNvSpPr/>
      </xdr:nvSpPr>
      <xdr:spPr>
        <a:xfrm>
          <a:off x="13271500" y="577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102444</xdr:rowOff>
    </xdr:from>
    <xdr:to>
      <xdr:col>72</xdr:col>
      <xdr:colOff>73025</xdr:colOff>
      <xdr:row>29</xdr:row>
      <xdr:rowOff>85671</xdr:rowOff>
    </xdr:to>
    <xdr:cxnSp macro="">
      <xdr:nvCxnSpPr>
        <xdr:cNvPr id="162" name="直線コネクタ 161">
          <a:extLst>
            <a:ext uri="{FF2B5EF4-FFF2-40B4-BE49-F238E27FC236}">
              <a16:creationId xmlns="" xmlns:a16="http://schemas.microsoft.com/office/drawing/2014/main" id="{00000000-0008-0000-0000-0000A2000000}"/>
            </a:ext>
          </a:extLst>
        </xdr:cNvPr>
        <xdr:cNvCxnSpPr/>
      </xdr:nvCxnSpPr>
      <xdr:spPr>
        <a:xfrm flipV="1">
          <a:off x="13322300" y="5674569"/>
          <a:ext cx="762000" cy="15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71111</xdr:rowOff>
    </xdr:from>
    <xdr:to>
      <xdr:col>64</xdr:col>
      <xdr:colOff>123825</xdr:colOff>
      <xdr:row>30</xdr:row>
      <xdr:rowOff>1261</xdr:rowOff>
    </xdr:to>
    <xdr:sp macro="" textlink="">
      <xdr:nvSpPr>
        <xdr:cNvPr id="163" name="楕円 162">
          <a:extLst>
            <a:ext uri="{FF2B5EF4-FFF2-40B4-BE49-F238E27FC236}">
              <a16:creationId xmlns="" xmlns:a16="http://schemas.microsoft.com/office/drawing/2014/main" id="{00000000-0008-0000-0000-0000A3000000}"/>
            </a:ext>
          </a:extLst>
        </xdr:cNvPr>
        <xdr:cNvSpPr/>
      </xdr:nvSpPr>
      <xdr:spPr>
        <a:xfrm>
          <a:off x="12509500" y="58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85671</xdr:rowOff>
    </xdr:from>
    <xdr:to>
      <xdr:col>68</xdr:col>
      <xdr:colOff>73025</xdr:colOff>
      <xdr:row>29</xdr:row>
      <xdr:rowOff>121911</xdr:rowOff>
    </xdr:to>
    <xdr:cxnSp macro="">
      <xdr:nvCxnSpPr>
        <xdr:cNvPr id="164" name="直線コネクタ 163">
          <a:extLst>
            <a:ext uri="{FF2B5EF4-FFF2-40B4-BE49-F238E27FC236}">
              <a16:creationId xmlns="" xmlns:a16="http://schemas.microsoft.com/office/drawing/2014/main" id="{00000000-0008-0000-0000-0000A4000000}"/>
            </a:ext>
          </a:extLst>
        </xdr:cNvPr>
        <xdr:cNvCxnSpPr/>
      </xdr:nvCxnSpPr>
      <xdr:spPr>
        <a:xfrm flipV="1">
          <a:off x="12560300" y="5829246"/>
          <a:ext cx="762000" cy="3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38880</xdr:rowOff>
    </xdr:from>
    <xdr:to>
      <xdr:col>60</xdr:col>
      <xdr:colOff>123825</xdr:colOff>
      <xdr:row>29</xdr:row>
      <xdr:rowOff>140480</xdr:rowOff>
    </xdr:to>
    <xdr:sp macro="" textlink="">
      <xdr:nvSpPr>
        <xdr:cNvPr id="165" name="楕円 164">
          <a:extLst>
            <a:ext uri="{FF2B5EF4-FFF2-40B4-BE49-F238E27FC236}">
              <a16:creationId xmlns="" xmlns:a16="http://schemas.microsoft.com/office/drawing/2014/main" id="{00000000-0008-0000-0000-0000A5000000}"/>
            </a:ext>
          </a:extLst>
        </xdr:cNvPr>
        <xdr:cNvSpPr/>
      </xdr:nvSpPr>
      <xdr:spPr>
        <a:xfrm>
          <a:off x="11747500" y="57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89680</xdr:rowOff>
    </xdr:from>
    <xdr:to>
      <xdr:col>64</xdr:col>
      <xdr:colOff>73025</xdr:colOff>
      <xdr:row>29</xdr:row>
      <xdr:rowOff>121911</xdr:rowOff>
    </xdr:to>
    <xdr:cxnSp macro="">
      <xdr:nvCxnSpPr>
        <xdr:cNvPr id="166" name="直線コネクタ 165">
          <a:extLst>
            <a:ext uri="{FF2B5EF4-FFF2-40B4-BE49-F238E27FC236}">
              <a16:creationId xmlns="" xmlns:a16="http://schemas.microsoft.com/office/drawing/2014/main" id="{00000000-0008-0000-0000-0000A6000000}"/>
            </a:ext>
          </a:extLst>
        </xdr:cNvPr>
        <xdr:cNvCxnSpPr/>
      </xdr:nvCxnSpPr>
      <xdr:spPr>
        <a:xfrm>
          <a:off x="11798300" y="5833255"/>
          <a:ext cx="762000" cy="3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7" name="n_1aveValue債務償還比率">
          <a:extLst>
            <a:ext uri="{FF2B5EF4-FFF2-40B4-BE49-F238E27FC236}">
              <a16:creationId xmlns="" xmlns:a16="http://schemas.microsoft.com/office/drawing/2014/main" id="{00000000-0008-0000-0000-0000A7000000}"/>
            </a:ext>
          </a:extLst>
        </xdr:cNvPr>
        <xdr:cNvSpPr txBox="1"/>
      </xdr:nvSpPr>
      <xdr:spPr>
        <a:xfrm>
          <a:off x="13836727" y="6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8" name="n_2aveValue債務償還比率">
          <a:extLst>
            <a:ext uri="{FF2B5EF4-FFF2-40B4-BE49-F238E27FC236}">
              <a16:creationId xmlns="" xmlns:a16="http://schemas.microsoft.com/office/drawing/2014/main" id="{00000000-0008-0000-0000-0000A8000000}"/>
            </a:ext>
          </a:extLst>
        </xdr:cNvPr>
        <xdr:cNvSpPr txBox="1"/>
      </xdr:nvSpPr>
      <xdr:spPr>
        <a:xfrm>
          <a:off x="13087427" y="60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9" name="n_3aveValue債務償還比率">
          <a:extLst>
            <a:ext uri="{FF2B5EF4-FFF2-40B4-BE49-F238E27FC236}">
              <a16:creationId xmlns="" xmlns:a16="http://schemas.microsoft.com/office/drawing/2014/main" id="{00000000-0008-0000-0000-0000A9000000}"/>
            </a:ext>
          </a:extLst>
        </xdr:cNvPr>
        <xdr:cNvSpPr txBox="1"/>
      </xdr:nvSpPr>
      <xdr:spPr>
        <a:xfrm>
          <a:off x="12325427" y="611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70" name="n_4aveValue債務償還比率">
          <a:extLst>
            <a:ext uri="{FF2B5EF4-FFF2-40B4-BE49-F238E27FC236}">
              <a16:creationId xmlns="" xmlns:a16="http://schemas.microsoft.com/office/drawing/2014/main" id="{00000000-0008-0000-0000-0000AA000000}"/>
            </a:ext>
          </a:extLst>
        </xdr:cNvPr>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169771</xdr:rowOff>
    </xdr:from>
    <xdr:ext cx="469744" cy="259045"/>
    <xdr:sp macro="" textlink="">
      <xdr:nvSpPr>
        <xdr:cNvPr id="171" name="n_1mainValue債務償還比率">
          <a:extLst>
            <a:ext uri="{FF2B5EF4-FFF2-40B4-BE49-F238E27FC236}">
              <a16:creationId xmlns="" xmlns:a16="http://schemas.microsoft.com/office/drawing/2014/main" id="{00000000-0008-0000-0000-0000AB000000}"/>
            </a:ext>
          </a:extLst>
        </xdr:cNvPr>
        <xdr:cNvSpPr txBox="1"/>
      </xdr:nvSpPr>
      <xdr:spPr>
        <a:xfrm>
          <a:off x="13836727" y="539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152998</xdr:rowOff>
    </xdr:from>
    <xdr:ext cx="469744" cy="259045"/>
    <xdr:sp macro="" textlink="">
      <xdr:nvSpPr>
        <xdr:cNvPr id="172" name="n_2mainValue債務償還比率">
          <a:extLst>
            <a:ext uri="{FF2B5EF4-FFF2-40B4-BE49-F238E27FC236}">
              <a16:creationId xmlns="" xmlns:a16="http://schemas.microsoft.com/office/drawing/2014/main" id="{00000000-0008-0000-0000-0000AC000000}"/>
            </a:ext>
          </a:extLst>
        </xdr:cNvPr>
        <xdr:cNvSpPr txBox="1"/>
      </xdr:nvSpPr>
      <xdr:spPr>
        <a:xfrm>
          <a:off x="13087427" y="555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17788</xdr:rowOff>
    </xdr:from>
    <xdr:ext cx="469744" cy="259045"/>
    <xdr:sp macro="" textlink="">
      <xdr:nvSpPr>
        <xdr:cNvPr id="173" name="n_3mainValue債務償還比率">
          <a:extLst>
            <a:ext uri="{FF2B5EF4-FFF2-40B4-BE49-F238E27FC236}">
              <a16:creationId xmlns="" xmlns:a16="http://schemas.microsoft.com/office/drawing/2014/main" id="{00000000-0008-0000-0000-0000AD000000}"/>
            </a:ext>
          </a:extLst>
        </xdr:cNvPr>
        <xdr:cNvSpPr txBox="1"/>
      </xdr:nvSpPr>
      <xdr:spPr>
        <a:xfrm>
          <a:off x="12325427" y="55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157007</xdr:rowOff>
    </xdr:from>
    <xdr:ext cx="469744" cy="259045"/>
    <xdr:sp macro="" textlink="">
      <xdr:nvSpPr>
        <xdr:cNvPr id="174" name="n_4mainValue債務償還比率">
          <a:extLst>
            <a:ext uri="{FF2B5EF4-FFF2-40B4-BE49-F238E27FC236}">
              <a16:creationId xmlns="" xmlns:a16="http://schemas.microsoft.com/office/drawing/2014/main" id="{00000000-0008-0000-0000-0000AE000000}"/>
            </a:ext>
          </a:extLst>
        </xdr:cNvPr>
        <xdr:cNvSpPr txBox="1"/>
      </xdr:nvSpPr>
      <xdr:spPr>
        <a:xfrm>
          <a:off x="11563427" y="555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 xmlns:a16="http://schemas.microsoft.com/office/drawing/2014/main" id="{00000000-0008-0000-0000-0000A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 xmlns:a16="http://schemas.microsoft.com/office/drawing/2014/main" id="{00000000-0008-0000-0000-0000B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 xmlns:a16="http://schemas.microsoft.com/office/drawing/2014/main" id="{00000000-0008-0000-0000-0000B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 xmlns:a16="http://schemas.microsoft.com/office/drawing/2014/main" id="{00000000-0008-0000-0000-0000B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 xmlns:a16="http://schemas.microsoft.com/office/drawing/2014/main" id="{00000000-0008-0000-0000-0000B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 xmlns:a16="http://schemas.microsoft.com/office/drawing/2014/main" id="{00000000-0008-0000-0000-0000B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9,047
9,033
132.20
8,388,154
7,844,485
502,906
3,868,133
6,329,224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 xmlns:a16="http://schemas.microsoft.com/office/drawing/2014/main" id="{00000000-0008-0000-0100-000039000000}"/>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 xmlns:a16="http://schemas.microsoft.com/office/drawing/2014/main" id="{00000000-0008-0000-0100-00003A000000}"/>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 xmlns:a16="http://schemas.microsoft.com/office/drawing/2014/main" id="{00000000-0008-0000-0100-00003B000000}"/>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 xmlns:a16="http://schemas.microsoft.com/office/drawing/2014/main" id="{00000000-0008-0000-01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 xmlns:a16="http://schemas.microsoft.com/office/drawing/2014/main" id="{00000000-0008-0000-01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 xmlns:a16="http://schemas.microsoft.com/office/drawing/2014/main" id="{00000000-0008-0000-0100-00003E000000}"/>
            </a:ext>
          </a:extLst>
        </xdr:cNvPr>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 xmlns:a16="http://schemas.microsoft.com/office/drawing/2014/main" id="{00000000-0008-0000-0100-00003F000000}"/>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 xmlns:a16="http://schemas.microsoft.com/office/drawing/2014/main" id="{00000000-0008-0000-0100-000041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 xmlns:a16="http://schemas.microsoft.com/office/drawing/2014/main" id="{00000000-0008-0000-0100-000042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 xmlns:a16="http://schemas.microsoft.com/office/drawing/2014/main" id="{00000000-0008-0000-0100-000043000000}"/>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3" name="楕円 72">
          <a:extLst>
            <a:ext uri="{FF2B5EF4-FFF2-40B4-BE49-F238E27FC236}">
              <a16:creationId xmlns="" xmlns:a16="http://schemas.microsoft.com/office/drawing/2014/main" id="{00000000-0008-0000-0100-000049000000}"/>
            </a:ext>
          </a:extLst>
        </xdr:cNvPr>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4" name="【道路】&#10;有形固定資産減価償却率該当値テキスト">
          <a:extLst>
            <a:ext uri="{FF2B5EF4-FFF2-40B4-BE49-F238E27FC236}">
              <a16:creationId xmlns="" xmlns:a16="http://schemas.microsoft.com/office/drawing/2014/main" id="{00000000-0008-0000-0100-00004A000000}"/>
            </a:ext>
          </a:extLst>
        </xdr:cNvPr>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118745</xdr:rowOff>
    </xdr:from>
    <xdr:to>
      <xdr:col>20</xdr:col>
      <xdr:colOff>38100</xdr:colOff>
      <xdr:row>37</xdr:row>
      <xdr:rowOff>48895</xdr:rowOff>
    </xdr:to>
    <xdr:sp macro="" textlink="">
      <xdr:nvSpPr>
        <xdr:cNvPr id="75" name="楕円 74">
          <a:extLst>
            <a:ext uri="{FF2B5EF4-FFF2-40B4-BE49-F238E27FC236}">
              <a16:creationId xmlns="" xmlns:a16="http://schemas.microsoft.com/office/drawing/2014/main" id="{00000000-0008-0000-0100-00004B000000}"/>
            </a:ext>
          </a:extLst>
        </xdr:cNvPr>
        <xdr:cNvSpPr/>
      </xdr:nvSpPr>
      <xdr:spPr>
        <a:xfrm>
          <a:off x="3746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169545</xdr:rowOff>
    </xdr:from>
    <xdr:to>
      <xdr:col>24</xdr:col>
      <xdr:colOff>63500</xdr:colOff>
      <xdr:row>37</xdr:row>
      <xdr:rowOff>30480</xdr:rowOff>
    </xdr:to>
    <xdr:cxnSp macro="">
      <xdr:nvCxnSpPr>
        <xdr:cNvPr id="76" name="直線コネクタ 75">
          <a:extLst>
            <a:ext uri="{FF2B5EF4-FFF2-40B4-BE49-F238E27FC236}">
              <a16:creationId xmlns="" xmlns:a16="http://schemas.microsoft.com/office/drawing/2014/main" id="{00000000-0008-0000-0100-00004C000000}"/>
            </a:ext>
          </a:extLst>
        </xdr:cNvPr>
        <xdr:cNvCxnSpPr/>
      </xdr:nvCxnSpPr>
      <xdr:spPr>
        <a:xfrm>
          <a:off x="3797300" y="63417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59690</xdr:rowOff>
    </xdr:from>
    <xdr:to>
      <xdr:col>15</xdr:col>
      <xdr:colOff>101600</xdr:colOff>
      <xdr:row>36</xdr:row>
      <xdr:rowOff>161290</xdr:rowOff>
    </xdr:to>
    <xdr:sp macro="" textlink="">
      <xdr:nvSpPr>
        <xdr:cNvPr id="77" name="楕円 76">
          <a:extLst>
            <a:ext uri="{FF2B5EF4-FFF2-40B4-BE49-F238E27FC236}">
              <a16:creationId xmlns="" xmlns:a16="http://schemas.microsoft.com/office/drawing/2014/main" id="{00000000-0008-0000-0100-00004D000000}"/>
            </a:ext>
          </a:extLst>
        </xdr:cNvPr>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169545</xdr:rowOff>
    </xdr:to>
    <xdr:cxnSp macro="">
      <xdr:nvCxnSpPr>
        <xdr:cNvPr id="78" name="直線コネクタ 77">
          <a:extLst>
            <a:ext uri="{FF2B5EF4-FFF2-40B4-BE49-F238E27FC236}">
              <a16:creationId xmlns="" xmlns:a16="http://schemas.microsoft.com/office/drawing/2014/main" id="{00000000-0008-0000-0100-00004E000000}"/>
            </a:ext>
          </a:extLst>
        </xdr:cNvPr>
        <xdr:cNvCxnSpPr/>
      </xdr:nvCxnSpPr>
      <xdr:spPr>
        <a:xfrm>
          <a:off x="2908300" y="62826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55880</xdr:rowOff>
    </xdr:from>
    <xdr:to>
      <xdr:col>10</xdr:col>
      <xdr:colOff>165100</xdr:colOff>
      <xdr:row>36</xdr:row>
      <xdr:rowOff>157480</xdr:rowOff>
    </xdr:to>
    <xdr:sp macro="" textlink="">
      <xdr:nvSpPr>
        <xdr:cNvPr id="79" name="楕円 78">
          <a:extLst>
            <a:ext uri="{FF2B5EF4-FFF2-40B4-BE49-F238E27FC236}">
              <a16:creationId xmlns="" xmlns:a16="http://schemas.microsoft.com/office/drawing/2014/main" id="{00000000-0008-0000-0100-00004F000000}"/>
            </a:ext>
          </a:extLst>
        </xdr:cNvPr>
        <xdr:cNvSpPr/>
      </xdr:nvSpPr>
      <xdr:spPr>
        <a:xfrm>
          <a:off x="1968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106680</xdr:rowOff>
    </xdr:from>
    <xdr:to>
      <xdr:col>15</xdr:col>
      <xdr:colOff>50800</xdr:colOff>
      <xdr:row>36</xdr:row>
      <xdr:rowOff>110490</xdr:rowOff>
    </xdr:to>
    <xdr:cxnSp macro="">
      <xdr:nvCxnSpPr>
        <xdr:cNvPr id="80" name="直線コネクタ 79">
          <a:extLst>
            <a:ext uri="{FF2B5EF4-FFF2-40B4-BE49-F238E27FC236}">
              <a16:creationId xmlns="" xmlns:a16="http://schemas.microsoft.com/office/drawing/2014/main" id="{00000000-0008-0000-0100-000050000000}"/>
            </a:ext>
          </a:extLst>
        </xdr:cNvPr>
        <xdr:cNvCxnSpPr/>
      </xdr:nvCxnSpPr>
      <xdr:spPr>
        <a:xfrm>
          <a:off x="2019300" y="6278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27305</xdr:rowOff>
    </xdr:from>
    <xdr:to>
      <xdr:col>6</xdr:col>
      <xdr:colOff>38100</xdr:colOff>
      <xdr:row>36</xdr:row>
      <xdr:rowOff>128905</xdr:rowOff>
    </xdr:to>
    <xdr:sp macro="" textlink="">
      <xdr:nvSpPr>
        <xdr:cNvPr id="81" name="楕円 80">
          <a:extLst>
            <a:ext uri="{FF2B5EF4-FFF2-40B4-BE49-F238E27FC236}">
              <a16:creationId xmlns="" xmlns:a16="http://schemas.microsoft.com/office/drawing/2014/main" id="{00000000-0008-0000-0100-000051000000}"/>
            </a:ext>
          </a:extLst>
        </xdr:cNvPr>
        <xdr:cNvSpPr/>
      </xdr:nvSpPr>
      <xdr:spPr>
        <a:xfrm>
          <a:off x="1079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78105</xdr:rowOff>
    </xdr:from>
    <xdr:to>
      <xdr:col>10</xdr:col>
      <xdr:colOff>114300</xdr:colOff>
      <xdr:row>36</xdr:row>
      <xdr:rowOff>106680</xdr:rowOff>
    </xdr:to>
    <xdr:cxnSp macro="">
      <xdr:nvCxnSpPr>
        <xdr:cNvPr id="82" name="直線コネクタ 81">
          <a:extLst>
            <a:ext uri="{FF2B5EF4-FFF2-40B4-BE49-F238E27FC236}">
              <a16:creationId xmlns="" xmlns:a16="http://schemas.microsoft.com/office/drawing/2014/main" id="{00000000-0008-0000-0100-000052000000}"/>
            </a:ext>
          </a:extLst>
        </xdr:cNvPr>
        <xdr:cNvCxnSpPr/>
      </xdr:nvCxnSpPr>
      <xdr:spPr>
        <a:xfrm>
          <a:off x="1130300" y="62503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 xmlns:a16="http://schemas.microsoft.com/office/drawing/2014/main" id="{00000000-0008-0000-0100-000053000000}"/>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 xmlns:a16="http://schemas.microsoft.com/office/drawing/2014/main" id="{00000000-0008-0000-0100-000054000000}"/>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 xmlns:a16="http://schemas.microsoft.com/office/drawing/2014/main" id="{00000000-0008-0000-0100-000055000000}"/>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 xmlns:a16="http://schemas.microsoft.com/office/drawing/2014/main" id="{00000000-0008-0000-0100-000056000000}"/>
            </a:ext>
          </a:extLst>
        </xdr:cNvPr>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65422</xdr:rowOff>
    </xdr:from>
    <xdr:ext cx="405111" cy="259045"/>
    <xdr:sp macro="" textlink="">
      <xdr:nvSpPr>
        <xdr:cNvPr id="87" name="n_1mainValue【道路】&#10;有形固定資産減価償却率">
          <a:extLst>
            <a:ext uri="{FF2B5EF4-FFF2-40B4-BE49-F238E27FC236}">
              <a16:creationId xmlns="" xmlns:a16="http://schemas.microsoft.com/office/drawing/2014/main" id="{00000000-0008-0000-0100-000057000000}"/>
            </a:ext>
          </a:extLst>
        </xdr:cNvPr>
        <xdr:cNvSpPr txBox="1"/>
      </xdr:nvSpPr>
      <xdr:spPr>
        <a:xfrm>
          <a:off x="3582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6367</xdr:rowOff>
    </xdr:from>
    <xdr:ext cx="405111" cy="259045"/>
    <xdr:sp macro="" textlink="">
      <xdr:nvSpPr>
        <xdr:cNvPr id="88" name="n_2mainValue【道路】&#10;有形固定資産減価償却率">
          <a:extLst>
            <a:ext uri="{FF2B5EF4-FFF2-40B4-BE49-F238E27FC236}">
              <a16:creationId xmlns="" xmlns:a16="http://schemas.microsoft.com/office/drawing/2014/main" id="{00000000-0008-0000-0100-000058000000}"/>
            </a:ext>
          </a:extLst>
        </xdr:cNvPr>
        <xdr:cNvSpPr txBox="1"/>
      </xdr:nvSpPr>
      <xdr:spPr>
        <a:xfrm>
          <a:off x="2705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2557</xdr:rowOff>
    </xdr:from>
    <xdr:ext cx="405111" cy="259045"/>
    <xdr:sp macro="" textlink="">
      <xdr:nvSpPr>
        <xdr:cNvPr id="89" name="n_3mainValue【道路】&#10;有形固定資産減価償却率">
          <a:extLst>
            <a:ext uri="{FF2B5EF4-FFF2-40B4-BE49-F238E27FC236}">
              <a16:creationId xmlns="" xmlns:a16="http://schemas.microsoft.com/office/drawing/2014/main" id="{00000000-0008-0000-0100-000059000000}"/>
            </a:ext>
          </a:extLst>
        </xdr:cNvPr>
        <xdr:cNvSpPr txBox="1"/>
      </xdr:nvSpPr>
      <xdr:spPr>
        <a:xfrm>
          <a:off x="1816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145432</xdr:rowOff>
    </xdr:from>
    <xdr:ext cx="405111" cy="259045"/>
    <xdr:sp macro="" textlink="">
      <xdr:nvSpPr>
        <xdr:cNvPr id="90" name="n_4mainValue【道路】&#10;有形固定資産減価償却率">
          <a:extLst>
            <a:ext uri="{FF2B5EF4-FFF2-40B4-BE49-F238E27FC236}">
              <a16:creationId xmlns="" xmlns:a16="http://schemas.microsoft.com/office/drawing/2014/main" id="{00000000-0008-0000-0100-00005A000000}"/>
            </a:ext>
          </a:extLst>
        </xdr:cNvPr>
        <xdr:cNvSpPr txBox="1"/>
      </xdr:nvSpPr>
      <xdr:spPr>
        <a:xfrm>
          <a:off x="927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 xmlns:a16="http://schemas.microsoft.com/office/drawing/2014/main" id="{00000000-0008-0000-0100-00006A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 xmlns:a16="http://schemas.microsoft.com/office/drawing/2014/main" id="{00000000-0008-0000-0100-00006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 xmlns:a16="http://schemas.microsoft.com/office/drawing/2014/main" id="{00000000-0008-0000-01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 xmlns:a16="http://schemas.microsoft.com/office/drawing/2014/main" id="{00000000-0008-0000-0100-000072000000}"/>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 xmlns:a16="http://schemas.microsoft.com/office/drawing/2014/main" id="{00000000-0008-0000-0100-000073000000}"/>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 xmlns:a16="http://schemas.microsoft.com/office/drawing/2014/main" id="{00000000-0008-0000-0100-000074000000}"/>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 xmlns:a16="http://schemas.microsoft.com/office/drawing/2014/main" id="{00000000-0008-0000-0100-000075000000}"/>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 xmlns:a16="http://schemas.microsoft.com/office/drawing/2014/main" id="{00000000-0008-0000-0100-000076000000}"/>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 xmlns:a16="http://schemas.microsoft.com/office/drawing/2014/main" id="{00000000-0008-0000-0100-000077000000}"/>
            </a:ext>
          </a:extLst>
        </xdr:cNvPr>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 xmlns:a16="http://schemas.microsoft.com/office/drawing/2014/main" id="{00000000-0008-0000-0100-000078000000}"/>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 xmlns:a16="http://schemas.microsoft.com/office/drawing/2014/main" id="{00000000-0008-0000-0100-000079000000}"/>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 xmlns:a16="http://schemas.microsoft.com/office/drawing/2014/main" id="{00000000-0008-0000-0100-00007A000000}"/>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 xmlns:a16="http://schemas.microsoft.com/office/drawing/2014/main" id="{00000000-0008-0000-0100-00007B000000}"/>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 xmlns:a16="http://schemas.microsoft.com/office/drawing/2014/main" id="{00000000-0008-0000-0100-00007C000000}"/>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91839</xdr:rowOff>
    </xdr:from>
    <xdr:to>
      <xdr:col>55</xdr:col>
      <xdr:colOff>50800</xdr:colOff>
      <xdr:row>41</xdr:row>
      <xdr:rowOff>21989</xdr:rowOff>
    </xdr:to>
    <xdr:sp macro="" textlink="">
      <xdr:nvSpPr>
        <xdr:cNvPr id="130" name="楕円 129">
          <a:extLst>
            <a:ext uri="{FF2B5EF4-FFF2-40B4-BE49-F238E27FC236}">
              <a16:creationId xmlns="" xmlns:a16="http://schemas.microsoft.com/office/drawing/2014/main" id="{00000000-0008-0000-0100-000082000000}"/>
            </a:ext>
          </a:extLst>
        </xdr:cNvPr>
        <xdr:cNvSpPr/>
      </xdr:nvSpPr>
      <xdr:spPr>
        <a:xfrm>
          <a:off x="10426700" y="69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70266</xdr:rowOff>
    </xdr:from>
    <xdr:ext cx="534377" cy="259045"/>
    <xdr:sp macro="" textlink="">
      <xdr:nvSpPr>
        <xdr:cNvPr id="131" name="【道路】&#10;一人当たり延長該当値テキスト">
          <a:extLst>
            <a:ext uri="{FF2B5EF4-FFF2-40B4-BE49-F238E27FC236}">
              <a16:creationId xmlns="" xmlns:a16="http://schemas.microsoft.com/office/drawing/2014/main" id="{00000000-0008-0000-0100-000083000000}"/>
            </a:ext>
          </a:extLst>
        </xdr:cNvPr>
        <xdr:cNvSpPr txBox="1"/>
      </xdr:nvSpPr>
      <xdr:spPr>
        <a:xfrm>
          <a:off x="10515600" y="692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101196</xdr:rowOff>
    </xdr:from>
    <xdr:to>
      <xdr:col>50</xdr:col>
      <xdr:colOff>165100</xdr:colOff>
      <xdr:row>41</xdr:row>
      <xdr:rowOff>31346</xdr:rowOff>
    </xdr:to>
    <xdr:sp macro="" textlink="">
      <xdr:nvSpPr>
        <xdr:cNvPr id="132" name="楕円 131">
          <a:extLst>
            <a:ext uri="{FF2B5EF4-FFF2-40B4-BE49-F238E27FC236}">
              <a16:creationId xmlns="" xmlns:a16="http://schemas.microsoft.com/office/drawing/2014/main" id="{00000000-0008-0000-0100-000084000000}"/>
            </a:ext>
          </a:extLst>
        </xdr:cNvPr>
        <xdr:cNvSpPr/>
      </xdr:nvSpPr>
      <xdr:spPr>
        <a:xfrm>
          <a:off x="9588500" y="69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142639</xdr:rowOff>
    </xdr:from>
    <xdr:to>
      <xdr:col>55</xdr:col>
      <xdr:colOff>0</xdr:colOff>
      <xdr:row>40</xdr:row>
      <xdr:rowOff>151996</xdr:rowOff>
    </xdr:to>
    <xdr:cxnSp macro="">
      <xdr:nvCxnSpPr>
        <xdr:cNvPr id="133" name="直線コネクタ 132">
          <a:extLst>
            <a:ext uri="{FF2B5EF4-FFF2-40B4-BE49-F238E27FC236}">
              <a16:creationId xmlns="" xmlns:a16="http://schemas.microsoft.com/office/drawing/2014/main" id="{00000000-0008-0000-0100-000085000000}"/>
            </a:ext>
          </a:extLst>
        </xdr:cNvPr>
        <xdr:cNvCxnSpPr/>
      </xdr:nvCxnSpPr>
      <xdr:spPr>
        <a:xfrm flipV="1">
          <a:off x="9639300" y="7000639"/>
          <a:ext cx="8382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96731</xdr:rowOff>
    </xdr:from>
    <xdr:to>
      <xdr:col>46</xdr:col>
      <xdr:colOff>38100</xdr:colOff>
      <xdr:row>41</xdr:row>
      <xdr:rowOff>26881</xdr:rowOff>
    </xdr:to>
    <xdr:sp macro="" textlink="">
      <xdr:nvSpPr>
        <xdr:cNvPr id="134" name="楕円 133">
          <a:extLst>
            <a:ext uri="{FF2B5EF4-FFF2-40B4-BE49-F238E27FC236}">
              <a16:creationId xmlns="" xmlns:a16="http://schemas.microsoft.com/office/drawing/2014/main" id="{00000000-0008-0000-0100-000086000000}"/>
            </a:ext>
          </a:extLst>
        </xdr:cNvPr>
        <xdr:cNvSpPr/>
      </xdr:nvSpPr>
      <xdr:spPr>
        <a:xfrm>
          <a:off x="8699500" y="69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147531</xdr:rowOff>
    </xdr:from>
    <xdr:to>
      <xdr:col>50</xdr:col>
      <xdr:colOff>114300</xdr:colOff>
      <xdr:row>40</xdr:row>
      <xdr:rowOff>151996</xdr:rowOff>
    </xdr:to>
    <xdr:cxnSp macro="">
      <xdr:nvCxnSpPr>
        <xdr:cNvPr id="135" name="直線コネクタ 134">
          <a:extLst>
            <a:ext uri="{FF2B5EF4-FFF2-40B4-BE49-F238E27FC236}">
              <a16:creationId xmlns="" xmlns:a16="http://schemas.microsoft.com/office/drawing/2014/main" id="{00000000-0008-0000-0100-000087000000}"/>
            </a:ext>
          </a:extLst>
        </xdr:cNvPr>
        <xdr:cNvCxnSpPr/>
      </xdr:nvCxnSpPr>
      <xdr:spPr>
        <a:xfrm>
          <a:off x="8750300" y="7005531"/>
          <a:ext cx="8890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104138</xdr:rowOff>
    </xdr:from>
    <xdr:to>
      <xdr:col>41</xdr:col>
      <xdr:colOff>101600</xdr:colOff>
      <xdr:row>41</xdr:row>
      <xdr:rowOff>34288</xdr:rowOff>
    </xdr:to>
    <xdr:sp macro="" textlink="">
      <xdr:nvSpPr>
        <xdr:cNvPr id="136" name="楕円 135">
          <a:extLst>
            <a:ext uri="{FF2B5EF4-FFF2-40B4-BE49-F238E27FC236}">
              <a16:creationId xmlns="" xmlns:a16="http://schemas.microsoft.com/office/drawing/2014/main" id="{00000000-0008-0000-0100-000088000000}"/>
            </a:ext>
          </a:extLst>
        </xdr:cNvPr>
        <xdr:cNvSpPr/>
      </xdr:nvSpPr>
      <xdr:spPr>
        <a:xfrm>
          <a:off x="7810500" y="696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147531</xdr:rowOff>
    </xdr:from>
    <xdr:to>
      <xdr:col>45</xdr:col>
      <xdr:colOff>177800</xdr:colOff>
      <xdr:row>40</xdr:row>
      <xdr:rowOff>154938</xdr:rowOff>
    </xdr:to>
    <xdr:cxnSp macro="">
      <xdr:nvCxnSpPr>
        <xdr:cNvPr id="137" name="直線コネクタ 136">
          <a:extLst>
            <a:ext uri="{FF2B5EF4-FFF2-40B4-BE49-F238E27FC236}">
              <a16:creationId xmlns="" xmlns:a16="http://schemas.microsoft.com/office/drawing/2014/main" id="{00000000-0008-0000-0100-000089000000}"/>
            </a:ext>
          </a:extLst>
        </xdr:cNvPr>
        <xdr:cNvCxnSpPr/>
      </xdr:nvCxnSpPr>
      <xdr:spPr>
        <a:xfrm flipV="1">
          <a:off x="7861300" y="7005531"/>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87778</xdr:rowOff>
    </xdr:from>
    <xdr:to>
      <xdr:col>36</xdr:col>
      <xdr:colOff>165100</xdr:colOff>
      <xdr:row>41</xdr:row>
      <xdr:rowOff>17928</xdr:rowOff>
    </xdr:to>
    <xdr:sp macro="" textlink="">
      <xdr:nvSpPr>
        <xdr:cNvPr id="138" name="楕円 137">
          <a:extLst>
            <a:ext uri="{FF2B5EF4-FFF2-40B4-BE49-F238E27FC236}">
              <a16:creationId xmlns="" xmlns:a16="http://schemas.microsoft.com/office/drawing/2014/main" id="{00000000-0008-0000-0100-00008A000000}"/>
            </a:ext>
          </a:extLst>
        </xdr:cNvPr>
        <xdr:cNvSpPr/>
      </xdr:nvSpPr>
      <xdr:spPr>
        <a:xfrm>
          <a:off x="6921500" y="694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138578</xdr:rowOff>
    </xdr:from>
    <xdr:to>
      <xdr:col>41</xdr:col>
      <xdr:colOff>50800</xdr:colOff>
      <xdr:row>40</xdr:row>
      <xdr:rowOff>154938</xdr:rowOff>
    </xdr:to>
    <xdr:cxnSp macro="">
      <xdr:nvCxnSpPr>
        <xdr:cNvPr id="139" name="直線コネクタ 138">
          <a:extLst>
            <a:ext uri="{FF2B5EF4-FFF2-40B4-BE49-F238E27FC236}">
              <a16:creationId xmlns="" xmlns:a16="http://schemas.microsoft.com/office/drawing/2014/main" id="{00000000-0008-0000-0100-00008B000000}"/>
            </a:ext>
          </a:extLst>
        </xdr:cNvPr>
        <xdr:cNvCxnSpPr/>
      </xdr:nvCxnSpPr>
      <xdr:spPr>
        <a:xfrm>
          <a:off x="6972300" y="6996578"/>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a:extLst>
            <a:ext uri="{FF2B5EF4-FFF2-40B4-BE49-F238E27FC236}">
              <a16:creationId xmlns="" xmlns:a16="http://schemas.microsoft.com/office/drawing/2014/main" id="{00000000-0008-0000-0100-00008C000000}"/>
            </a:ext>
          </a:extLst>
        </xdr:cNvPr>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a:extLst>
            <a:ext uri="{FF2B5EF4-FFF2-40B4-BE49-F238E27FC236}">
              <a16:creationId xmlns="" xmlns:a16="http://schemas.microsoft.com/office/drawing/2014/main" id="{00000000-0008-0000-0100-00008D000000}"/>
            </a:ext>
          </a:extLst>
        </xdr:cNvPr>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a:extLst>
            <a:ext uri="{FF2B5EF4-FFF2-40B4-BE49-F238E27FC236}">
              <a16:creationId xmlns="" xmlns:a16="http://schemas.microsoft.com/office/drawing/2014/main" id="{00000000-0008-0000-0100-00008E000000}"/>
            </a:ext>
          </a:extLst>
        </xdr:cNvPr>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a:extLst>
            <a:ext uri="{FF2B5EF4-FFF2-40B4-BE49-F238E27FC236}">
              <a16:creationId xmlns="" xmlns:a16="http://schemas.microsoft.com/office/drawing/2014/main" id="{00000000-0008-0000-0100-00008F000000}"/>
            </a:ext>
          </a:extLst>
        </xdr:cNvPr>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22473</xdr:rowOff>
    </xdr:from>
    <xdr:ext cx="534377" cy="259045"/>
    <xdr:sp macro="" textlink="">
      <xdr:nvSpPr>
        <xdr:cNvPr id="144" name="n_1mainValue【道路】&#10;一人当たり延長">
          <a:extLst>
            <a:ext uri="{FF2B5EF4-FFF2-40B4-BE49-F238E27FC236}">
              <a16:creationId xmlns="" xmlns:a16="http://schemas.microsoft.com/office/drawing/2014/main" id="{00000000-0008-0000-0100-000090000000}"/>
            </a:ext>
          </a:extLst>
        </xdr:cNvPr>
        <xdr:cNvSpPr txBox="1"/>
      </xdr:nvSpPr>
      <xdr:spPr>
        <a:xfrm>
          <a:off x="9359411" y="705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18008</xdr:rowOff>
    </xdr:from>
    <xdr:ext cx="534377" cy="259045"/>
    <xdr:sp macro="" textlink="">
      <xdr:nvSpPr>
        <xdr:cNvPr id="145" name="n_2mainValue【道路】&#10;一人当たり延長">
          <a:extLst>
            <a:ext uri="{FF2B5EF4-FFF2-40B4-BE49-F238E27FC236}">
              <a16:creationId xmlns="" xmlns:a16="http://schemas.microsoft.com/office/drawing/2014/main" id="{00000000-0008-0000-0100-000091000000}"/>
            </a:ext>
          </a:extLst>
        </xdr:cNvPr>
        <xdr:cNvSpPr txBox="1"/>
      </xdr:nvSpPr>
      <xdr:spPr>
        <a:xfrm>
          <a:off x="8483111" y="70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25415</xdr:rowOff>
    </xdr:from>
    <xdr:ext cx="534377" cy="259045"/>
    <xdr:sp macro="" textlink="">
      <xdr:nvSpPr>
        <xdr:cNvPr id="146" name="n_3mainValue【道路】&#10;一人当たり延長">
          <a:extLst>
            <a:ext uri="{FF2B5EF4-FFF2-40B4-BE49-F238E27FC236}">
              <a16:creationId xmlns="" xmlns:a16="http://schemas.microsoft.com/office/drawing/2014/main" id="{00000000-0008-0000-0100-000092000000}"/>
            </a:ext>
          </a:extLst>
        </xdr:cNvPr>
        <xdr:cNvSpPr txBox="1"/>
      </xdr:nvSpPr>
      <xdr:spPr>
        <a:xfrm>
          <a:off x="7594111" y="705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9055</xdr:rowOff>
    </xdr:from>
    <xdr:ext cx="534377" cy="259045"/>
    <xdr:sp macro="" textlink="">
      <xdr:nvSpPr>
        <xdr:cNvPr id="147" name="n_4mainValue【道路】&#10;一人当たり延長">
          <a:extLst>
            <a:ext uri="{FF2B5EF4-FFF2-40B4-BE49-F238E27FC236}">
              <a16:creationId xmlns="" xmlns:a16="http://schemas.microsoft.com/office/drawing/2014/main" id="{00000000-0008-0000-0100-000093000000}"/>
            </a:ext>
          </a:extLst>
        </xdr:cNvPr>
        <xdr:cNvSpPr txBox="1"/>
      </xdr:nvSpPr>
      <xdr:spPr>
        <a:xfrm>
          <a:off x="6705111" y="70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 xmlns:a16="http://schemas.microsoft.com/office/drawing/2014/main" id="{00000000-0008-0000-0100-0000AD000000}"/>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 xmlns:a16="http://schemas.microsoft.com/office/drawing/2014/main" id="{00000000-0008-0000-0100-0000AE000000}"/>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 xmlns:a16="http://schemas.microsoft.com/office/drawing/2014/main" id="{00000000-0008-0000-0100-0000AF000000}"/>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 xmlns:a16="http://schemas.microsoft.com/office/drawing/2014/main" id="{00000000-0008-0000-0100-0000B0000000}"/>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 xmlns:a16="http://schemas.microsoft.com/office/drawing/2014/main" id="{00000000-0008-0000-0100-0000B1000000}"/>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 xmlns:a16="http://schemas.microsoft.com/office/drawing/2014/main" id="{00000000-0008-0000-0100-0000B2000000}"/>
            </a:ext>
          </a:extLst>
        </xdr:cNvPr>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 xmlns:a16="http://schemas.microsoft.com/office/drawing/2014/main" id="{00000000-0008-0000-0100-0000B3000000}"/>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 xmlns:a16="http://schemas.microsoft.com/office/drawing/2014/main" id="{00000000-0008-0000-0100-0000B4000000}"/>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 xmlns:a16="http://schemas.microsoft.com/office/drawing/2014/main" id="{00000000-0008-0000-0100-0000B5000000}"/>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 xmlns:a16="http://schemas.microsoft.com/office/drawing/2014/main" id="{00000000-0008-0000-0100-0000B6000000}"/>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 xmlns:a16="http://schemas.microsoft.com/office/drawing/2014/main" id="{00000000-0008-0000-0100-0000B7000000}"/>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127181</xdr:rowOff>
    </xdr:from>
    <xdr:to>
      <xdr:col>24</xdr:col>
      <xdr:colOff>114300</xdr:colOff>
      <xdr:row>62</xdr:row>
      <xdr:rowOff>57331</xdr:rowOff>
    </xdr:to>
    <xdr:sp macro="" textlink="">
      <xdr:nvSpPr>
        <xdr:cNvPr id="189" name="楕円 188">
          <a:extLst>
            <a:ext uri="{FF2B5EF4-FFF2-40B4-BE49-F238E27FC236}">
              <a16:creationId xmlns="" xmlns:a16="http://schemas.microsoft.com/office/drawing/2014/main" id="{00000000-0008-0000-0100-0000BD000000}"/>
            </a:ext>
          </a:extLst>
        </xdr:cNvPr>
        <xdr:cNvSpPr/>
      </xdr:nvSpPr>
      <xdr:spPr>
        <a:xfrm>
          <a:off x="45847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105608</xdr:rowOff>
    </xdr:from>
    <xdr:ext cx="405111" cy="259045"/>
    <xdr:sp macro="" textlink="">
      <xdr:nvSpPr>
        <xdr:cNvPr id="190" name="【橋りょう・トンネル】&#10;有形固定資産減価償却率該当値テキスト">
          <a:extLst>
            <a:ext uri="{FF2B5EF4-FFF2-40B4-BE49-F238E27FC236}">
              <a16:creationId xmlns="" xmlns:a16="http://schemas.microsoft.com/office/drawing/2014/main" id="{00000000-0008-0000-0100-0000BE000000}"/>
            </a:ext>
          </a:extLst>
        </xdr:cNvPr>
        <xdr:cNvSpPr txBox="1"/>
      </xdr:nvSpPr>
      <xdr:spPr>
        <a:xfrm>
          <a:off x="4673600"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130447</xdr:rowOff>
    </xdr:from>
    <xdr:to>
      <xdr:col>20</xdr:col>
      <xdr:colOff>38100</xdr:colOff>
      <xdr:row>62</xdr:row>
      <xdr:rowOff>60597</xdr:rowOff>
    </xdr:to>
    <xdr:sp macro="" textlink="">
      <xdr:nvSpPr>
        <xdr:cNvPr id="191" name="楕円 190">
          <a:extLst>
            <a:ext uri="{FF2B5EF4-FFF2-40B4-BE49-F238E27FC236}">
              <a16:creationId xmlns="" xmlns:a16="http://schemas.microsoft.com/office/drawing/2014/main" id="{00000000-0008-0000-0100-0000BF000000}"/>
            </a:ext>
          </a:extLst>
        </xdr:cNvPr>
        <xdr:cNvSpPr/>
      </xdr:nvSpPr>
      <xdr:spPr>
        <a:xfrm>
          <a:off x="3746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6531</xdr:rowOff>
    </xdr:from>
    <xdr:to>
      <xdr:col>24</xdr:col>
      <xdr:colOff>63500</xdr:colOff>
      <xdr:row>62</xdr:row>
      <xdr:rowOff>9797</xdr:rowOff>
    </xdr:to>
    <xdr:cxnSp macro="">
      <xdr:nvCxnSpPr>
        <xdr:cNvPr id="192" name="直線コネクタ 191">
          <a:extLst>
            <a:ext uri="{FF2B5EF4-FFF2-40B4-BE49-F238E27FC236}">
              <a16:creationId xmlns="" xmlns:a16="http://schemas.microsoft.com/office/drawing/2014/main" id="{00000000-0008-0000-0100-0000C0000000}"/>
            </a:ext>
          </a:extLst>
        </xdr:cNvPr>
        <xdr:cNvCxnSpPr/>
      </xdr:nvCxnSpPr>
      <xdr:spPr>
        <a:xfrm flipV="1">
          <a:off x="3797300" y="1063643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83094</xdr:rowOff>
    </xdr:from>
    <xdr:to>
      <xdr:col>15</xdr:col>
      <xdr:colOff>101600</xdr:colOff>
      <xdr:row>62</xdr:row>
      <xdr:rowOff>13244</xdr:rowOff>
    </xdr:to>
    <xdr:sp macro="" textlink="">
      <xdr:nvSpPr>
        <xdr:cNvPr id="193" name="楕円 192">
          <a:extLst>
            <a:ext uri="{FF2B5EF4-FFF2-40B4-BE49-F238E27FC236}">
              <a16:creationId xmlns="" xmlns:a16="http://schemas.microsoft.com/office/drawing/2014/main" id="{00000000-0008-0000-0100-0000C1000000}"/>
            </a:ext>
          </a:extLst>
        </xdr:cNvPr>
        <xdr:cNvSpPr/>
      </xdr:nvSpPr>
      <xdr:spPr>
        <a:xfrm>
          <a:off x="2857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133894</xdr:rowOff>
    </xdr:from>
    <xdr:to>
      <xdr:col>19</xdr:col>
      <xdr:colOff>177800</xdr:colOff>
      <xdr:row>62</xdr:row>
      <xdr:rowOff>9797</xdr:rowOff>
    </xdr:to>
    <xdr:cxnSp macro="">
      <xdr:nvCxnSpPr>
        <xdr:cNvPr id="194" name="直線コネクタ 193">
          <a:extLst>
            <a:ext uri="{FF2B5EF4-FFF2-40B4-BE49-F238E27FC236}">
              <a16:creationId xmlns="" xmlns:a16="http://schemas.microsoft.com/office/drawing/2014/main" id="{00000000-0008-0000-0100-0000C2000000}"/>
            </a:ext>
          </a:extLst>
        </xdr:cNvPr>
        <xdr:cNvCxnSpPr/>
      </xdr:nvCxnSpPr>
      <xdr:spPr>
        <a:xfrm>
          <a:off x="2908300" y="1059234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56969</xdr:rowOff>
    </xdr:from>
    <xdr:to>
      <xdr:col>10</xdr:col>
      <xdr:colOff>165100</xdr:colOff>
      <xdr:row>61</xdr:row>
      <xdr:rowOff>158569</xdr:rowOff>
    </xdr:to>
    <xdr:sp macro="" textlink="">
      <xdr:nvSpPr>
        <xdr:cNvPr id="195" name="楕円 194">
          <a:extLst>
            <a:ext uri="{FF2B5EF4-FFF2-40B4-BE49-F238E27FC236}">
              <a16:creationId xmlns="" xmlns:a16="http://schemas.microsoft.com/office/drawing/2014/main" id="{00000000-0008-0000-0100-0000C3000000}"/>
            </a:ext>
          </a:extLst>
        </xdr:cNvPr>
        <xdr:cNvSpPr/>
      </xdr:nvSpPr>
      <xdr:spPr>
        <a:xfrm>
          <a:off x="1968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107769</xdr:rowOff>
    </xdr:from>
    <xdr:to>
      <xdr:col>15</xdr:col>
      <xdr:colOff>50800</xdr:colOff>
      <xdr:row>61</xdr:row>
      <xdr:rowOff>133894</xdr:rowOff>
    </xdr:to>
    <xdr:cxnSp macro="">
      <xdr:nvCxnSpPr>
        <xdr:cNvPr id="196" name="直線コネクタ 195">
          <a:extLst>
            <a:ext uri="{FF2B5EF4-FFF2-40B4-BE49-F238E27FC236}">
              <a16:creationId xmlns="" xmlns:a16="http://schemas.microsoft.com/office/drawing/2014/main" id="{00000000-0008-0000-0100-0000C4000000}"/>
            </a:ext>
          </a:extLst>
        </xdr:cNvPr>
        <xdr:cNvCxnSpPr/>
      </xdr:nvCxnSpPr>
      <xdr:spPr>
        <a:xfrm>
          <a:off x="2019300" y="105662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37374</xdr:rowOff>
    </xdr:from>
    <xdr:to>
      <xdr:col>6</xdr:col>
      <xdr:colOff>38100</xdr:colOff>
      <xdr:row>61</xdr:row>
      <xdr:rowOff>138974</xdr:rowOff>
    </xdr:to>
    <xdr:sp macro="" textlink="">
      <xdr:nvSpPr>
        <xdr:cNvPr id="197" name="楕円 196">
          <a:extLst>
            <a:ext uri="{FF2B5EF4-FFF2-40B4-BE49-F238E27FC236}">
              <a16:creationId xmlns="" xmlns:a16="http://schemas.microsoft.com/office/drawing/2014/main" id="{00000000-0008-0000-0100-0000C5000000}"/>
            </a:ext>
          </a:extLst>
        </xdr:cNvPr>
        <xdr:cNvSpPr/>
      </xdr:nvSpPr>
      <xdr:spPr>
        <a:xfrm>
          <a:off x="1079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88174</xdr:rowOff>
    </xdr:from>
    <xdr:to>
      <xdr:col>10</xdr:col>
      <xdr:colOff>114300</xdr:colOff>
      <xdr:row>61</xdr:row>
      <xdr:rowOff>107769</xdr:rowOff>
    </xdr:to>
    <xdr:cxnSp macro="">
      <xdr:nvCxnSpPr>
        <xdr:cNvPr id="198" name="直線コネクタ 197">
          <a:extLst>
            <a:ext uri="{FF2B5EF4-FFF2-40B4-BE49-F238E27FC236}">
              <a16:creationId xmlns="" xmlns:a16="http://schemas.microsoft.com/office/drawing/2014/main" id="{00000000-0008-0000-0100-0000C6000000}"/>
            </a:ext>
          </a:extLst>
        </xdr:cNvPr>
        <xdr:cNvCxnSpPr/>
      </xdr:nvCxnSpPr>
      <xdr:spPr>
        <a:xfrm>
          <a:off x="1130300" y="105466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 xmlns:a16="http://schemas.microsoft.com/office/drawing/2014/main" id="{00000000-0008-0000-0100-0000C7000000}"/>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 xmlns:a16="http://schemas.microsoft.com/office/drawing/2014/main" id="{00000000-0008-0000-0100-0000C8000000}"/>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 xmlns:a16="http://schemas.microsoft.com/office/drawing/2014/main" id="{00000000-0008-0000-0100-0000C9000000}"/>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a:extLst>
            <a:ext uri="{FF2B5EF4-FFF2-40B4-BE49-F238E27FC236}">
              <a16:creationId xmlns="" xmlns:a16="http://schemas.microsoft.com/office/drawing/2014/main" id="{00000000-0008-0000-0100-0000CA000000}"/>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51724</xdr:rowOff>
    </xdr:from>
    <xdr:ext cx="405111" cy="259045"/>
    <xdr:sp macro="" textlink="">
      <xdr:nvSpPr>
        <xdr:cNvPr id="203" name="n_1mainValue【橋りょう・トンネル】&#10;有形固定資産減価償却率">
          <a:extLst>
            <a:ext uri="{FF2B5EF4-FFF2-40B4-BE49-F238E27FC236}">
              <a16:creationId xmlns="" xmlns:a16="http://schemas.microsoft.com/office/drawing/2014/main" id="{00000000-0008-0000-0100-0000CB000000}"/>
            </a:ext>
          </a:extLst>
        </xdr:cNvPr>
        <xdr:cNvSpPr txBox="1"/>
      </xdr:nvSpPr>
      <xdr:spPr>
        <a:xfrm>
          <a:off x="35820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4371</xdr:rowOff>
    </xdr:from>
    <xdr:ext cx="405111" cy="259045"/>
    <xdr:sp macro="" textlink="">
      <xdr:nvSpPr>
        <xdr:cNvPr id="204" name="n_2mainValue【橋りょう・トンネル】&#10;有形固定資産減価償却率">
          <a:extLst>
            <a:ext uri="{FF2B5EF4-FFF2-40B4-BE49-F238E27FC236}">
              <a16:creationId xmlns="" xmlns:a16="http://schemas.microsoft.com/office/drawing/2014/main" id="{00000000-0008-0000-0100-0000CC000000}"/>
            </a:ext>
          </a:extLst>
        </xdr:cNvPr>
        <xdr:cNvSpPr txBox="1"/>
      </xdr:nvSpPr>
      <xdr:spPr>
        <a:xfrm>
          <a:off x="2705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149696</xdr:rowOff>
    </xdr:from>
    <xdr:ext cx="405111" cy="259045"/>
    <xdr:sp macro="" textlink="">
      <xdr:nvSpPr>
        <xdr:cNvPr id="205" name="n_3mainValue【橋りょう・トンネル】&#10;有形固定資産減価償却率">
          <a:extLst>
            <a:ext uri="{FF2B5EF4-FFF2-40B4-BE49-F238E27FC236}">
              <a16:creationId xmlns="" xmlns:a16="http://schemas.microsoft.com/office/drawing/2014/main" id="{00000000-0008-0000-0100-0000CD000000}"/>
            </a:ext>
          </a:extLst>
        </xdr:cNvPr>
        <xdr:cNvSpPr txBox="1"/>
      </xdr:nvSpPr>
      <xdr:spPr>
        <a:xfrm>
          <a:off x="1816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130101</xdr:rowOff>
    </xdr:from>
    <xdr:ext cx="405111" cy="259045"/>
    <xdr:sp macro="" textlink="">
      <xdr:nvSpPr>
        <xdr:cNvPr id="206" name="n_4mainValue【橋りょう・トンネル】&#10;有形固定資産減価償却率">
          <a:extLst>
            <a:ext uri="{FF2B5EF4-FFF2-40B4-BE49-F238E27FC236}">
              <a16:creationId xmlns="" xmlns:a16="http://schemas.microsoft.com/office/drawing/2014/main" id="{00000000-0008-0000-0100-0000CE000000}"/>
            </a:ext>
          </a:extLst>
        </xdr:cNvPr>
        <xdr:cNvSpPr txBox="1"/>
      </xdr:nvSpPr>
      <xdr:spPr>
        <a:xfrm>
          <a:off x="927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 xmlns:a16="http://schemas.microsoft.com/office/drawing/2014/main" id="{00000000-0008-0000-0100-0000DC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 xmlns:a16="http://schemas.microsoft.com/office/drawing/2014/main" id="{00000000-0008-0000-0100-0000E6000000}"/>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 xmlns:a16="http://schemas.microsoft.com/office/drawing/2014/main" id="{00000000-0008-0000-0100-0000E7000000}"/>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 xmlns:a16="http://schemas.microsoft.com/office/drawing/2014/main" id="{00000000-0008-0000-0100-0000E8000000}"/>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 xmlns:a16="http://schemas.microsoft.com/office/drawing/2014/main" id="{00000000-0008-0000-0100-0000E9000000}"/>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 xmlns:a16="http://schemas.microsoft.com/office/drawing/2014/main" id="{00000000-0008-0000-0100-0000EA000000}"/>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a:extLst>
            <a:ext uri="{FF2B5EF4-FFF2-40B4-BE49-F238E27FC236}">
              <a16:creationId xmlns="" xmlns:a16="http://schemas.microsoft.com/office/drawing/2014/main" id="{00000000-0008-0000-0100-0000EB000000}"/>
            </a:ext>
          </a:extLst>
        </xdr:cNvPr>
        <xdr:cNvSpPr txBox="1"/>
      </xdr:nvSpPr>
      <xdr:spPr>
        <a:xfrm>
          <a:off x="1051560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 xmlns:a16="http://schemas.microsoft.com/office/drawing/2014/main" id="{00000000-0008-0000-0100-0000EC000000}"/>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 xmlns:a16="http://schemas.microsoft.com/office/drawing/2014/main" id="{00000000-0008-0000-0100-0000ED000000}"/>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 xmlns:a16="http://schemas.microsoft.com/office/drawing/2014/main" id="{00000000-0008-0000-0100-0000EE000000}"/>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 xmlns:a16="http://schemas.microsoft.com/office/drawing/2014/main" id="{00000000-0008-0000-0100-0000EF000000}"/>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 xmlns:a16="http://schemas.microsoft.com/office/drawing/2014/main" id="{00000000-0008-0000-0100-0000F0000000}"/>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168239</xdr:rowOff>
    </xdr:from>
    <xdr:to>
      <xdr:col>55</xdr:col>
      <xdr:colOff>50800</xdr:colOff>
      <xdr:row>63</xdr:row>
      <xdr:rowOff>98389</xdr:rowOff>
    </xdr:to>
    <xdr:sp macro="" textlink="">
      <xdr:nvSpPr>
        <xdr:cNvPr id="246" name="楕円 245">
          <a:extLst>
            <a:ext uri="{FF2B5EF4-FFF2-40B4-BE49-F238E27FC236}">
              <a16:creationId xmlns="" xmlns:a16="http://schemas.microsoft.com/office/drawing/2014/main" id="{00000000-0008-0000-0100-0000F6000000}"/>
            </a:ext>
          </a:extLst>
        </xdr:cNvPr>
        <xdr:cNvSpPr/>
      </xdr:nvSpPr>
      <xdr:spPr>
        <a:xfrm>
          <a:off x="10426700" y="1079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19666</xdr:rowOff>
    </xdr:from>
    <xdr:ext cx="599010" cy="259045"/>
    <xdr:sp macro="" textlink="">
      <xdr:nvSpPr>
        <xdr:cNvPr id="247" name="【橋りょう・トンネル】&#10;一人当たり有形固定資産（償却資産）額該当値テキスト">
          <a:extLst>
            <a:ext uri="{FF2B5EF4-FFF2-40B4-BE49-F238E27FC236}">
              <a16:creationId xmlns="" xmlns:a16="http://schemas.microsoft.com/office/drawing/2014/main" id="{00000000-0008-0000-0100-0000F7000000}"/>
            </a:ext>
          </a:extLst>
        </xdr:cNvPr>
        <xdr:cNvSpPr txBox="1"/>
      </xdr:nvSpPr>
      <xdr:spPr>
        <a:xfrm>
          <a:off x="10515600" y="1064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4097</xdr:rowOff>
    </xdr:from>
    <xdr:to>
      <xdr:col>50</xdr:col>
      <xdr:colOff>165100</xdr:colOff>
      <xdr:row>63</xdr:row>
      <xdr:rowOff>105697</xdr:rowOff>
    </xdr:to>
    <xdr:sp macro="" textlink="">
      <xdr:nvSpPr>
        <xdr:cNvPr id="248" name="楕円 247">
          <a:extLst>
            <a:ext uri="{FF2B5EF4-FFF2-40B4-BE49-F238E27FC236}">
              <a16:creationId xmlns="" xmlns:a16="http://schemas.microsoft.com/office/drawing/2014/main" id="{00000000-0008-0000-0100-0000F8000000}"/>
            </a:ext>
          </a:extLst>
        </xdr:cNvPr>
        <xdr:cNvSpPr/>
      </xdr:nvSpPr>
      <xdr:spPr>
        <a:xfrm>
          <a:off x="9588500" y="1080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47589</xdr:rowOff>
    </xdr:from>
    <xdr:to>
      <xdr:col>55</xdr:col>
      <xdr:colOff>0</xdr:colOff>
      <xdr:row>63</xdr:row>
      <xdr:rowOff>54897</xdr:rowOff>
    </xdr:to>
    <xdr:cxnSp macro="">
      <xdr:nvCxnSpPr>
        <xdr:cNvPr id="249" name="直線コネクタ 248">
          <a:extLst>
            <a:ext uri="{FF2B5EF4-FFF2-40B4-BE49-F238E27FC236}">
              <a16:creationId xmlns="" xmlns:a16="http://schemas.microsoft.com/office/drawing/2014/main" id="{00000000-0008-0000-0100-0000F9000000}"/>
            </a:ext>
          </a:extLst>
        </xdr:cNvPr>
        <xdr:cNvCxnSpPr/>
      </xdr:nvCxnSpPr>
      <xdr:spPr>
        <a:xfrm flipV="1">
          <a:off x="9639300" y="10848939"/>
          <a:ext cx="8382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10264</xdr:rowOff>
    </xdr:from>
    <xdr:to>
      <xdr:col>46</xdr:col>
      <xdr:colOff>38100</xdr:colOff>
      <xdr:row>63</xdr:row>
      <xdr:rowOff>111864</xdr:rowOff>
    </xdr:to>
    <xdr:sp macro="" textlink="">
      <xdr:nvSpPr>
        <xdr:cNvPr id="250" name="楕円 249">
          <a:extLst>
            <a:ext uri="{FF2B5EF4-FFF2-40B4-BE49-F238E27FC236}">
              <a16:creationId xmlns="" xmlns:a16="http://schemas.microsoft.com/office/drawing/2014/main" id="{00000000-0008-0000-0100-0000FA000000}"/>
            </a:ext>
          </a:extLst>
        </xdr:cNvPr>
        <xdr:cNvSpPr/>
      </xdr:nvSpPr>
      <xdr:spPr>
        <a:xfrm>
          <a:off x="8699500" y="108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54897</xdr:rowOff>
    </xdr:from>
    <xdr:to>
      <xdr:col>50</xdr:col>
      <xdr:colOff>114300</xdr:colOff>
      <xdr:row>63</xdr:row>
      <xdr:rowOff>61064</xdr:rowOff>
    </xdr:to>
    <xdr:cxnSp macro="">
      <xdr:nvCxnSpPr>
        <xdr:cNvPr id="251" name="直線コネクタ 250">
          <a:extLst>
            <a:ext uri="{FF2B5EF4-FFF2-40B4-BE49-F238E27FC236}">
              <a16:creationId xmlns="" xmlns:a16="http://schemas.microsoft.com/office/drawing/2014/main" id="{00000000-0008-0000-0100-0000FB000000}"/>
            </a:ext>
          </a:extLst>
        </xdr:cNvPr>
        <xdr:cNvCxnSpPr/>
      </xdr:nvCxnSpPr>
      <xdr:spPr>
        <a:xfrm flipV="1">
          <a:off x="8750300" y="10856247"/>
          <a:ext cx="8890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15000</xdr:rowOff>
    </xdr:from>
    <xdr:to>
      <xdr:col>41</xdr:col>
      <xdr:colOff>101600</xdr:colOff>
      <xdr:row>63</xdr:row>
      <xdr:rowOff>116600</xdr:rowOff>
    </xdr:to>
    <xdr:sp macro="" textlink="">
      <xdr:nvSpPr>
        <xdr:cNvPr id="252" name="楕円 251">
          <a:extLst>
            <a:ext uri="{FF2B5EF4-FFF2-40B4-BE49-F238E27FC236}">
              <a16:creationId xmlns="" xmlns:a16="http://schemas.microsoft.com/office/drawing/2014/main" id="{00000000-0008-0000-0100-0000FC000000}"/>
            </a:ext>
          </a:extLst>
        </xdr:cNvPr>
        <xdr:cNvSpPr/>
      </xdr:nvSpPr>
      <xdr:spPr>
        <a:xfrm>
          <a:off x="7810500" y="108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61064</xdr:rowOff>
    </xdr:from>
    <xdr:to>
      <xdr:col>45</xdr:col>
      <xdr:colOff>177800</xdr:colOff>
      <xdr:row>63</xdr:row>
      <xdr:rowOff>65800</xdr:rowOff>
    </xdr:to>
    <xdr:cxnSp macro="">
      <xdr:nvCxnSpPr>
        <xdr:cNvPr id="253" name="直線コネクタ 252">
          <a:extLst>
            <a:ext uri="{FF2B5EF4-FFF2-40B4-BE49-F238E27FC236}">
              <a16:creationId xmlns="" xmlns:a16="http://schemas.microsoft.com/office/drawing/2014/main" id="{00000000-0008-0000-0100-0000FD000000}"/>
            </a:ext>
          </a:extLst>
        </xdr:cNvPr>
        <xdr:cNvCxnSpPr/>
      </xdr:nvCxnSpPr>
      <xdr:spPr>
        <a:xfrm flipV="1">
          <a:off x="7861300" y="10862414"/>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21282</xdr:rowOff>
    </xdr:from>
    <xdr:to>
      <xdr:col>36</xdr:col>
      <xdr:colOff>165100</xdr:colOff>
      <xdr:row>63</xdr:row>
      <xdr:rowOff>122882</xdr:rowOff>
    </xdr:to>
    <xdr:sp macro="" textlink="">
      <xdr:nvSpPr>
        <xdr:cNvPr id="254" name="楕円 253">
          <a:extLst>
            <a:ext uri="{FF2B5EF4-FFF2-40B4-BE49-F238E27FC236}">
              <a16:creationId xmlns="" xmlns:a16="http://schemas.microsoft.com/office/drawing/2014/main" id="{00000000-0008-0000-0100-0000FE000000}"/>
            </a:ext>
          </a:extLst>
        </xdr:cNvPr>
        <xdr:cNvSpPr/>
      </xdr:nvSpPr>
      <xdr:spPr>
        <a:xfrm>
          <a:off x="6921500" y="108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65800</xdr:rowOff>
    </xdr:from>
    <xdr:to>
      <xdr:col>41</xdr:col>
      <xdr:colOff>50800</xdr:colOff>
      <xdr:row>63</xdr:row>
      <xdr:rowOff>72082</xdr:rowOff>
    </xdr:to>
    <xdr:cxnSp macro="">
      <xdr:nvCxnSpPr>
        <xdr:cNvPr id="255" name="直線コネクタ 254">
          <a:extLst>
            <a:ext uri="{FF2B5EF4-FFF2-40B4-BE49-F238E27FC236}">
              <a16:creationId xmlns="" xmlns:a16="http://schemas.microsoft.com/office/drawing/2014/main" id="{00000000-0008-0000-0100-0000FF000000}"/>
            </a:ext>
          </a:extLst>
        </xdr:cNvPr>
        <xdr:cNvCxnSpPr/>
      </xdr:nvCxnSpPr>
      <xdr:spPr>
        <a:xfrm flipV="1">
          <a:off x="6972300" y="10867150"/>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56" name="n_1aveValue【橋りょう・トンネル】&#10;一人当たり有形固定資産（償却資産）額">
          <a:extLst>
            <a:ext uri="{FF2B5EF4-FFF2-40B4-BE49-F238E27FC236}">
              <a16:creationId xmlns="" xmlns:a16="http://schemas.microsoft.com/office/drawing/2014/main" id="{00000000-0008-0000-0100-000000010000}"/>
            </a:ext>
          </a:extLst>
        </xdr:cNvPr>
        <xdr:cNvSpPr txBox="1"/>
      </xdr:nvSpPr>
      <xdr:spPr>
        <a:xfrm>
          <a:off x="9327095" y="1090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123979</xdr:rowOff>
    </xdr:from>
    <xdr:ext cx="599010" cy="259045"/>
    <xdr:sp macro="" textlink="">
      <xdr:nvSpPr>
        <xdr:cNvPr id="257" name="n_2aveValue【橋りょう・トンネル】&#10;一人当たり有形固定資産（償却資産）額">
          <a:extLst>
            <a:ext uri="{FF2B5EF4-FFF2-40B4-BE49-F238E27FC236}">
              <a16:creationId xmlns="" xmlns:a16="http://schemas.microsoft.com/office/drawing/2014/main" id="{00000000-0008-0000-0100-000001010000}"/>
            </a:ext>
          </a:extLst>
        </xdr:cNvPr>
        <xdr:cNvSpPr txBox="1"/>
      </xdr:nvSpPr>
      <xdr:spPr>
        <a:xfrm>
          <a:off x="84507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113478</xdr:rowOff>
    </xdr:from>
    <xdr:ext cx="599010" cy="259045"/>
    <xdr:sp macro="" textlink="">
      <xdr:nvSpPr>
        <xdr:cNvPr id="258" name="n_3aveValue【橋りょう・トンネル】&#10;一人当たり有形固定資産（償却資産）額">
          <a:extLst>
            <a:ext uri="{FF2B5EF4-FFF2-40B4-BE49-F238E27FC236}">
              <a16:creationId xmlns="" xmlns:a16="http://schemas.microsoft.com/office/drawing/2014/main" id="{00000000-0008-0000-0100-000002010000}"/>
            </a:ext>
          </a:extLst>
        </xdr:cNvPr>
        <xdr:cNvSpPr txBox="1"/>
      </xdr:nvSpPr>
      <xdr:spPr>
        <a:xfrm>
          <a:off x="7561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 xmlns:a16="http://schemas.microsoft.com/office/drawing/2014/main" id="{00000000-0008-0000-0100-000003010000}"/>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122224</xdr:rowOff>
    </xdr:from>
    <xdr:ext cx="599010" cy="259045"/>
    <xdr:sp macro="" textlink="">
      <xdr:nvSpPr>
        <xdr:cNvPr id="260" name="n_1mainValue【橋りょう・トンネル】&#10;一人当たり有形固定資産（償却資産）額">
          <a:extLst>
            <a:ext uri="{FF2B5EF4-FFF2-40B4-BE49-F238E27FC236}">
              <a16:creationId xmlns="" xmlns:a16="http://schemas.microsoft.com/office/drawing/2014/main" id="{00000000-0008-0000-0100-000004010000}"/>
            </a:ext>
          </a:extLst>
        </xdr:cNvPr>
        <xdr:cNvSpPr txBox="1"/>
      </xdr:nvSpPr>
      <xdr:spPr>
        <a:xfrm>
          <a:off x="9327095" y="1058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128391</xdr:rowOff>
    </xdr:from>
    <xdr:ext cx="599010" cy="259045"/>
    <xdr:sp macro="" textlink="">
      <xdr:nvSpPr>
        <xdr:cNvPr id="261" name="n_2mainValue【橋りょう・トンネル】&#10;一人当たり有形固定資産（償却資産）額">
          <a:extLst>
            <a:ext uri="{FF2B5EF4-FFF2-40B4-BE49-F238E27FC236}">
              <a16:creationId xmlns="" xmlns:a16="http://schemas.microsoft.com/office/drawing/2014/main" id="{00000000-0008-0000-0100-000005010000}"/>
            </a:ext>
          </a:extLst>
        </xdr:cNvPr>
        <xdr:cNvSpPr txBox="1"/>
      </xdr:nvSpPr>
      <xdr:spPr>
        <a:xfrm>
          <a:off x="8450795" y="1058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133127</xdr:rowOff>
    </xdr:from>
    <xdr:ext cx="599010" cy="259045"/>
    <xdr:sp macro="" textlink="">
      <xdr:nvSpPr>
        <xdr:cNvPr id="262" name="n_3mainValue【橋りょう・トンネル】&#10;一人当たり有形固定資産（償却資産）額">
          <a:extLst>
            <a:ext uri="{FF2B5EF4-FFF2-40B4-BE49-F238E27FC236}">
              <a16:creationId xmlns="" xmlns:a16="http://schemas.microsoft.com/office/drawing/2014/main" id="{00000000-0008-0000-0100-000006010000}"/>
            </a:ext>
          </a:extLst>
        </xdr:cNvPr>
        <xdr:cNvSpPr txBox="1"/>
      </xdr:nvSpPr>
      <xdr:spPr>
        <a:xfrm>
          <a:off x="7561795" y="1059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114009</xdr:rowOff>
    </xdr:from>
    <xdr:ext cx="599010" cy="259045"/>
    <xdr:sp macro="" textlink="">
      <xdr:nvSpPr>
        <xdr:cNvPr id="263" name="n_4mainValue【橋りょう・トンネル】&#10;一人当たり有形固定資産（償却資産）額">
          <a:extLst>
            <a:ext uri="{FF2B5EF4-FFF2-40B4-BE49-F238E27FC236}">
              <a16:creationId xmlns="" xmlns:a16="http://schemas.microsoft.com/office/drawing/2014/main" id="{00000000-0008-0000-0100-000007010000}"/>
            </a:ext>
          </a:extLst>
        </xdr:cNvPr>
        <xdr:cNvSpPr txBox="1"/>
      </xdr:nvSpPr>
      <xdr:spPr>
        <a:xfrm>
          <a:off x="6672795" y="1091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 xmlns:a16="http://schemas.microsoft.com/office/drawing/2014/main" id="{00000000-0008-0000-0100-000021010000}"/>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 xmlns:a16="http://schemas.microsoft.com/office/drawing/2014/main" id="{00000000-0008-0000-0100-000024010000}"/>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 xmlns:a16="http://schemas.microsoft.com/office/drawing/2014/main" id="{00000000-0008-0000-0100-000025010000}"/>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a:extLst>
            <a:ext uri="{FF2B5EF4-FFF2-40B4-BE49-F238E27FC236}">
              <a16:creationId xmlns="" xmlns:a16="http://schemas.microsoft.com/office/drawing/2014/main" id="{00000000-0008-0000-0100-000026010000}"/>
            </a:ext>
          </a:extLst>
        </xdr:cNvPr>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 xmlns:a16="http://schemas.microsoft.com/office/drawing/2014/main" id="{00000000-0008-0000-0100-000027010000}"/>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 xmlns:a16="http://schemas.microsoft.com/office/drawing/2014/main" id="{00000000-0008-0000-0100-000028010000}"/>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 xmlns:a16="http://schemas.microsoft.com/office/drawing/2014/main" id="{00000000-0008-0000-0100-000029010000}"/>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 xmlns:a16="http://schemas.microsoft.com/office/drawing/2014/main" id="{00000000-0008-0000-0100-00002A010000}"/>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 xmlns:a16="http://schemas.microsoft.com/office/drawing/2014/main" id="{00000000-0008-0000-0100-00002B010000}"/>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31387</xdr:rowOff>
    </xdr:from>
    <xdr:to>
      <xdr:col>24</xdr:col>
      <xdr:colOff>114300</xdr:colOff>
      <xdr:row>83</xdr:row>
      <xdr:rowOff>132987</xdr:rowOff>
    </xdr:to>
    <xdr:sp macro="" textlink="">
      <xdr:nvSpPr>
        <xdr:cNvPr id="305" name="楕円 304">
          <a:extLst>
            <a:ext uri="{FF2B5EF4-FFF2-40B4-BE49-F238E27FC236}">
              <a16:creationId xmlns="" xmlns:a16="http://schemas.microsoft.com/office/drawing/2014/main" id="{00000000-0008-0000-0100-000031010000}"/>
            </a:ext>
          </a:extLst>
        </xdr:cNvPr>
        <xdr:cNvSpPr/>
      </xdr:nvSpPr>
      <xdr:spPr>
        <a:xfrm>
          <a:off x="4584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54264</xdr:rowOff>
    </xdr:from>
    <xdr:ext cx="405111" cy="259045"/>
    <xdr:sp macro="" textlink="">
      <xdr:nvSpPr>
        <xdr:cNvPr id="306" name="【公営住宅】&#10;有形固定資産減価償却率該当値テキスト">
          <a:extLst>
            <a:ext uri="{FF2B5EF4-FFF2-40B4-BE49-F238E27FC236}">
              <a16:creationId xmlns="" xmlns:a16="http://schemas.microsoft.com/office/drawing/2014/main" id="{00000000-0008-0000-0100-000032010000}"/>
            </a:ext>
          </a:extLst>
        </xdr:cNvPr>
        <xdr:cNvSpPr txBox="1"/>
      </xdr:nvSpPr>
      <xdr:spPr>
        <a:xfrm>
          <a:off x="4673600" y="1411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307" name="楕円 306">
          <a:extLst>
            <a:ext uri="{FF2B5EF4-FFF2-40B4-BE49-F238E27FC236}">
              <a16:creationId xmlns="" xmlns:a16="http://schemas.microsoft.com/office/drawing/2014/main" id="{00000000-0008-0000-0100-000033010000}"/>
            </a:ext>
          </a:extLst>
        </xdr:cNvPr>
        <xdr:cNvSpPr/>
      </xdr:nvSpPr>
      <xdr:spPr>
        <a:xfrm>
          <a:off x="3746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82187</xdr:rowOff>
    </xdr:from>
    <xdr:to>
      <xdr:col>24</xdr:col>
      <xdr:colOff>63500</xdr:colOff>
      <xdr:row>83</xdr:row>
      <xdr:rowOff>152400</xdr:rowOff>
    </xdr:to>
    <xdr:cxnSp macro="">
      <xdr:nvCxnSpPr>
        <xdr:cNvPr id="308" name="直線コネクタ 307">
          <a:extLst>
            <a:ext uri="{FF2B5EF4-FFF2-40B4-BE49-F238E27FC236}">
              <a16:creationId xmlns="" xmlns:a16="http://schemas.microsoft.com/office/drawing/2014/main" id="{00000000-0008-0000-0100-000034010000}"/>
            </a:ext>
          </a:extLst>
        </xdr:cNvPr>
        <xdr:cNvCxnSpPr/>
      </xdr:nvCxnSpPr>
      <xdr:spPr>
        <a:xfrm flipV="1">
          <a:off x="3797300" y="1431253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49349</xdr:rowOff>
    </xdr:from>
    <xdr:to>
      <xdr:col>15</xdr:col>
      <xdr:colOff>101600</xdr:colOff>
      <xdr:row>83</xdr:row>
      <xdr:rowOff>150949</xdr:rowOff>
    </xdr:to>
    <xdr:sp macro="" textlink="">
      <xdr:nvSpPr>
        <xdr:cNvPr id="309" name="楕円 308">
          <a:extLst>
            <a:ext uri="{FF2B5EF4-FFF2-40B4-BE49-F238E27FC236}">
              <a16:creationId xmlns="" xmlns:a16="http://schemas.microsoft.com/office/drawing/2014/main" id="{00000000-0008-0000-0100-000035010000}"/>
            </a:ext>
          </a:extLst>
        </xdr:cNvPr>
        <xdr:cNvSpPr/>
      </xdr:nvSpPr>
      <xdr:spPr>
        <a:xfrm>
          <a:off x="2857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100149</xdr:rowOff>
    </xdr:from>
    <xdr:to>
      <xdr:col>19</xdr:col>
      <xdr:colOff>177800</xdr:colOff>
      <xdr:row>83</xdr:row>
      <xdr:rowOff>152400</xdr:rowOff>
    </xdr:to>
    <xdr:cxnSp macro="">
      <xdr:nvCxnSpPr>
        <xdr:cNvPr id="310" name="直線コネクタ 309">
          <a:extLst>
            <a:ext uri="{FF2B5EF4-FFF2-40B4-BE49-F238E27FC236}">
              <a16:creationId xmlns="" xmlns:a16="http://schemas.microsoft.com/office/drawing/2014/main" id="{00000000-0008-0000-0100-000036010000}"/>
            </a:ext>
          </a:extLst>
        </xdr:cNvPr>
        <xdr:cNvCxnSpPr/>
      </xdr:nvCxnSpPr>
      <xdr:spPr>
        <a:xfrm>
          <a:off x="2908300" y="1433049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124461</xdr:rowOff>
    </xdr:from>
    <xdr:to>
      <xdr:col>10</xdr:col>
      <xdr:colOff>165100</xdr:colOff>
      <xdr:row>84</xdr:row>
      <xdr:rowOff>54611</xdr:rowOff>
    </xdr:to>
    <xdr:sp macro="" textlink="">
      <xdr:nvSpPr>
        <xdr:cNvPr id="311" name="楕円 310">
          <a:extLst>
            <a:ext uri="{FF2B5EF4-FFF2-40B4-BE49-F238E27FC236}">
              <a16:creationId xmlns="" xmlns:a16="http://schemas.microsoft.com/office/drawing/2014/main" id="{00000000-0008-0000-0100-000037010000}"/>
            </a:ext>
          </a:extLst>
        </xdr:cNvPr>
        <xdr:cNvSpPr/>
      </xdr:nvSpPr>
      <xdr:spPr>
        <a:xfrm>
          <a:off x="196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100149</xdr:rowOff>
    </xdr:from>
    <xdr:to>
      <xdr:col>15</xdr:col>
      <xdr:colOff>50800</xdr:colOff>
      <xdr:row>84</xdr:row>
      <xdr:rowOff>3811</xdr:rowOff>
    </xdr:to>
    <xdr:cxnSp macro="">
      <xdr:nvCxnSpPr>
        <xdr:cNvPr id="312" name="直線コネクタ 311">
          <a:extLst>
            <a:ext uri="{FF2B5EF4-FFF2-40B4-BE49-F238E27FC236}">
              <a16:creationId xmlns="" xmlns:a16="http://schemas.microsoft.com/office/drawing/2014/main" id="{00000000-0008-0000-0100-000038010000}"/>
            </a:ext>
          </a:extLst>
        </xdr:cNvPr>
        <xdr:cNvCxnSpPr/>
      </xdr:nvCxnSpPr>
      <xdr:spPr>
        <a:xfrm flipV="1">
          <a:off x="2019300" y="1433049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134257</xdr:rowOff>
    </xdr:from>
    <xdr:to>
      <xdr:col>6</xdr:col>
      <xdr:colOff>38100</xdr:colOff>
      <xdr:row>84</xdr:row>
      <xdr:rowOff>64407</xdr:rowOff>
    </xdr:to>
    <xdr:sp macro="" textlink="">
      <xdr:nvSpPr>
        <xdr:cNvPr id="313" name="楕円 312">
          <a:extLst>
            <a:ext uri="{FF2B5EF4-FFF2-40B4-BE49-F238E27FC236}">
              <a16:creationId xmlns="" xmlns:a16="http://schemas.microsoft.com/office/drawing/2014/main" id="{00000000-0008-0000-0100-000039010000}"/>
            </a:ext>
          </a:extLst>
        </xdr:cNvPr>
        <xdr:cNvSpPr/>
      </xdr:nvSpPr>
      <xdr:spPr>
        <a:xfrm>
          <a:off x="1079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3811</xdr:rowOff>
    </xdr:from>
    <xdr:to>
      <xdr:col>10</xdr:col>
      <xdr:colOff>114300</xdr:colOff>
      <xdr:row>84</xdr:row>
      <xdr:rowOff>13607</xdr:rowOff>
    </xdr:to>
    <xdr:cxnSp macro="">
      <xdr:nvCxnSpPr>
        <xdr:cNvPr id="314" name="直線コネクタ 313">
          <a:extLst>
            <a:ext uri="{FF2B5EF4-FFF2-40B4-BE49-F238E27FC236}">
              <a16:creationId xmlns="" xmlns:a16="http://schemas.microsoft.com/office/drawing/2014/main" id="{00000000-0008-0000-0100-00003A010000}"/>
            </a:ext>
          </a:extLst>
        </xdr:cNvPr>
        <xdr:cNvCxnSpPr/>
      </xdr:nvCxnSpPr>
      <xdr:spPr>
        <a:xfrm flipV="1">
          <a:off x="1130300" y="1440561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 xmlns:a16="http://schemas.microsoft.com/office/drawing/2014/main" id="{00000000-0008-0000-0100-00003B010000}"/>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 xmlns:a16="http://schemas.microsoft.com/office/drawing/2014/main" id="{00000000-0008-0000-0100-00003C010000}"/>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 xmlns:a16="http://schemas.microsoft.com/office/drawing/2014/main" id="{00000000-0008-0000-0100-00003D010000}"/>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 xmlns:a16="http://schemas.microsoft.com/office/drawing/2014/main" id="{00000000-0008-0000-0100-00003E010000}"/>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22877</xdr:rowOff>
    </xdr:from>
    <xdr:ext cx="405111" cy="259045"/>
    <xdr:sp macro="" textlink="">
      <xdr:nvSpPr>
        <xdr:cNvPr id="319" name="n_1mainValue【公営住宅】&#10;有形固定資産減価償却率">
          <a:extLst>
            <a:ext uri="{FF2B5EF4-FFF2-40B4-BE49-F238E27FC236}">
              <a16:creationId xmlns="" xmlns:a16="http://schemas.microsoft.com/office/drawing/2014/main" id="{00000000-0008-0000-0100-00003F010000}"/>
            </a:ext>
          </a:extLst>
        </xdr:cNvPr>
        <xdr:cNvSpPr txBox="1"/>
      </xdr:nvSpPr>
      <xdr:spPr>
        <a:xfrm>
          <a:off x="3582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20" name="n_2mainValue【公営住宅】&#10;有形固定資産減価償却率">
          <a:extLst>
            <a:ext uri="{FF2B5EF4-FFF2-40B4-BE49-F238E27FC236}">
              <a16:creationId xmlns="" xmlns:a16="http://schemas.microsoft.com/office/drawing/2014/main" id="{00000000-0008-0000-0100-000040010000}"/>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45738</xdr:rowOff>
    </xdr:from>
    <xdr:ext cx="405111" cy="259045"/>
    <xdr:sp macro="" textlink="">
      <xdr:nvSpPr>
        <xdr:cNvPr id="321" name="n_3mainValue【公営住宅】&#10;有形固定資産減価償却率">
          <a:extLst>
            <a:ext uri="{FF2B5EF4-FFF2-40B4-BE49-F238E27FC236}">
              <a16:creationId xmlns="" xmlns:a16="http://schemas.microsoft.com/office/drawing/2014/main" id="{00000000-0008-0000-0100-000041010000}"/>
            </a:ext>
          </a:extLst>
        </xdr:cNvPr>
        <xdr:cNvSpPr txBox="1"/>
      </xdr:nvSpPr>
      <xdr:spPr>
        <a:xfrm>
          <a:off x="1816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55534</xdr:rowOff>
    </xdr:from>
    <xdr:ext cx="405111" cy="259045"/>
    <xdr:sp macro="" textlink="">
      <xdr:nvSpPr>
        <xdr:cNvPr id="322" name="n_4mainValue【公営住宅】&#10;有形固定資産減価償却率">
          <a:extLst>
            <a:ext uri="{FF2B5EF4-FFF2-40B4-BE49-F238E27FC236}">
              <a16:creationId xmlns="" xmlns:a16="http://schemas.microsoft.com/office/drawing/2014/main" id="{00000000-0008-0000-0100-000042010000}"/>
            </a:ext>
          </a:extLst>
        </xdr:cNvPr>
        <xdr:cNvSpPr txBox="1"/>
      </xdr:nvSpPr>
      <xdr:spPr>
        <a:xfrm>
          <a:off x="927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 xmlns:a16="http://schemas.microsoft.com/office/drawing/2014/main" id="{00000000-0008-0000-01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 xmlns:a16="http://schemas.microsoft.com/office/drawing/2014/main" id="{00000000-0008-0000-01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 xmlns:a16="http://schemas.microsoft.com/office/drawing/2014/main" id="{00000000-0008-0000-01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 xmlns:a16="http://schemas.microsoft.com/office/drawing/2014/main" id="{00000000-0008-0000-01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 xmlns:a16="http://schemas.microsoft.com/office/drawing/2014/main" id="{00000000-0008-0000-0100-00005A010000}"/>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 xmlns:a16="http://schemas.microsoft.com/office/drawing/2014/main" id="{00000000-0008-0000-0100-00005B010000}"/>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 xmlns:a16="http://schemas.microsoft.com/office/drawing/2014/main" id="{00000000-0008-0000-0100-00005C010000}"/>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 xmlns:a16="http://schemas.microsoft.com/office/drawing/2014/main" id="{00000000-0008-0000-0100-00005D010000}"/>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 xmlns:a16="http://schemas.microsoft.com/office/drawing/2014/main" id="{00000000-0008-0000-0100-00005E010000}"/>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a:extLst>
            <a:ext uri="{FF2B5EF4-FFF2-40B4-BE49-F238E27FC236}">
              <a16:creationId xmlns="" xmlns:a16="http://schemas.microsoft.com/office/drawing/2014/main" id="{00000000-0008-0000-0100-00005F010000}"/>
            </a:ext>
          </a:extLst>
        </xdr:cNvPr>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 xmlns:a16="http://schemas.microsoft.com/office/drawing/2014/main" id="{00000000-0008-0000-0100-000060010000}"/>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 xmlns:a16="http://schemas.microsoft.com/office/drawing/2014/main" id="{00000000-0008-0000-0100-000061010000}"/>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 xmlns:a16="http://schemas.microsoft.com/office/drawing/2014/main" id="{00000000-0008-0000-0100-000062010000}"/>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 xmlns:a16="http://schemas.microsoft.com/office/drawing/2014/main" id="{00000000-0008-0000-0100-000063010000}"/>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 xmlns:a16="http://schemas.microsoft.com/office/drawing/2014/main" id="{00000000-0008-0000-0100-000064010000}"/>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12064</xdr:rowOff>
    </xdr:from>
    <xdr:to>
      <xdr:col>55</xdr:col>
      <xdr:colOff>50800</xdr:colOff>
      <xdr:row>79</xdr:row>
      <xdr:rowOff>113664</xdr:rowOff>
    </xdr:to>
    <xdr:sp macro="" textlink="">
      <xdr:nvSpPr>
        <xdr:cNvPr id="362" name="楕円 361">
          <a:extLst>
            <a:ext uri="{FF2B5EF4-FFF2-40B4-BE49-F238E27FC236}">
              <a16:creationId xmlns="" xmlns:a16="http://schemas.microsoft.com/office/drawing/2014/main" id="{00000000-0008-0000-0100-00006A010000}"/>
            </a:ext>
          </a:extLst>
        </xdr:cNvPr>
        <xdr:cNvSpPr/>
      </xdr:nvSpPr>
      <xdr:spPr>
        <a:xfrm>
          <a:off x="104267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34941</xdr:rowOff>
    </xdr:from>
    <xdr:ext cx="469744" cy="259045"/>
    <xdr:sp macro="" textlink="">
      <xdr:nvSpPr>
        <xdr:cNvPr id="363" name="【公営住宅】&#10;一人当たり面積該当値テキスト">
          <a:extLst>
            <a:ext uri="{FF2B5EF4-FFF2-40B4-BE49-F238E27FC236}">
              <a16:creationId xmlns="" xmlns:a16="http://schemas.microsoft.com/office/drawing/2014/main" id="{00000000-0008-0000-0100-00006B010000}"/>
            </a:ext>
          </a:extLst>
        </xdr:cNvPr>
        <xdr:cNvSpPr txBox="1"/>
      </xdr:nvSpPr>
      <xdr:spPr>
        <a:xfrm>
          <a:off x="105156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125794</xdr:rowOff>
    </xdr:from>
    <xdr:to>
      <xdr:col>50</xdr:col>
      <xdr:colOff>165100</xdr:colOff>
      <xdr:row>80</xdr:row>
      <xdr:rowOff>55944</xdr:rowOff>
    </xdr:to>
    <xdr:sp macro="" textlink="">
      <xdr:nvSpPr>
        <xdr:cNvPr id="364" name="楕円 363">
          <a:extLst>
            <a:ext uri="{FF2B5EF4-FFF2-40B4-BE49-F238E27FC236}">
              <a16:creationId xmlns="" xmlns:a16="http://schemas.microsoft.com/office/drawing/2014/main" id="{00000000-0008-0000-0100-00006C010000}"/>
            </a:ext>
          </a:extLst>
        </xdr:cNvPr>
        <xdr:cNvSpPr/>
      </xdr:nvSpPr>
      <xdr:spPr>
        <a:xfrm>
          <a:off x="9588500" y="136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62864</xdr:rowOff>
    </xdr:from>
    <xdr:to>
      <xdr:col>55</xdr:col>
      <xdr:colOff>0</xdr:colOff>
      <xdr:row>80</xdr:row>
      <xdr:rowOff>5144</xdr:rowOff>
    </xdr:to>
    <xdr:cxnSp macro="">
      <xdr:nvCxnSpPr>
        <xdr:cNvPr id="365" name="直線コネクタ 364">
          <a:extLst>
            <a:ext uri="{FF2B5EF4-FFF2-40B4-BE49-F238E27FC236}">
              <a16:creationId xmlns="" xmlns:a16="http://schemas.microsoft.com/office/drawing/2014/main" id="{00000000-0008-0000-0100-00006D010000}"/>
            </a:ext>
          </a:extLst>
        </xdr:cNvPr>
        <xdr:cNvCxnSpPr/>
      </xdr:nvCxnSpPr>
      <xdr:spPr>
        <a:xfrm flipV="1">
          <a:off x="9639300" y="13607414"/>
          <a:ext cx="838200" cy="1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159131</xdr:rowOff>
    </xdr:from>
    <xdr:to>
      <xdr:col>46</xdr:col>
      <xdr:colOff>38100</xdr:colOff>
      <xdr:row>80</xdr:row>
      <xdr:rowOff>89281</xdr:rowOff>
    </xdr:to>
    <xdr:sp macro="" textlink="">
      <xdr:nvSpPr>
        <xdr:cNvPr id="366" name="楕円 365">
          <a:extLst>
            <a:ext uri="{FF2B5EF4-FFF2-40B4-BE49-F238E27FC236}">
              <a16:creationId xmlns="" xmlns:a16="http://schemas.microsoft.com/office/drawing/2014/main" id="{00000000-0008-0000-0100-00006E010000}"/>
            </a:ext>
          </a:extLst>
        </xdr:cNvPr>
        <xdr:cNvSpPr/>
      </xdr:nvSpPr>
      <xdr:spPr>
        <a:xfrm>
          <a:off x="8699500" y="137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5144</xdr:rowOff>
    </xdr:from>
    <xdr:to>
      <xdr:col>50</xdr:col>
      <xdr:colOff>114300</xdr:colOff>
      <xdr:row>80</xdr:row>
      <xdr:rowOff>38481</xdr:rowOff>
    </xdr:to>
    <xdr:cxnSp macro="">
      <xdr:nvCxnSpPr>
        <xdr:cNvPr id="367" name="直線コネクタ 366">
          <a:extLst>
            <a:ext uri="{FF2B5EF4-FFF2-40B4-BE49-F238E27FC236}">
              <a16:creationId xmlns="" xmlns:a16="http://schemas.microsoft.com/office/drawing/2014/main" id="{00000000-0008-0000-0100-00006F010000}"/>
            </a:ext>
          </a:extLst>
        </xdr:cNvPr>
        <xdr:cNvCxnSpPr/>
      </xdr:nvCxnSpPr>
      <xdr:spPr>
        <a:xfrm flipV="1">
          <a:off x="8750300" y="13721144"/>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56832</xdr:rowOff>
    </xdr:from>
    <xdr:to>
      <xdr:col>41</xdr:col>
      <xdr:colOff>101600</xdr:colOff>
      <xdr:row>80</xdr:row>
      <xdr:rowOff>158432</xdr:rowOff>
    </xdr:to>
    <xdr:sp macro="" textlink="">
      <xdr:nvSpPr>
        <xdr:cNvPr id="368" name="楕円 367">
          <a:extLst>
            <a:ext uri="{FF2B5EF4-FFF2-40B4-BE49-F238E27FC236}">
              <a16:creationId xmlns="" xmlns:a16="http://schemas.microsoft.com/office/drawing/2014/main" id="{00000000-0008-0000-0100-000070010000}"/>
            </a:ext>
          </a:extLst>
        </xdr:cNvPr>
        <xdr:cNvSpPr/>
      </xdr:nvSpPr>
      <xdr:spPr>
        <a:xfrm>
          <a:off x="7810500" y="137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38481</xdr:rowOff>
    </xdr:from>
    <xdr:to>
      <xdr:col>45</xdr:col>
      <xdr:colOff>177800</xdr:colOff>
      <xdr:row>80</xdr:row>
      <xdr:rowOff>107632</xdr:rowOff>
    </xdr:to>
    <xdr:cxnSp macro="">
      <xdr:nvCxnSpPr>
        <xdr:cNvPr id="369" name="直線コネクタ 368">
          <a:extLst>
            <a:ext uri="{FF2B5EF4-FFF2-40B4-BE49-F238E27FC236}">
              <a16:creationId xmlns="" xmlns:a16="http://schemas.microsoft.com/office/drawing/2014/main" id="{00000000-0008-0000-0100-000071010000}"/>
            </a:ext>
          </a:extLst>
        </xdr:cNvPr>
        <xdr:cNvCxnSpPr/>
      </xdr:nvCxnSpPr>
      <xdr:spPr>
        <a:xfrm flipV="1">
          <a:off x="7861300" y="13754481"/>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104839</xdr:rowOff>
    </xdr:from>
    <xdr:to>
      <xdr:col>36</xdr:col>
      <xdr:colOff>165100</xdr:colOff>
      <xdr:row>81</xdr:row>
      <xdr:rowOff>34989</xdr:rowOff>
    </xdr:to>
    <xdr:sp macro="" textlink="">
      <xdr:nvSpPr>
        <xdr:cNvPr id="370" name="楕円 369">
          <a:extLst>
            <a:ext uri="{FF2B5EF4-FFF2-40B4-BE49-F238E27FC236}">
              <a16:creationId xmlns="" xmlns:a16="http://schemas.microsoft.com/office/drawing/2014/main" id="{00000000-0008-0000-0100-000072010000}"/>
            </a:ext>
          </a:extLst>
        </xdr:cNvPr>
        <xdr:cNvSpPr/>
      </xdr:nvSpPr>
      <xdr:spPr>
        <a:xfrm>
          <a:off x="6921500" y="138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107632</xdr:rowOff>
    </xdr:from>
    <xdr:to>
      <xdr:col>41</xdr:col>
      <xdr:colOff>50800</xdr:colOff>
      <xdr:row>80</xdr:row>
      <xdr:rowOff>155639</xdr:rowOff>
    </xdr:to>
    <xdr:cxnSp macro="">
      <xdr:nvCxnSpPr>
        <xdr:cNvPr id="371" name="直線コネクタ 370">
          <a:extLst>
            <a:ext uri="{FF2B5EF4-FFF2-40B4-BE49-F238E27FC236}">
              <a16:creationId xmlns="" xmlns:a16="http://schemas.microsoft.com/office/drawing/2014/main" id="{00000000-0008-0000-0100-000073010000}"/>
            </a:ext>
          </a:extLst>
        </xdr:cNvPr>
        <xdr:cNvCxnSpPr/>
      </xdr:nvCxnSpPr>
      <xdr:spPr>
        <a:xfrm flipV="1">
          <a:off x="6972300" y="13823632"/>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2" name="n_1aveValue【公営住宅】&#10;一人当たり面積">
          <a:extLst>
            <a:ext uri="{FF2B5EF4-FFF2-40B4-BE49-F238E27FC236}">
              <a16:creationId xmlns="" xmlns:a16="http://schemas.microsoft.com/office/drawing/2014/main" id="{00000000-0008-0000-0100-000074010000}"/>
            </a:ext>
          </a:extLst>
        </xdr:cNvPr>
        <xdr:cNvSpPr txBox="1"/>
      </xdr:nvSpPr>
      <xdr:spPr>
        <a:xfrm>
          <a:off x="93917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73" name="n_2aveValue【公営住宅】&#10;一人当たり面積">
          <a:extLst>
            <a:ext uri="{FF2B5EF4-FFF2-40B4-BE49-F238E27FC236}">
              <a16:creationId xmlns="" xmlns:a16="http://schemas.microsoft.com/office/drawing/2014/main" id="{00000000-0008-0000-0100-000075010000}"/>
            </a:ext>
          </a:extLst>
        </xdr:cNvPr>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4" name="n_3aveValue【公営住宅】&#10;一人当たり面積">
          <a:extLst>
            <a:ext uri="{FF2B5EF4-FFF2-40B4-BE49-F238E27FC236}">
              <a16:creationId xmlns="" xmlns:a16="http://schemas.microsoft.com/office/drawing/2014/main" id="{00000000-0008-0000-0100-000076010000}"/>
            </a:ext>
          </a:extLst>
        </xdr:cNvPr>
        <xdr:cNvSpPr txBox="1"/>
      </xdr:nvSpPr>
      <xdr:spPr>
        <a:xfrm>
          <a:off x="7626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375" name="n_4aveValue【公営住宅】&#10;一人当たり面積">
          <a:extLst>
            <a:ext uri="{FF2B5EF4-FFF2-40B4-BE49-F238E27FC236}">
              <a16:creationId xmlns="" xmlns:a16="http://schemas.microsoft.com/office/drawing/2014/main" id="{00000000-0008-0000-0100-000077010000}"/>
            </a:ext>
          </a:extLst>
        </xdr:cNvPr>
        <xdr:cNvSpPr txBox="1"/>
      </xdr:nvSpPr>
      <xdr:spPr>
        <a:xfrm>
          <a:off x="6737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72471</xdr:rowOff>
    </xdr:from>
    <xdr:ext cx="469744" cy="259045"/>
    <xdr:sp macro="" textlink="">
      <xdr:nvSpPr>
        <xdr:cNvPr id="376" name="n_1mainValue【公営住宅】&#10;一人当たり面積">
          <a:extLst>
            <a:ext uri="{FF2B5EF4-FFF2-40B4-BE49-F238E27FC236}">
              <a16:creationId xmlns="" xmlns:a16="http://schemas.microsoft.com/office/drawing/2014/main" id="{00000000-0008-0000-0100-000078010000}"/>
            </a:ext>
          </a:extLst>
        </xdr:cNvPr>
        <xdr:cNvSpPr txBox="1"/>
      </xdr:nvSpPr>
      <xdr:spPr>
        <a:xfrm>
          <a:off x="9391727" y="1344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105808</xdr:rowOff>
    </xdr:from>
    <xdr:ext cx="469744" cy="259045"/>
    <xdr:sp macro="" textlink="">
      <xdr:nvSpPr>
        <xdr:cNvPr id="377" name="n_2mainValue【公営住宅】&#10;一人当たり面積">
          <a:extLst>
            <a:ext uri="{FF2B5EF4-FFF2-40B4-BE49-F238E27FC236}">
              <a16:creationId xmlns="" xmlns:a16="http://schemas.microsoft.com/office/drawing/2014/main" id="{00000000-0008-0000-0100-000079010000}"/>
            </a:ext>
          </a:extLst>
        </xdr:cNvPr>
        <xdr:cNvSpPr txBox="1"/>
      </xdr:nvSpPr>
      <xdr:spPr>
        <a:xfrm>
          <a:off x="8515427" y="134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3509</xdr:rowOff>
    </xdr:from>
    <xdr:ext cx="469744" cy="259045"/>
    <xdr:sp macro="" textlink="">
      <xdr:nvSpPr>
        <xdr:cNvPr id="378" name="n_3mainValue【公営住宅】&#10;一人当たり面積">
          <a:extLst>
            <a:ext uri="{FF2B5EF4-FFF2-40B4-BE49-F238E27FC236}">
              <a16:creationId xmlns="" xmlns:a16="http://schemas.microsoft.com/office/drawing/2014/main" id="{00000000-0008-0000-0100-00007A010000}"/>
            </a:ext>
          </a:extLst>
        </xdr:cNvPr>
        <xdr:cNvSpPr txBox="1"/>
      </xdr:nvSpPr>
      <xdr:spPr>
        <a:xfrm>
          <a:off x="7626427" y="1354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51516</xdr:rowOff>
    </xdr:from>
    <xdr:ext cx="469744" cy="259045"/>
    <xdr:sp macro="" textlink="">
      <xdr:nvSpPr>
        <xdr:cNvPr id="379" name="n_4mainValue【公営住宅】&#10;一人当たり面積">
          <a:extLst>
            <a:ext uri="{FF2B5EF4-FFF2-40B4-BE49-F238E27FC236}">
              <a16:creationId xmlns="" xmlns:a16="http://schemas.microsoft.com/office/drawing/2014/main" id="{00000000-0008-0000-0100-00007B010000}"/>
            </a:ext>
          </a:extLst>
        </xdr:cNvPr>
        <xdr:cNvSpPr txBox="1"/>
      </xdr:nvSpPr>
      <xdr:spPr>
        <a:xfrm>
          <a:off x="6737427" y="1359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 xmlns:a16="http://schemas.microsoft.com/office/drawing/2014/main" id="{00000000-0008-0000-0100-0000A5010000}"/>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 xmlns:a16="http://schemas.microsoft.com/office/drawing/2014/main" id="{00000000-0008-0000-01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 xmlns:a16="http://schemas.microsoft.com/office/drawing/2014/main" id="{00000000-0008-0000-01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 xmlns:a16="http://schemas.microsoft.com/office/drawing/2014/main" id="{00000000-0008-0000-0100-0000A8010000}"/>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 xmlns:a16="http://schemas.microsoft.com/office/drawing/2014/main" id="{00000000-0008-0000-0100-0000A9010000}"/>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a:extLst>
            <a:ext uri="{FF2B5EF4-FFF2-40B4-BE49-F238E27FC236}">
              <a16:creationId xmlns="" xmlns:a16="http://schemas.microsoft.com/office/drawing/2014/main" id="{00000000-0008-0000-0100-0000AA010000}"/>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 xmlns:a16="http://schemas.microsoft.com/office/drawing/2014/main" id="{00000000-0008-0000-0100-0000AB010000}"/>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 xmlns:a16="http://schemas.microsoft.com/office/drawing/2014/main" id="{00000000-0008-0000-0100-0000AC010000}"/>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 xmlns:a16="http://schemas.microsoft.com/office/drawing/2014/main" id="{00000000-0008-0000-0100-0000AD010000}"/>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 xmlns:a16="http://schemas.microsoft.com/office/drawing/2014/main" id="{00000000-0008-0000-0100-0000AE010000}"/>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 xmlns:a16="http://schemas.microsoft.com/office/drawing/2014/main" id="{00000000-0008-0000-0100-0000AF010000}"/>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129903</xdr:rowOff>
    </xdr:from>
    <xdr:to>
      <xdr:col>85</xdr:col>
      <xdr:colOff>177800</xdr:colOff>
      <xdr:row>41</xdr:row>
      <xdr:rowOff>60053</xdr:rowOff>
    </xdr:to>
    <xdr:sp macro="" textlink="">
      <xdr:nvSpPr>
        <xdr:cNvPr id="437" name="楕円 436">
          <a:extLst>
            <a:ext uri="{FF2B5EF4-FFF2-40B4-BE49-F238E27FC236}">
              <a16:creationId xmlns="" xmlns:a16="http://schemas.microsoft.com/office/drawing/2014/main" id="{00000000-0008-0000-0100-0000B5010000}"/>
            </a:ext>
          </a:extLst>
        </xdr:cNvPr>
        <xdr:cNvSpPr/>
      </xdr:nvSpPr>
      <xdr:spPr>
        <a:xfrm>
          <a:off x="162687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108330</xdr:rowOff>
    </xdr:from>
    <xdr:ext cx="405111" cy="259045"/>
    <xdr:sp macro="" textlink="">
      <xdr:nvSpPr>
        <xdr:cNvPr id="438" name="【認定こども園・幼稚園・保育所】&#10;有形固定資産減価償却率該当値テキスト">
          <a:extLst>
            <a:ext uri="{FF2B5EF4-FFF2-40B4-BE49-F238E27FC236}">
              <a16:creationId xmlns="" xmlns:a16="http://schemas.microsoft.com/office/drawing/2014/main" id="{00000000-0008-0000-0100-0000B6010000}"/>
            </a:ext>
          </a:extLst>
        </xdr:cNvPr>
        <xdr:cNvSpPr txBox="1"/>
      </xdr:nvSpPr>
      <xdr:spPr>
        <a:xfrm>
          <a:off x="16357600"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149497</xdr:rowOff>
    </xdr:from>
    <xdr:to>
      <xdr:col>81</xdr:col>
      <xdr:colOff>101600</xdr:colOff>
      <xdr:row>41</xdr:row>
      <xdr:rowOff>79647</xdr:rowOff>
    </xdr:to>
    <xdr:sp macro="" textlink="">
      <xdr:nvSpPr>
        <xdr:cNvPr id="439" name="楕円 438">
          <a:extLst>
            <a:ext uri="{FF2B5EF4-FFF2-40B4-BE49-F238E27FC236}">
              <a16:creationId xmlns="" xmlns:a16="http://schemas.microsoft.com/office/drawing/2014/main" id="{00000000-0008-0000-0100-0000B7010000}"/>
            </a:ext>
          </a:extLst>
        </xdr:cNvPr>
        <xdr:cNvSpPr/>
      </xdr:nvSpPr>
      <xdr:spPr>
        <a:xfrm>
          <a:off x="15430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9253</xdr:rowOff>
    </xdr:from>
    <xdr:to>
      <xdr:col>85</xdr:col>
      <xdr:colOff>127000</xdr:colOff>
      <xdr:row>41</xdr:row>
      <xdr:rowOff>28847</xdr:rowOff>
    </xdr:to>
    <xdr:cxnSp macro="">
      <xdr:nvCxnSpPr>
        <xdr:cNvPr id="440" name="直線コネクタ 439">
          <a:extLst>
            <a:ext uri="{FF2B5EF4-FFF2-40B4-BE49-F238E27FC236}">
              <a16:creationId xmlns="" xmlns:a16="http://schemas.microsoft.com/office/drawing/2014/main" id="{00000000-0008-0000-0100-0000B8010000}"/>
            </a:ext>
          </a:extLst>
        </xdr:cNvPr>
        <xdr:cNvCxnSpPr/>
      </xdr:nvCxnSpPr>
      <xdr:spPr>
        <a:xfrm flipV="1">
          <a:off x="15481300" y="703870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84183</xdr:rowOff>
    </xdr:from>
    <xdr:to>
      <xdr:col>76</xdr:col>
      <xdr:colOff>165100</xdr:colOff>
      <xdr:row>41</xdr:row>
      <xdr:rowOff>14333</xdr:rowOff>
    </xdr:to>
    <xdr:sp macro="" textlink="">
      <xdr:nvSpPr>
        <xdr:cNvPr id="441" name="楕円 440">
          <a:extLst>
            <a:ext uri="{FF2B5EF4-FFF2-40B4-BE49-F238E27FC236}">
              <a16:creationId xmlns="" xmlns:a16="http://schemas.microsoft.com/office/drawing/2014/main" id="{00000000-0008-0000-0100-0000B9010000}"/>
            </a:ext>
          </a:extLst>
        </xdr:cNvPr>
        <xdr:cNvSpPr/>
      </xdr:nvSpPr>
      <xdr:spPr>
        <a:xfrm>
          <a:off x="14541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134983</xdr:rowOff>
    </xdr:from>
    <xdr:to>
      <xdr:col>81</xdr:col>
      <xdr:colOff>50800</xdr:colOff>
      <xdr:row>41</xdr:row>
      <xdr:rowOff>28847</xdr:rowOff>
    </xdr:to>
    <xdr:cxnSp macro="">
      <xdr:nvCxnSpPr>
        <xdr:cNvPr id="442" name="直線コネクタ 441">
          <a:extLst>
            <a:ext uri="{FF2B5EF4-FFF2-40B4-BE49-F238E27FC236}">
              <a16:creationId xmlns="" xmlns:a16="http://schemas.microsoft.com/office/drawing/2014/main" id="{00000000-0008-0000-0100-0000BA010000}"/>
            </a:ext>
          </a:extLst>
        </xdr:cNvPr>
        <xdr:cNvCxnSpPr/>
      </xdr:nvCxnSpPr>
      <xdr:spPr>
        <a:xfrm>
          <a:off x="14592300" y="69929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51526</xdr:rowOff>
    </xdr:from>
    <xdr:to>
      <xdr:col>72</xdr:col>
      <xdr:colOff>38100</xdr:colOff>
      <xdr:row>40</xdr:row>
      <xdr:rowOff>153126</xdr:rowOff>
    </xdr:to>
    <xdr:sp macro="" textlink="">
      <xdr:nvSpPr>
        <xdr:cNvPr id="443" name="楕円 442">
          <a:extLst>
            <a:ext uri="{FF2B5EF4-FFF2-40B4-BE49-F238E27FC236}">
              <a16:creationId xmlns="" xmlns:a16="http://schemas.microsoft.com/office/drawing/2014/main" id="{00000000-0008-0000-0100-0000BB010000}"/>
            </a:ext>
          </a:extLst>
        </xdr:cNvPr>
        <xdr:cNvSpPr/>
      </xdr:nvSpPr>
      <xdr:spPr>
        <a:xfrm>
          <a:off x="13652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102326</xdr:rowOff>
    </xdr:from>
    <xdr:to>
      <xdr:col>76</xdr:col>
      <xdr:colOff>114300</xdr:colOff>
      <xdr:row>40</xdr:row>
      <xdr:rowOff>134983</xdr:rowOff>
    </xdr:to>
    <xdr:cxnSp macro="">
      <xdr:nvCxnSpPr>
        <xdr:cNvPr id="444" name="直線コネクタ 443">
          <a:extLst>
            <a:ext uri="{FF2B5EF4-FFF2-40B4-BE49-F238E27FC236}">
              <a16:creationId xmlns="" xmlns:a16="http://schemas.microsoft.com/office/drawing/2014/main" id="{00000000-0008-0000-0100-0000BC010000}"/>
            </a:ext>
          </a:extLst>
        </xdr:cNvPr>
        <xdr:cNvCxnSpPr/>
      </xdr:nvCxnSpPr>
      <xdr:spPr>
        <a:xfrm>
          <a:off x="13703300" y="69603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17235</xdr:rowOff>
    </xdr:from>
    <xdr:to>
      <xdr:col>67</xdr:col>
      <xdr:colOff>101600</xdr:colOff>
      <xdr:row>40</xdr:row>
      <xdr:rowOff>118835</xdr:rowOff>
    </xdr:to>
    <xdr:sp macro="" textlink="">
      <xdr:nvSpPr>
        <xdr:cNvPr id="445" name="楕円 444">
          <a:extLst>
            <a:ext uri="{FF2B5EF4-FFF2-40B4-BE49-F238E27FC236}">
              <a16:creationId xmlns="" xmlns:a16="http://schemas.microsoft.com/office/drawing/2014/main" id="{00000000-0008-0000-0100-0000BD010000}"/>
            </a:ext>
          </a:extLst>
        </xdr:cNvPr>
        <xdr:cNvSpPr/>
      </xdr:nvSpPr>
      <xdr:spPr>
        <a:xfrm>
          <a:off x="12763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68035</xdr:rowOff>
    </xdr:from>
    <xdr:to>
      <xdr:col>71</xdr:col>
      <xdr:colOff>177800</xdr:colOff>
      <xdr:row>40</xdr:row>
      <xdr:rowOff>102326</xdr:rowOff>
    </xdr:to>
    <xdr:cxnSp macro="">
      <xdr:nvCxnSpPr>
        <xdr:cNvPr id="446" name="直線コネクタ 445">
          <a:extLst>
            <a:ext uri="{FF2B5EF4-FFF2-40B4-BE49-F238E27FC236}">
              <a16:creationId xmlns="" xmlns:a16="http://schemas.microsoft.com/office/drawing/2014/main" id="{00000000-0008-0000-0100-0000BE010000}"/>
            </a:ext>
          </a:extLst>
        </xdr:cNvPr>
        <xdr:cNvCxnSpPr/>
      </xdr:nvCxnSpPr>
      <xdr:spPr>
        <a:xfrm>
          <a:off x="12814300" y="69260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a:extLst>
            <a:ext uri="{FF2B5EF4-FFF2-40B4-BE49-F238E27FC236}">
              <a16:creationId xmlns="" xmlns:a16="http://schemas.microsoft.com/office/drawing/2014/main" id="{00000000-0008-0000-0100-0000BF010000}"/>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a:extLst>
            <a:ext uri="{FF2B5EF4-FFF2-40B4-BE49-F238E27FC236}">
              <a16:creationId xmlns="" xmlns:a16="http://schemas.microsoft.com/office/drawing/2014/main" id="{00000000-0008-0000-0100-0000C0010000}"/>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9" name="n_3aveValue【認定こども園・幼稚園・保育所】&#10;有形固定資産減価償却率">
          <a:extLst>
            <a:ext uri="{FF2B5EF4-FFF2-40B4-BE49-F238E27FC236}">
              <a16:creationId xmlns="" xmlns:a16="http://schemas.microsoft.com/office/drawing/2014/main" id="{00000000-0008-0000-0100-0000C1010000}"/>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a:extLst>
            <a:ext uri="{FF2B5EF4-FFF2-40B4-BE49-F238E27FC236}">
              <a16:creationId xmlns="" xmlns:a16="http://schemas.microsoft.com/office/drawing/2014/main" id="{00000000-0008-0000-0100-0000C2010000}"/>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70774</xdr:rowOff>
    </xdr:from>
    <xdr:ext cx="405111" cy="259045"/>
    <xdr:sp macro="" textlink="">
      <xdr:nvSpPr>
        <xdr:cNvPr id="451" name="n_1mainValue【認定こども園・幼稚園・保育所】&#10;有形固定資産減価償却率">
          <a:extLst>
            <a:ext uri="{FF2B5EF4-FFF2-40B4-BE49-F238E27FC236}">
              <a16:creationId xmlns="" xmlns:a16="http://schemas.microsoft.com/office/drawing/2014/main" id="{00000000-0008-0000-0100-0000C3010000}"/>
            </a:ext>
          </a:extLst>
        </xdr:cNvPr>
        <xdr:cNvSpPr txBox="1"/>
      </xdr:nvSpPr>
      <xdr:spPr>
        <a:xfrm>
          <a:off x="152660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5460</xdr:rowOff>
    </xdr:from>
    <xdr:ext cx="405111" cy="259045"/>
    <xdr:sp macro="" textlink="">
      <xdr:nvSpPr>
        <xdr:cNvPr id="452" name="n_2mainValue【認定こども園・幼稚園・保育所】&#10;有形固定資産減価償却率">
          <a:extLst>
            <a:ext uri="{FF2B5EF4-FFF2-40B4-BE49-F238E27FC236}">
              <a16:creationId xmlns="" xmlns:a16="http://schemas.microsoft.com/office/drawing/2014/main" id="{00000000-0008-0000-0100-0000C4010000}"/>
            </a:ext>
          </a:extLst>
        </xdr:cNvPr>
        <xdr:cNvSpPr txBox="1"/>
      </xdr:nvSpPr>
      <xdr:spPr>
        <a:xfrm>
          <a:off x="14389744"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144253</xdr:rowOff>
    </xdr:from>
    <xdr:ext cx="405111" cy="259045"/>
    <xdr:sp macro="" textlink="">
      <xdr:nvSpPr>
        <xdr:cNvPr id="453" name="n_3mainValue【認定こども園・幼稚園・保育所】&#10;有形固定資産減価償却率">
          <a:extLst>
            <a:ext uri="{FF2B5EF4-FFF2-40B4-BE49-F238E27FC236}">
              <a16:creationId xmlns="" xmlns:a16="http://schemas.microsoft.com/office/drawing/2014/main" id="{00000000-0008-0000-0100-0000C5010000}"/>
            </a:ext>
          </a:extLst>
        </xdr:cNvPr>
        <xdr:cNvSpPr txBox="1"/>
      </xdr:nvSpPr>
      <xdr:spPr>
        <a:xfrm>
          <a:off x="135007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109962</xdr:rowOff>
    </xdr:from>
    <xdr:ext cx="405111" cy="259045"/>
    <xdr:sp macro="" textlink="">
      <xdr:nvSpPr>
        <xdr:cNvPr id="454" name="n_4mainValue【認定こども園・幼稚園・保育所】&#10;有形固定資産減価償却率">
          <a:extLst>
            <a:ext uri="{FF2B5EF4-FFF2-40B4-BE49-F238E27FC236}">
              <a16:creationId xmlns="" xmlns:a16="http://schemas.microsoft.com/office/drawing/2014/main" id="{00000000-0008-0000-0100-0000C6010000}"/>
            </a:ext>
          </a:extLst>
        </xdr:cNvPr>
        <xdr:cNvSpPr txBox="1"/>
      </xdr:nvSpPr>
      <xdr:spPr>
        <a:xfrm>
          <a:off x="12611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 xmlns:a16="http://schemas.microsoft.com/office/drawing/2014/main" id="{00000000-0008-0000-01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 xmlns:a16="http://schemas.microsoft.com/office/drawing/2014/main" id="{00000000-0008-0000-01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 xmlns:a16="http://schemas.microsoft.com/office/drawing/2014/main" id="{00000000-0008-0000-01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 xmlns:a16="http://schemas.microsoft.com/office/drawing/2014/main" id="{00000000-0008-0000-01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 xmlns:a16="http://schemas.microsoft.com/office/drawing/2014/main" id="{00000000-0008-0000-01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 xmlns:a16="http://schemas.microsoft.com/office/drawing/2014/main" id="{00000000-0008-0000-01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 xmlns:a16="http://schemas.microsoft.com/office/drawing/2014/main" id="{00000000-0008-0000-01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 xmlns:a16="http://schemas.microsoft.com/office/drawing/2014/main" id="{00000000-0008-0000-01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 xmlns:a16="http://schemas.microsoft.com/office/drawing/2014/main" id="{00000000-0008-0000-01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 xmlns:a16="http://schemas.microsoft.com/office/drawing/2014/main" id="{00000000-0008-0000-01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 xmlns:a16="http://schemas.microsoft.com/office/drawing/2014/main" id="{00000000-0008-0000-01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 xmlns:a16="http://schemas.microsoft.com/office/drawing/2014/main" id="{00000000-0008-0000-01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 xmlns:a16="http://schemas.microsoft.com/office/drawing/2014/main" id="{00000000-0008-0000-01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 xmlns:a16="http://schemas.microsoft.com/office/drawing/2014/main" id="{00000000-0008-0000-0100-0000DE010000}"/>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 xmlns:a16="http://schemas.microsoft.com/office/drawing/2014/main" id="{00000000-0008-0000-0100-0000DF010000}"/>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 xmlns:a16="http://schemas.microsoft.com/office/drawing/2014/main" id="{00000000-0008-0000-0100-0000E0010000}"/>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 xmlns:a16="http://schemas.microsoft.com/office/drawing/2014/main" id="{00000000-0008-0000-0100-0000E1010000}"/>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 xmlns:a16="http://schemas.microsoft.com/office/drawing/2014/main" id="{00000000-0008-0000-0100-0000E2010000}"/>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83" name="【認定こども園・幼稚園・保育所】&#10;一人当たり面積平均値テキスト">
          <a:extLst>
            <a:ext uri="{FF2B5EF4-FFF2-40B4-BE49-F238E27FC236}">
              <a16:creationId xmlns="" xmlns:a16="http://schemas.microsoft.com/office/drawing/2014/main" id="{00000000-0008-0000-0100-0000E3010000}"/>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 xmlns:a16="http://schemas.microsoft.com/office/drawing/2014/main" id="{00000000-0008-0000-0100-0000E401000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 xmlns:a16="http://schemas.microsoft.com/office/drawing/2014/main" id="{00000000-0008-0000-0100-0000E5010000}"/>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 xmlns:a16="http://schemas.microsoft.com/office/drawing/2014/main" id="{00000000-0008-0000-0100-0000E6010000}"/>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 xmlns:a16="http://schemas.microsoft.com/office/drawing/2014/main" id="{00000000-0008-0000-0100-0000E7010000}"/>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 xmlns:a16="http://schemas.microsoft.com/office/drawing/2014/main" id="{00000000-0008-0000-0100-0000E8010000}"/>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00000000-0008-0000-01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 xmlns:a16="http://schemas.microsoft.com/office/drawing/2014/main" id="{00000000-0008-0000-01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 xmlns:a16="http://schemas.microsoft.com/office/drawing/2014/main" id="{00000000-0008-0000-01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 xmlns:a16="http://schemas.microsoft.com/office/drawing/2014/main" id="{00000000-0008-0000-01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 xmlns:a16="http://schemas.microsoft.com/office/drawing/2014/main" id="{00000000-0008-0000-01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94" name="楕円 493">
          <a:extLst>
            <a:ext uri="{FF2B5EF4-FFF2-40B4-BE49-F238E27FC236}">
              <a16:creationId xmlns="" xmlns:a16="http://schemas.microsoft.com/office/drawing/2014/main" id="{00000000-0008-0000-0100-0000EE010000}"/>
            </a:ext>
          </a:extLst>
        </xdr:cNvPr>
        <xdr:cNvSpPr/>
      </xdr:nvSpPr>
      <xdr:spPr>
        <a:xfrm>
          <a:off x="22110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63517</xdr:rowOff>
    </xdr:from>
    <xdr:ext cx="469744" cy="259045"/>
    <xdr:sp macro="" textlink="">
      <xdr:nvSpPr>
        <xdr:cNvPr id="495" name="【認定こども園・幼稚園・保育所】&#10;一人当たり面積該当値テキスト">
          <a:extLst>
            <a:ext uri="{FF2B5EF4-FFF2-40B4-BE49-F238E27FC236}">
              <a16:creationId xmlns="" xmlns:a16="http://schemas.microsoft.com/office/drawing/2014/main" id="{00000000-0008-0000-0100-0000EF010000}"/>
            </a:ext>
          </a:extLst>
        </xdr:cNvPr>
        <xdr:cNvSpPr txBox="1"/>
      </xdr:nvSpPr>
      <xdr:spPr>
        <a:xfrm>
          <a:off x="221996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11430</xdr:rowOff>
    </xdr:from>
    <xdr:to>
      <xdr:col>112</xdr:col>
      <xdr:colOff>38100</xdr:colOff>
      <xdr:row>39</xdr:row>
      <xdr:rowOff>113030</xdr:rowOff>
    </xdr:to>
    <xdr:sp macro="" textlink="">
      <xdr:nvSpPr>
        <xdr:cNvPr id="496" name="楕円 495">
          <a:extLst>
            <a:ext uri="{FF2B5EF4-FFF2-40B4-BE49-F238E27FC236}">
              <a16:creationId xmlns="" xmlns:a16="http://schemas.microsoft.com/office/drawing/2014/main" id="{00000000-0008-0000-0100-0000F0010000}"/>
            </a:ext>
          </a:extLst>
        </xdr:cNvPr>
        <xdr:cNvSpPr/>
      </xdr:nvSpPr>
      <xdr:spPr>
        <a:xfrm>
          <a:off x="212725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62230</xdr:rowOff>
    </xdr:from>
    <xdr:to>
      <xdr:col>116</xdr:col>
      <xdr:colOff>63500</xdr:colOff>
      <xdr:row>39</xdr:row>
      <xdr:rowOff>91440</xdr:rowOff>
    </xdr:to>
    <xdr:cxnSp macro="">
      <xdr:nvCxnSpPr>
        <xdr:cNvPr id="497" name="直線コネクタ 496">
          <a:extLst>
            <a:ext uri="{FF2B5EF4-FFF2-40B4-BE49-F238E27FC236}">
              <a16:creationId xmlns="" xmlns:a16="http://schemas.microsoft.com/office/drawing/2014/main" id="{00000000-0008-0000-0100-0000F1010000}"/>
            </a:ext>
          </a:extLst>
        </xdr:cNvPr>
        <xdr:cNvCxnSpPr/>
      </xdr:nvCxnSpPr>
      <xdr:spPr>
        <a:xfrm>
          <a:off x="21323300" y="674878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25400</xdr:rowOff>
    </xdr:from>
    <xdr:to>
      <xdr:col>107</xdr:col>
      <xdr:colOff>101600</xdr:colOff>
      <xdr:row>39</xdr:row>
      <xdr:rowOff>127000</xdr:rowOff>
    </xdr:to>
    <xdr:sp macro="" textlink="">
      <xdr:nvSpPr>
        <xdr:cNvPr id="498" name="楕円 497">
          <a:extLst>
            <a:ext uri="{FF2B5EF4-FFF2-40B4-BE49-F238E27FC236}">
              <a16:creationId xmlns="" xmlns:a16="http://schemas.microsoft.com/office/drawing/2014/main" id="{00000000-0008-0000-0100-0000F2010000}"/>
            </a:ext>
          </a:extLst>
        </xdr:cNvPr>
        <xdr:cNvSpPr/>
      </xdr:nvSpPr>
      <xdr:spPr>
        <a:xfrm>
          <a:off x="2038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62230</xdr:rowOff>
    </xdr:from>
    <xdr:to>
      <xdr:col>111</xdr:col>
      <xdr:colOff>177800</xdr:colOff>
      <xdr:row>39</xdr:row>
      <xdr:rowOff>76200</xdr:rowOff>
    </xdr:to>
    <xdr:cxnSp macro="">
      <xdr:nvCxnSpPr>
        <xdr:cNvPr id="499" name="直線コネクタ 498">
          <a:extLst>
            <a:ext uri="{FF2B5EF4-FFF2-40B4-BE49-F238E27FC236}">
              <a16:creationId xmlns="" xmlns:a16="http://schemas.microsoft.com/office/drawing/2014/main" id="{00000000-0008-0000-0100-0000F3010000}"/>
            </a:ext>
          </a:extLst>
        </xdr:cNvPr>
        <xdr:cNvCxnSpPr/>
      </xdr:nvCxnSpPr>
      <xdr:spPr>
        <a:xfrm flipV="1">
          <a:off x="20434300" y="674878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38100</xdr:rowOff>
    </xdr:from>
    <xdr:to>
      <xdr:col>102</xdr:col>
      <xdr:colOff>165100</xdr:colOff>
      <xdr:row>39</xdr:row>
      <xdr:rowOff>139700</xdr:rowOff>
    </xdr:to>
    <xdr:sp macro="" textlink="">
      <xdr:nvSpPr>
        <xdr:cNvPr id="500" name="楕円 499">
          <a:extLst>
            <a:ext uri="{FF2B5EF4-FFF2-40B4-BE49-F238E27FC236}">
              <a16:creationId xmlns="" xmlns:a16="http://schemas.microsoft.com/office/drawing/2014/main" id="{00000000-0008-0000-0100-0000F4010000}"/>
            </a:ext>
          </a:extLst>
        </xdr:cNvPr>
        <xdr:cNvSpPr/>
      </xdr:nvSpPr>
      <xdr:spPr>
        <a:xfrm>
          <a:off x="194945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76200</xdr:rowOff>
    </xdr:from>
    <xdr:to>
      <xdr:col>107</xdr:col>
      <xdr:colOff>50800</xdr:colOff>
      <xdr:row>39</xdr:row>
      <xdr:rowOff>88900</xdr:rowOff>
    </xdr:to>
    <xdr:cxnSp macro="">
      <xdr:nvCxnSpPr>
        <xdr:cNvPr id="501" name="直線コネクタ 500">
          <a:extLst>
            <a:ext uri="{FF2B5EF4-FFF2-40B4-BE49-F238E27FC236}">
              <a16:creationId xmlns="" xmlns:a16="http://schemas.microsoft.com/office/drawing/2014/main" id="{00000000-0008-0000-0100-0000F5010000}"/>
            </a:ext>
          </a:extLst>
        </xdr:cNvPr>
        <xdr:cNvCxnSpPr/>
      </xdr:nvCxnSpPr>
      <xdr:spPr>
        <a:xfrm flipV="1">
          <a:off x="19545300" y="676275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50800</xdr:rowOff>
    </xdr:from>
    <xdr:to>
      <xdr:col>98</xdr:col>
      <xdr:colOff>38100</xdr:colOff>
      <xdr:row>39</xdr:row>
      <xdr:rowOff>152400</xdr:rowOff>
    </xdr:to>
    <xdr:sp macro="" textlink="">
      <xdr:nvSpPr>
        <xdr:cNvPr id="502" name="楕円 501">
          <a:extLst>
            <a:ext uri="{FF2B5EF4-FFF2-40B4-BE49-F238E27FC236}">
              <a16:creationId xmlns="" xmlns:a16="http://schemas.microsoft.com/office/drawing/2014/main" id="{00000000-0008-0000-0100-0000F6010000}"/>
            </a:ext>
          </a:extLst>
        </xdr:cNvPr>
        <xdr:cNvSpPr/>
      </xdr:nvSpPr>
      <xdr:spPr>
        <a:xfrm>
          <a:off x="186055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88900</xdr:rowOff>
    </xdr:from>
    <xdr:to>
      <xdr:col>102</xdr:col>
      <xdr:colOff>114300</xdr:colOff>
      <xdr:row>39</xdr:row>
      <xdr:rowOff>101600</xdr:rowOff>
    </xdr:to>
    <xdr:cxnSp macro="">
      <xdr:nvCxnSpPr>
        <xdr:cNvPr id="503" name="直線コネクタ 502">
          <a:extLst>
            <a:ext uri="{FF2B5EF4-FFF2-40B4-BE49-F238E27FC236}">
              <a16:creationId xmlns="" xmlns:a16="http://schemas.microsoft.com/office/drawing/2014/main" id="{00000000-0008-0000-0100-0000F7010000}"/>
            </a:ext>
          </a:extLst>
        </xdr:cNvPr>
        <xdr:cNvCxnSpPr/>
      </xdr:nvCxnSpPr>
      <xdr:spPr>
        <a:xfrm flipV="1">
          <a:off x="18656300" y="677545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504" name="n_1aveValue【認定こども園・幼稚園・保育所】&#10;一人当たり面積">
          <a:extLst>
            <a:ext uri="{FF2B5EF4-FFF2-40B4-BE49-F238E27FC236}">
              <a16:creationId xmlns="" xmlns:a16="http://schemas.microsoft.com/office/drawing/2014/main" id="{00000000-0008-0000-0100-0000F8010000}"/>
            </a:ext>
          </a:extLst>
        </xdr:cNvPr>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505" name="n_2aveValue【認定こども園・幼稚園・保育所】&#10;一人当たり面積">
          <a:extLst>
            <a:ext uri="{FF2B5EF4-FFF2-40B4-BE49-F238E27FC236}">
              <a16:creationId xmlns="" xmlns:a16="http://schemas.microsoft.com/office/drawing/2014/main" id="{00000000-0008-0000-0100-0000F9010000}"/>
            </a:ext>
          </a:extLst>
        </xdr:cNvPr>
        <xdr:cNvSpPr txBox="1"/>
      </xdr:nvSpPr>
      <xdr:spPr>
        <a:xfrm>
          <a:off x="20199427" y="68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506" name="n_3aveValue【認定こども園・幼稚園・保育所】&#10;一人当たり面積">
          <a:extLst>
            <a:ext uri="{FF2B5EF4-FFF2-40B4-BE49-F238E27FC236}">
              <a16:creationId xmlns="" xmlns:a16="http://schemas.microsoft.com/office/drawing/2014/main" id="{00000000-0008-0000-0100-0000FA010000}"/>
            </a:ext>
          </a:extLst>
        </xdr:cNvPr>
        <xdr:cNvSpPr txBox="1"/>
      </xdr:nvSpPr>
      <xdr:spPr>
        <a:xfrm>
          <a:off x="19310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507" name="n_4aveValue【認定こども園・幼稚園・保育所】&#10;一人当たり面積">
          <a:extLst>
            <a:ext uri="{FF2B5EF4-FFF2-40B4-BE49-F238E27FC236}">
              <a16:creationId xmlns="" xmlns:a16="http://schemas.microsoft.com/office/drawing/2014/main" id="{00000000-0008-0000-0100-0000FB010000}"/>
            </a:ext>
          </a:extLst>
        </xdr:cNvPr>
        <xdr:cNvSpPr txBox="1"/>
      </xdr:nvSpPr>
      <xdr:spPr>
        <a:xfrm>
          <a:off x="18421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129557</xdr:rowOff>
    </xdr:from>
    <xdr:ext cx="469744" cy="259045"/>
    <xdr:sp macro="" textlink="">
      <xdr:nvSpPr>
        <xdr:cNvPr id="508" name="n_1mainValue【認定こども園・幼稚園・保育所】&#10;一人当たり面積">
          <a:extLst>
            <a:ext uri="{FF2B5EF4-FFF2-40B4-BE49-F238E27FC236}">
              <a16:creationId xmlns="" xmlns:a16="http://schemas.microsoft.com/office/drawing/2014/main" id="{00000000-0008-0000-0100-0000FC010000}"/>
            </a:ext>
          </a:extLst>
        </xdr:cNvPr>
        <xdr:cNvSpPr txBox="1"/>
      </xdr:nvSpPr>
      <xdr:spPr>
        <a:xfrm>
          <a:off x="210757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143527</xdr:rowOff>
    </xdr:from>
    <xdr:ext cx="469744" cy="259045"/>
    <xdr:sp macro="" textlink="">
      <xdr:nvSpPr>
        <xdr:cNvPr id="509" name="n_2mainValue【認定こども園・幼稚園・保育所】&#10;一人当たり面積">
          <a:extLst>
            <a:ext uri="{FF2B5EF4-FFF2-40B4-BE49-F238E27FC236}">
              <a16:creationId xmlns="" xmlns:a16="http://schemas.microsoft.com/office/drawing/2014/main" id="{00000000-0008-0000-0100-0000FD010000}"/>
            </a:ext>
          </a:extLst>
        </xdr:cNvPr>
        <xdr:cNvSpPr txBox="1"/>
      </xdr:nvSpPr>
      <xdr:spPr>
        <a:xfrm>
          <a:off x="20199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156227</xdr:rowOff>
    </xdr:from>
    <xdr:ext cx="469744" cy="259045"/>
    <xdr:sp macro="" textlink="">
      <xdr:nvSpPr>
        <xdr:cNvPr id="510" name="n_3mainValue【認定こども園・幼稚園・保育所】&#10;一人当たり面積">
          <a:extLst>
            <a:ext uri="{FF2B5EF4-FFF2-40B4-BE49-F238E27FC236}">
              <a16:creationId xmlns="" xmlns:a16="http://schemas.microsoft.com/office/drawing/2014/main" id="{00000000-0008-0000-0100-0000FE010000}"/>
            </a:ext>
          </a:extLst>
        </xdr:cNvPr>
        <xdr:cNvSpPr txBox="1"/>
      </xdr:nvSpPr>
      <xdr:spPr>
        <a:xfrm>
          <a:off x="19310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168927</xdr:rowOff>
    </xdr:from>
    <xdr:ext cx="469744" cy="259045"/>
    <xdr:sp macro="" textlink="">
      <xdr:nvSpPr>
        <xdr:cNvPr id="511" name="n_4mainValue【認定こども園・幼稚園・保育所】&#10;一人当たり面積">
          <a:extLst>
            <a:ext uri="{FF2B5EF4-FFF2-40B4-BE49-F238E27FC236}">
              <a16:creationId xmlns="" xmlns:a16="http://schemas.microsoft.com/office/drawing/2014/main" id="{00000000-0008-0000-0100-0000FF010000}"/>
            </a:ext>
          </a:extLst>
        </xdr:cNvPr>
        <xdr:cNvSpPr txBox="1"/>
      </xdr:nvSpPr>
      <xdr:spPr>
        <a:xfrm>
          <a:off x="18421427"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 xmlns:a16="http://schemas.microsoft.com/office/drawing/2014/main" id="{00000000-0008-0000-01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 xmlns:a16="http://schemas.microsoft.com/office/drawing/2014/main" id="{00000000-0008-0000-01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 xmlns:a16="http://schemas.microsoft.com/office/drawing/2014/main" id="{00000000-0008-0000-01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 xmlns:a16="http://schemas.microsoft.com/office/drawing/2014/main" id="{00000000-0008-0000-01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 xmlns:a16="http://schemas.microsoft.com/office/drawing/2014/main" id="{00000000-0008-0000-01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 xmlns:a16="http://schemas.microsoft.com/office/drawing/2014/main" id="{00000000-0008-0000-01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 xmlns:a16="http://schemas.microsoft.com/office/drawing/2014/main" id="{00000000-0008-0000-01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 xmlns:a16="http://schemas.microsoft.com/office/drawing/2014/main" id="{00000000-0008-0000-01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 xmlns:a16="http://schemas.microsoft.com/office/drawing/2014/main" id="{00000000-0008-0000-01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 xmlns:a16="http://schemas.microsoft.com/office/drawing/2014/main" id="{00000000-0008-0000-01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 xmlns:a16="http://schemas.microsoft.com/office/drawing/2014/main" id="{00000000-0008-0000-01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 xmlns:a16="http://schemas.microsoft.com/office/drawing/2014/main" id="{00000000-0008-0000-0100-00000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 xmlns:a16="http://schemas.microsoft.com/office/drawing/2014/main" id="{00000000-0008-0000-0100-00000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 xmlns:a16="http://schemas.microsoft.com/office/drawing/2014/main" id="{00000000-0008-0000-0100-00000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 xmlns:a16="http://schemas.microsoft.com/office/drawing/2014/main" id="{00000000-0008-0000-0100-00000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 xmlns:a16="http://schemas.microsoft.com/office/drawing/2014/main" id="{00000000-0008-0000-0100-00000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 xmlns:a16="http://schemas.microsoft.com/office/drawing/2014/main" id="{00000000-0008-0000-0100-00001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 xmlns:a16="http://schemas.microsoft.com/office/drawing/2014/main" id="{00000000-0008-0000-0100-00001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 xmlns:a16="http://schemas.microsoft.com/office/drawing/2014/main" id="{00000000-0008-0000-0100-00001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 xmlns:a16="http://schemas.microsoft.com/office/drawing/2014/main" id="{00000000-0008-0000-0100-00001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 xmlns:a16="http://schemas.microsoft.com/office/drawing/2014/main" id="{00000000-0008-0000-0100-00001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 xmlns:a16="http://schemas.microsoft.com/office/drawing/2014/main" id="{00000000-0008-0000-0100-00001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 xmlns:a16="http://schemas.microsoft.com/office/drawing/2014/main" id="{00000000-0008-0000-01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 xmlns:a16="http://schemas.microsoft.com/office/drawing/2014/main" id="{00000000-0008-0000-0100-000018020000}"/>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 xmlns:a16="http://schemas.microsoft.com/office/drawing/2014/main" id="{00000000-0008-0000-0100-000019020000}"/>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 xmlns:a16="http://schemas.microsoft.com/office/drawing/2014/main" id="{00000000-0008-0000-0100-00001A020000}"/>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 xmlns:a16="http://schemas.microsoft.com/office/drawing/2014/main" id="{00000000-0008-0000-0100-00001B020000}"/>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 xmlns:a16="http://schemas.microsoft.com/office/drawing/2014/main" id="{00000000-0008-0000-0100-00001C020000}"/>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 xmlns:a16="http://schemas.microsoft.com/office/drawing/2014/main" id="{00000000-0008-0000-0100-00001D020000}"/>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 xmlns:a16="http://schemas.microsoft.com/office/drawing/2014/main" id="{00000000-0008-0000-0100-00001E02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 xmlns:a16="http://schemas.microsoft.com/office/drawing/2014/main" id="{00000000-0008-0000-0100-00001F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 xmlns:a16="http://schemas.microsoft.com/office/drawing/2014/main" id="{00000000-0008-0000-0100-000020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 xmlns:a16="http://schemas.microsoft.com/office/drawing/2014/main" id="{00000000-0008-0000-0100-000021020000}"/>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 xmlns:a16="http://schemas.microsoft.com/office/drawing/2014/main" id="{00000000-0008-0000-0100-00002202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 xmlns:a16="http://schemas.microsoft.com/office/drawing/2014/main" id="{00000000-0008-0000-01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 xmlns:a16="http://schemas.microsoft.com/office/drawing/2014/main" id="{00000000-0008-0000-01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 xmlns:a16="http://schemas.microsoft.com/office/drawing/2014/main" id="{00000000-0008-0000-01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 xmlns:a16="http://schemas.microsoft.com/office/drawing/2014/main" id="{00000000-0008-0000-01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 xmlns:a16="http://schemas.microsoft.com/office/drawing/2014/main" id="{00000000-0008-0000-01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116840</xdr:rowOff>
    </xdr:from>
    <xdr:to>
      <xdr:col>85</xdr:col>
      <xdr:colOff>177800</xdr:colOff>
      <xdr:row>62</xdr:row>
      <xdr:rowOff>46990</xdr:rowOff>
    </xdr:to>
    <xdr:sp macro="" textlink="">
      <xdr:nvSpPr>
        <xdr:cNvPr id="552" name="楕円 551">
          <a:extLst>
            <a:ext uri="{FF2B5EF4-FFF2-40B4-BE49-F238E27FC236}">
              <a16:creationId xmlns="" xmlns:a16="http://schemas.microsoft.com/office/drawing/2014/main" id="{00000000-0008-0000-0100-000028020000}"/>
            </a:ext>
          </a:extLst>
        </xdr:cNvPr>
        <xdr:cNvSpPr/>
      </xdr:nvSpPr>
      <xdr:spPr>
        <a:xfrm>
          <a:off x="16268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95267</xdr:rowOff>
    </xdr:from>
    <xdr:ext cx="405111" cy="259045"/>
    <xdr:sp macro="" textlink="">
      <xdr:nvSpPr>
        <xdr:cNvPr id="553" name="【学校施設】&#10;有形固定資産減価償却率該当値テキスト">
          <a:extLst>
            <a:ext uri="{FF2B5EF4-FFF2-40B4-BE49-F238E27FC236}">
              <a16:creationId xmlns="" xmlns:a16="http://schemas.microsoft.com/office/drawing/2014/main" id="{00000000-0008-0000-0100-000029020000}"/>
            </a:ext>
          </a:extLst>
        </xdr:cNvPr>
        <xdr:cNvSpPr txBox="1"/>
      </xdr:nvSpPr>
      <xdr:spPr>
        <a:xfrm>
          <a:off x="163576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554" name="楕円 553">
          <a:extLst>
            <a:ext uri="{FF2B5EF4-FFF2-40B4-BE49-F238E27FC236}">
              <a16:creationId xmlns="" xmlns:a16="http://schemas.microsoft.com/office/drawing/2014/main" id="{00000000-0008-0000-0100-00002A020000}"/>
            </a:ext>
          </a:extLst>
        </xdr:cNvPr>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167640</xdr:rowOff>
    </xdr:from>
    <xdr:to>
      <xdr:col>85</xdr:col>
      <xdr:colOff>127000</xdr:colOff>
      <xdr:row>62</xdr:row>
      <xdr:rowOff>22860</xdr:rowOff>
    </xdr:to>
    <xdr:cxnSp macro="">
      <xdr:nvCxnSpPr>
        <xdr:cNvPr id="555" name="直線コネクタ 554">
          <a:extLst>
            <a:ext uri="{FF2B5EF4-FFF2-40B4-BE49-F238E27FC236}">
              <a16:creationId xmlns="" xmlns:a16="http://schemas.microsoft.com/office/drawing/2014/main" id="{00000000-0008-0000-0100-00002B020000}"/>
            </a:ext>
          </a:extLst>
        </xdr:cNvPr>
        <xdr:cNvCxnSpPr/>
      </xdr:nvCxnSpPr>
      <xdr:spPr>
        <a:xfrm flipV="1">
          <a:off x="15481300" y="106260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82550</xdr:rowOff>
    </xdr:from>
    <xdr:to>
      <xdr:col>76</xdr:col>
      <xdr:colOff>165100</xdr:colOff>
      <xdr:row>62</xdr:row>
      <xdr:rowOff>12700</xdr:rowOff>
    </xdr:to>
    <xdr:sp macro="" textlink="">
      <xdr:nvSpPr>
        <xdr:cNvPr id="556" name="楕円 555">
          <a:extLst>
            <a:ext uri="{FF2B5EF4-FFF2-40B4-BE49-F238E27FC236}">
              <a16:creationId xmlns="" xmlns:a16="http://schemas.microsoft.com/office/drawing/2014/main" id="{00000000-0008-0000-0100-00002C020000}"/>
            </a:ext>
          </a:extLst>
        </xdr:cNvPr>
        <xdr:cNvSpPr/>
      </xdr:nvSpPr>
      <xdr:spPr>
        <a:xfrm>
          <a:off x="1454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62</xdr:row>
      <xdr:rowOff>22860</xdr:rowOff>
    </xdr:to>
    <xdr:cxnSp macro="">
      <xdr:nvCxnSpPr>
        <xdr:cNvPr id="557" name="直線コネクタ 556">
          <a:extLst>
            <a:ext uri="{FF2B5EF4-FFF2-40B4-BE49-F238E27FC236}">
              <a16:creationId xmlns="" xmlns:a16="http://schemas.microsoft.com/office/drawing/2014/main" id="{00000000-0008-0000-0100-00002D020000}"/>
            </a:ext>
          </a:extLst>
        </xdr:cNvPr>
        <xdr:cNvCxnSpPr/>
      </xdr:nvCxnSpPr>
      <xdr:spPr>
        <a:xfrm>
          <a:off x="14592300" y="10591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558" name="楕円 557">
          <a:extLst>
            <a:ext uri="{FF2B5EF4-FFF2-40B4-BE49-F238E27FC236}">
              <a16:creationId xmlns="" xmlns:a16="http://schemas.microsoft.com/office/drawing/2014/main" id="{00000000-0008-0000-0100-00002E020000}"/>
            </a:ext>
          </a:extLst>
        </xdr:cNvPr>
        <xdr:cNvSpPr/>
      </xdr:nvSpPr>
      <xdr:spPr>
        <a:xfrm>
          <a:off x="1365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61</xdr:row>
      <xdr:rowOff>133350</xdr:rowOff>
    </xdr:to>
    <xdr:cxnSp macro="">
      <xdr:nvCxnSpPr>
        <xdr:cNvPr id="559" name="直線コネクタ 558">
          <a:extLst>
            <a:ext uri="{FF2B5EF4-FFF2-40B4-BE49-F238E27FC236}">
              <a16:creationId xmlns="" xmlns:a16="http://schemas.microsoft.com/office/drawing/2014/main" id="{00000000-0008-0000-0100-00002F020000}"/>
            </a:ext>
          </a:extLst>
        </xdr:cNvPr>
        <xdr:cNvCxnSpPr/>
      </xdr:nvCxnSpPr>
      <xdr:spPr>
        <a:xfrm>
          <a:off x="13703300" y="10561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15875</xdr:rowOff>
    </xdr:from>
    <xdr:to>
      <xdr:col>67</xdr:col>
      <xdr:colOff>101600</xdr:colOff>
      <xdr:row>61</xdr:row>
      <xdr:rowOff>117475</xdr:rowOff>
    </xdr:to>
    <xdr:sp macro="" textlink="">
      <xdr:nvSpPr>
        <xdr:cNvPr id="560" name="楕円 559">
          <a:extLst>
            <a:ext uri="{FF2B5EF4-FFF2-40B4-BE49-F238E27FC236}">
              <a16:creationId xmlns="" xmlns:a16="http://schemas.microsoft.com/office/drawing/2014/main" id="{00000000-0008-0000-0100-000030020000}"/>
            </a:ext>
          </a:extLst>
        </xdr:cNvPr>
        <xdr:cNvSpPr/>
      </xdr:nvSpPr>
      <xdr:spPr>
        <a:xfrm>
          <a:off x="12763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66675</xdr:rowOff>
    </xdr:from>
    <xdr:to>
      <xdr:col>71</xdr:col>
      <xdr:colOff>177800</xdr:colOff>
      <xdr:row>61</xdr:row>
      <xdr:rowOff>102870</xdr:rowOff>
    </xdr:to>
    <xdr:cxnSp macro="">
      <xdr:nvCxnSpPr>
        <xdr:cNvPr id="561" name="直線コネクタ 560">
          <a:extLst>
            <a:ext uri="{FF2B5EF4-FFF2-40B4-BE49-F238E27FC236}">
              <a16:creationId xmlns="" xmlns:a16="http://schemas.microsoft.com/office/drawing/2014/main" id="{00000000-0008-0000-0100-000031020000}"/>
            </a:ext>
          </a:extLst>
        </xdr:cNvPr>
        <xdr:cNvCxnSpPr/>
      </xdr:nvCxnSpPr>
      <xdr:spPr>
        <a:xfrm>
          <a:off x="12814300" y="105251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 xmlns:a16="http://schemas.microsoft.com/office/drawing/2014/main" id="{00000000-0008-0000-0100-000032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a:extLst>
            <a:ext uri="{FF2B5EF4-FFF2-40B4-BE49-F238E27FC236}">
              <a16:creationId xmlns="" xmlns:a16="http://schemas.microsoft.com/office/drawing/2014/main" id="{00000000-0008-0000-0100-000033020000}"/>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a:extLst>
            <a:ext uri="{FF2B5EF4-FFF2-40B4-BE49-F238E27FC236}">
              <a16:creationId xmlns="" xmlns:a16="http://schemas.microsoft.com/office/drawing/2014/main" id="{00000000-0008-0000-0100-000034020000}"/>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a:extLst>
            <a:ext uri="{FF2B5EF4-FFF2-40B4-BE49-F238E27FC236}">
              <a16:creationId xmlns="" xmlns:a16="http://schemas.microsoft.com/office/drawing/2014/main" id="{00000000-0008-0000-0100-000035020000}"/>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566" name="n_1mainValue【学校施設】&#10;有形固定資産減価償却率">
          <a:extLst>
            <a:ext uri="{FF2B5EF4-FFF2-40B4-BE49-F238E27FC236}">
              <a16:creationId xmlns="" xmlns:a16="http://schemas.microsoft.com/office/drawing/2014/main" id="{00000000-0008-0000-0100-000036020000}"/>
            </a:ext>
          </a:extLst>
        </xdr:cNvPr>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567" name="n_2mainValue【学校施設】&#10;有形固定資産減価償却率">
          <a:extLst>
            <a:ext uri="{FF2B5EF4-FFF2-40B4-BE49-F238E27FC236}">
              <a16:creationId xmlns="" xmlns:a16="http://schemas.microsoft.com/office/drawing/2014/main" id="{00000000-0008-0000-0100-000037020000}"/>
            </a:ext>
          </a:extLst>
        </xdr:cNvPr>
        <xdr:cNvSpPr txBox="1"/>
      </xdr:nvSpPr>
      <xdr:spPr>
        <a:xfrm>
          <a:off x="14389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568" name="n_3mainValue【学校施設】&#10;有形固定資産減価償却率">
          <a:extLst>
            <a:ext uri="{FF2B5EF4-FFF2-40B4-BE49-F238E27FC236}">
              <a16:creationId xmlns="" xmlns:a16="http://schemas.microsoft.com/office/drawing/2014/main" id="{00000000-0008-0000-0100-000038020000}"/>
            </a:ext>
          </a:extLst>
        </xdr:cNvPr>
        <xdr:cNvSpPr txBox="1"/>
      </xdr:nvSpPr>
      <xdr:spPr>
        <a:xfrm>
          <a:off x="13500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108602</xdr:rowOff>
    </xdr:from>
    <xdr:ext cx="405111" cy="259045"/>
    <xdr:sp macro="" textlink="">
      <xdr:nvSpPr>
        <xdr:cNvPr id="569" name="n_4mainValue【学校施設】&#10;有形固定資産減価償却率">
          <a:extLst>
            <a:ext uri="{FF2B5EF4-FFF2-40B4-BE49-F238E27FC236}">
              <a16:creationId xmlns="" xmlns:a16="http://schemas.microsoft.com/office/drawing/2014/main" id="{00000000-0008-0000-0100-000039020000}"/>
            </a:ext>
          </a:extLst>
        </xdr:cNvPr>
        <xdr:cNvSpPr txBox="1"/>
      </xdr:nvSpPr>
      <xdr:spPr>
        <a:xfrm>
          <a:off x="12611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 xmlns:a16="http://schemas.microsoft.com/office/drawing/2014/main" id="{00000000-0008-0000-01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 xmlns:a16="http://schemas.microsoft.com/office/drawing/2014/main" id="{00000000-0008-0000-01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 xmlns:a16="http://schemas.microsoft.com/office/drawing/2014/main" id="{00000000-0008-0000-01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 xmlns:a16="http://schemas.microsoft.com/office/drawing/2014/main" id="{00000000-0008-0000-01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 xmlns:a16="http://schemas.microsoft.com/office/drawing/2014/main" id="{00000000-0008-0000-01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 xmlns:a16="http://schemas.microsoft.com/office/drawing/2014/main" id="{00000000-0008-0000-01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 xmlns:a16="http://schemas.microsoft.com/office/drawing/2014/main" id="{00000000-0008-0000-01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 xmlns:a16="http://schemas.microsoft.com/office/drawing/2014/main" id="{00000000-0008-0000-01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 xmlns:a16="http://schemas.microsoft.com/office/drawing/2014/main" id="{00000000-0008-0000-01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 xmlns:a16="http://schemas.microsoft.com/office/drawing/2014/main" id="{00000000-0008-0000-01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 xmlns:a16="http://schemas.microsoft.com/office/drawing/2014/main" id="{00000000-0008-0000-0100-00004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 xmlns:a16="http://schemas.microsoft.com/office/drawing/2014/main" id="{00000000-0008-0000-0100-00004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 xmlns:a16="http://schemas.microsoft.com/office/drawing/2014/main" id="{00000000-0008-0000-0100-00004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 xmlns:a16="http://schemas.microsoft.com/office/drawing/2014/main" id="{00000000-0008-0000-0100-00004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 xmlns:a16="http://schemas.microsoft.com/office/drawing/2014/main" id="{00000000-0008-0000-0100-00004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 xmlns:a16="http://schemas.microsoft.com/office/drawing/2014/main" id="{00000000-0008-0000-0100-00004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 xmlns:a16="http://schemas.microsoft.com/office/drawing/2014/main" id="{00000000-0008-0000-0100-00004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 xmlns:a16="http://schemas.microsoft.com/office/drawing/2014/main" id="{00000000-0008-0000-0100-00004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 xmlns:a16="http://schemas.microsoft.com/office/drawing/2014/main" id="{00000000-0008-0000-0100-00004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 xmlns:a16="http://schemas.microsoft.com/office/drawing/2014/main" id="{00000000-0008-0000-0100-00004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 xmlns:a16="http://schemas.microsoft.com/office/drawing/2014/main" id="{00000000-0008-0000-0100-00004E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 xmlns:a16="http://schemas.microsoft.com/office/drawing/2014/main" id="{00000000-0008-0000-0100-00004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 xmlns:a16="http://schemas.microsoft.com/office/drawing/2014/main" id="{00000000-0008-0000-0100-000050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 xmlns:a16="http://schemas.microsoft.com/office/drawing/2014/main" id="{00000000-0008-0000-01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 xmlns:a16="http://schemas.microsoft.com/office/drawing/2014/main" id="{00000000-0008-0000-0100-00005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 xmlns:a16="http://schemas.microsoft.com/office/drawing/2014/main" id="{00000000-0008-0000-01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 xmlns:a16="http://schemas.microsoft.com/office/drawing/2014/main" id="{00000000-0008-0000-0100-000054020000}"/>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 xmlns:a16="http://schemas.microsoft.com/office/drawing/2014/main" id="{00000000-0008-0000-0100-000055020000}"/>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 xmlns:a16="http://schemas.microsoft.com/office/drawing/2014/main" id="{00000000-0008-0000-0100-000056020000}"/>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 xmlns:a16="http://schemas.microsoft.com/office/drawing/2014/main" id="{00000000-0008-0000-0100-000057020000}"/>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 xmlns:a16="http://schemas.microsoft.com/office/drawing/2014/main" id="{00000000-0008-0000-0100-000058020000}"/>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601" name="【学校施設】&#10;一人当たり面積平均値テキスト">
          <a:extLst>
            <a:ext uri="{FF2B5EF4-FFF2-40B4-BE49-F238E27FC236}">
              <a16:creationId xmlns="" xmlns:a16="http://schemas.microsoft.com/office/drawing/2014/main" id="{00000000-0008-0000-0100-000059020000}"/>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 xmlns:a16="http://schemas.microsoft.com/office/drawing/2014/main" id="{00000000-0008-0000-0100-00005A020000}"/>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 xmlns:a16="http://schemas.microsoft.com/office/drawing/2014/main" id="{00000000-0008-0000-0100-00005B020000}"/>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 xmlns:a16="http://schemas.microsoft.com/office/drawing/2014/main" id="{00000000-0008-0000-0100-00005C02000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 xmlns:a16="http://schemas.microsoft.com/office/drawing/2014/main" id="{00000000-0008-0000-0100-00005D020000}"/>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 xmlns:a16="http://schemas.microsoft.com/office/drawing/2014/main" id="{00000000-0008-0000-0100-00005E020000}"/>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 xmlns:a16="http://schemas.microsoft.com/office/drawing/2014/main" id="{00000000-0008-0000-0100-00005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 xmlns:a16="http://schemas.microsoft.com/office/drawing/2014/main" id="{00000000-0008-0000-0100-00006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 xmlns:a16="http://schemas.microsoft.com/office/drawing/2014/main" id="{00000000-0008-0000-0100-00006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 xmlns:a16="http://schemas.microsoft.com/office/drawing/2014/main" id="{00000000-0008-0000-0100-00006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 xmlns:a16="http://schemas.microsoft.com/office/drawing/2014/main" id="{00000000-0008-0000-0100-00006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79176</xdr:rowOff>
    </xdr:from>
    <xdr:to>
      <xdr:col>116</xdr:col>
      <xdr:colOff>114300</xdr:colOff>
      <xdr:row>62</xdr:row>
      <xdr:rowOff>9326</xdr:rowOff>
    </xdr:to>
    <xdr:sp macro="" textlink="">
      <xdr:nvSpPr>
        <xdr:cNvPr id="612" name="楕円 611">
          <a:extLst>
            <a:ext uri="{FF2B5EF4-FFF2-40B4-BE49-F238E27FC236}">
              <a16:creationId xmlns="" xmlns:a16="http://schemas.microsoft.com/office/drawing/2014/main" id="{00000000-0008-0000-0100-000064020000}"/>
            </a:ext>
          </a:extLst>
        </xdr:cNvPr>
        <xdr:cNvSpPr/>
      </xdr:nvSpPr>
      <xdr:spPr>
        <a:xfrm>
          <a:off x="22110700" y="105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102053</xdr:rowOff>
    </xdr:from>
    <xdr:ext cx="469744" cy="259045"/>
    <xdr:sp macro="" textlink="">
      <xdr:nvSpPr>
        <xdr:cNvPr id="613" name="【学校施設】&#10;一人当たり面積該当値テキスト">
          <a:extLst>
            <a:ext uri="{FF2B5EF4-FFF2-40B4-BE49-F238E27FC236}">
              <a16:creationId xmlns="" xmlns:a16="http://schemas.microsoft.com/office/drawing/2014/main" id="{00000000-0008-0000-0100-000065020000}"/>
            </a:ext>
          </a:extLst>
        </xdr:cNvPr>
        <xdr:cNvSpPr txBox="1"/>
      </xdr:nvSpPr>
      <xdr:spPr>
        <a:xfrm>
          <a:off x="22199600" y="1038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104648</xdr:rowOff>
    </xdr:from>
    <xdr:to>
      <xdr:col>112</xdr:col>
      <xdr:colOff>38100</xdr:colOff>
      <xdr:row>62</xdr:row>
      <xdr:rowOff>34798</xdr:rowOff>
    </xdr:to>
    <xdr:sp macro="" textlink="">
      <xdr:nvSpPr>
        <xdr:cNvPr id="614" name="楕円 613">
          <a:extLst>
            <a:ext uri="{FF2B5EF4-FFF2-40B4-BE49-F238E27FC236}">
              <a16:creationId xmlns="" xmlns:a16="http://schemas.microsoft.com/office/drawing/2014/main" id="{00000000-0008-0000-0100-000066020000}"/>
            </a:ext>
          </a:extLst>
        </xdr:cNvPr>
        <xdr:cNvSpPr/>
      </xdr:nvSpPr>
      <xdr:spPr>
        <a:xfrm>
          <a:off x="21272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129976</xdr:rowOff>
    </xdr:from>
    <xdr:to>
      <xdr:col>116</xdr:col>
      <xdr:colOff>63500</xdr:colOff>
      <xdr:row>61</xdr:row>
      <xdr:rowOff>155448</xdr:rowOff>
    </xdr:to>
    <xdr:cxnSp macro="">
      <xdr:nvCxnSpPr>
        <xdr:cNvPr id="615" name="直線コネクタ 614">
          <a:extLst>
            <a:ext uri="{FF2B5EF4-FFF2-40B4-BE49-F238E27FC236}">
              <a16:creationId xmlns="" xmlns:a16="http://schemas.microsoft.com/office/drawing/2014/main" id="{00000000-0008-0000-0100-000067020000}"/>
            </a:ext>
          </a:extLst>
        </xdr:cNvPr>
        <xdr:cNvCxnSpPr/>
      </xdr:nvCxnSpPr>
      <xdr:spPr>
        <a:xfrm flipV="1">
          <a:off x="21323300" y="10588426"/>
          <a:ext cx="8382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128488</xdr:rowOff>
    </xdr:from>
    <xdr:to>
      <xdr:col>107</xdr:col>
      <xdr:colOff>101600</xdr:colOff>
      <xdr:row>62</xdr:row>
      <xdr:rowOff>58638</xdr:rowOff>
    </xdr:to>
    <xdr:sp macro="" textlink="">
      <xdr:nvSpPr>
        <xdr:cNvPr id="616" name="楕円 615">
          <a:extLst>
            <a:ext uri="{FF2B5EF4-FFF2-40B4-BE49-F238E27FC236}">
              <a16:creationId xmlns="" xmlns:a16="http://schemas.microsoft.com/office/drawing/2014/main" id="{00000000-0008-0000-0100-000068020000}"/>
            </a:ext>
          </a:extLst>
        </xdr:cNvPr>
        <xdr:cNvSpPr/>
      </xdr:nvSpPr>
      <xdr:spPr>
        <a:xfrm>
          <a:off x="20383500" y="105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155448</xdr:rowOff>
    </xdr:from>
    <xdr:to>
      <xdr:col>111</xdr:col>
      <xdr:colOff>177800</xdr:colOff>
      <xdr:row>62</xdr:row>
      <xdr:rowOff>7838</xdr:rowOff>
    </xdr:to>
    <xdr:cxnSp macro="">
      <xdr:nvCxnSpPr>
        <xdr:cNvPr id="617" name="直線コネクタ 616">
          <a:extLst>
            <a:ext uri="{FF2B5EF4-FFF2-40B4-BE49-F238E27FC236}">
              <a16:creationId xmlns="" xmlns:a16="http://schemas.microsoft.com/office/drawing/2014/main" id="{00000000-0008-0000-0100-000069020000}"/>
            </a:ext>
          </a:extLst>
        </xdr:cNvPr>
        <xdr:cNvCxnSpPr/>
      </xdr:nvCxnSpPr>
      <xdr:spPr>
        <a:xfrm flipV="1">
          <a:off x="20434300" y="10613898"/>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148409</xdr:rowOff>
    </xdr:from>
    <xdr:to>
      <xdr:col>102</xdr:col>
      <xdr:colOff>165100</xdr:colOff>
      <xdr:row>62</xdr:row>
      <xdr:rowOff>78559</xdr:rowOff>
    </xdr:to>
    <xdr:sp macro="" textlink="">
      <xdr:nvSpPr>
        <xdr:cNvPr id="618" name="楕円 617">
          <a:extLst>
            <a:ext uri="{FF2B5EF4-FFF2-40B4-BE49-F238E27FC236}">
              <a16:creationId xmlns="" xmlns:a16="http://schemas.microsoft.com/office/drawing/2014/main" id="{00000000-0008-0000-0100-00006A020000}"/>
            </a:ext>
          </a:extLst>
        </xdr:cNvPr>
        <xdr:cNvSpPr/>
      </xdr:nvSpPr>
      <xdr:spPr>
        <a:xfrm>
          <a:off x="19494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7838</xdr:rowOff>
    </xdr:from>
    <xdr:to>
      <xdr:col>107</xdr:col>
      <xdr:colOff>50800</xdr:colOff>
      <xdr:row>62</xdr:row>
      <xdr:rowOff>27759</xdr:rowOff>
    </xdr:to>
    <xdr:cxnSp macro="">
      <xdr:nvCxnSpPr>
        <xdr:cNvPr id="619" name="直線コネクタ 618">
          <a:extLst>
            <a:ext uri="{FF2B5EF4-FFF2-40B4-BE49-F238E27FC236}">
              <a16:creationId xmlns="" xmlns:a16="http://schemas.microsoft.com/office/drawing/2014/main" id="{00000000-0008-0000-0100-00006B020000}"/>
            </a:ext>
          </a:extLst>
        </xdr:cNvPr>
        <xdr:cNvCxnSpPr/>
      </xdr:nvCxnSpPr>
      <xdr:spPr>
        <a:xfrm flipV="1">
          <a:off x="19545300" y="10637738"/>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170615</xdr:rowOff>
    </xdr:from>
    <xdr:to>
      <xdr:col>98</xdr:col>
      <xdr:colOff>38100</xdr:colOff>
      <xdr:row>62</xdr:row>
      <xdr:rowOff>100765</xdr:rowOff>
    </xdr:to>
    <xdr:sp macro="" textlink="">
      <xdr:nvSpPr>
        <xdr:cNvPr id="620" name="楕円 619">
          <a:extLst>
            <a:ext uri="{FF2B5EF4-FFF2-40B4-BE49-F238E27FC236}">
              <a16:creationId xmlns="" xmlns:a16="http://schemas.microsoft.com/office/drawing/2014/main" id="{00000000-0008-0000-0100-00006C020000}"/>
            </a:ext>
          </a:extLst>
        </xdr:cNvPr>
        <xdr:cNvSpPr/>
      </xdr:nvSpPr>
      <xdr:spPr>
        <a:xfrm>
          <a:off x="18605500" y="106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27759</xdr:rowOff>
    </xdr:from>
    <xdr:to>
      <xdr:col>102</xdr:col>
      <xdr:colOff>114300</xdr:colOff>
      <xdr:row>62</xdr:row>
      <xdr:rowOff>49965</xdr:rowOff>
    </xdr:to>
    <xdr:cxnSp macro="">
      <xdr:nvCxnSpPr>
        <xdr:cNvPr id="621" name="直線コネクタ 620">
          <a:extLst>
            <a:ext uri="{FF2B5EF4-FFF2-40B4-BE49-F238E27FC236}">
              <a16:creationId xmlns="" xmlns:a16="http://schemas.microsoft.com/office/drawing/2014/main" id="{00000000-0008-0000-0100-00006D020000}"/>
            </a:ext>
          </a:extLst>
        </xdr:cNvPr>
        <xdr:cNvCxnSpPr/>
      </xdr:nvCxnSpPr>
      <xdr:spPr>
        <a:xfrm flipV="1">
          <a:off x="18656300" y="10657659"/>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622" name="n_1aveValue【学校施設】&#10;一人当たり面積">
          <a:extLst>
            <a:ext uri="{FF2B5EF4-FFF2-40B4-BE49-F238E27FC236}">
              <a16:creationId xmlns="" xmlns:a16="http://schemas.microsoft.com/office/drawing/2014/main" id="{00000000-0008-0000-0100-00006E020000}"/>
            </a:ext>
          </a:extLst>
        </xdr:cNvPr>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23" name="n_2aveValue【学校施設】&#10;一人当たり面積">
          <a:extLst>
            <a:ext uri="{FF2B5EF4-FFF2-40B4-BE49-F238E27FC236}">
              <a16:creationId xmlns="" xmlns:a16="http://schemas.microsoft.com/office/drawing/2014/main" id="{00000000-0008-0000-0100-00006F020000}"/>
            </a:ext>
          </a:extLst>
        </xdr:cNvPr>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624" name="n_3aveValue【学校施設】&#10;一人当たり面積">
          <a:extLst>
            <a:ext uri="{FF2B5EF4-FFF2-40B4-BE49-F238E27FC236}">
              <a16:creationId xmlns="" xmlns:a16="http://schemas.microsoft.com/office/drawing/2014/main" id="{00000000-0008-0000-0100-000070020000}"/>
            </a:ext>
          </a:extLst>
        </xdr:cNvPr>
        <xdr:cNvSpPr txBox="1"/>
      </xdr:nvSpPr>
      <xdr:spPr>
        <a:xfrm>
          <a:off x="19310427" y="10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a:extLst>
            <a:ext uri="{FF2B5EF4-FFF2-40B4-BE49-F238E27FC236}">
              <a16:creationId xmlns="" xmlns:a16="http://schemas.microsoft.com/office/drawing/2014/main" id="{00000000-0008-0000-0100-000071020000}"/>
            </a:ext>
          </a:extLst>
        </xdr:cNvPr>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51325</xdr:rowOff>
    </xdr:from>
    <xdr:ext cx="469744" cy="259045"/>
    <xdr:sp macro="" textlink="">
      <xdr:nvSpPr>
        <xdr:cNvPr id="626" name="n_1mainValue【学校施設】&#10;一人当たり面積">
          <a:extLst>
            <a:ext uri="{FF2B5EF4-FFF2-40B4-BE49-F238E27FC236}">
              <a16:creationId xmlns="" xmlns:a16="http://schemas.microsoft.com/office/drawing/2014/main" id="{00000000-0008-0000-0100-000072020000}"/>
            </a:ext>
          </a:extLst>
        </xdr:cNvPr>
        <xdr:cNvSpPr txBox="1"/>
      </xdr:nvSpPr>
      <xdr:spPr>
        <a:xfrm>
          <a:off x="21075727" y="1033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75165</xdr:rowOff>
    </xdr:from>
    <xdr:ext cx="469744" cy="259045"/>
    <xdr:sp macro="" textlink="">
      <xdr:nvSpPr>
        <xdr:cNvPr id="627" name="n_2mainValue【学校施設】&#10;一人当たり面積">
          <a:extLst>
            <a:ext uri="{FF2B5EF4-FFF2-40B4-BE49-F238E27FC236}">
              <a16:creationId xmlns="" xmlns:a16="http://schemas.microsoft.com/office/drawing/2014/main" id="{00000000-0008-0000-0100-000073020000}"/>
            </a:ext>
          </a:extLst>
        </xdr:cNvPr>
        <xdr:cNvSpPr txBox="1"/>
      </xdr:nvSpPr>
      <xdr:spPr>
        <a:xfrm>
          <a:off x="20199427" y="1036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95086</xdr:rowOff>
    </xdr:from>
    <xdr:ext cx="469744" cy="259045"/>
    <xdr:sp macro="" textlink="">
      <xdr:nvSpPr>
        <xdr:cNvPr id="628" name="n_3mainValue【学校施設】&#10;一人当たり面積">
          <a:extLst>
            <a:ext uri="{FF2B5EF4-FFF2-40B4-BE49-F238E27FC236}">
              <a16:creationId xmlns="" xmlns:a16="http://schemas.microsoft.com/office/drawing/2014/main" id="{00000000-0008-0000-0100-000074020000}"/>
            </a:ext>
          </a:extLst>
        </xdr:cNvPr>
        <xdr:cNvSpPr txBox="1"/>
      </xdr:nvSpPr>
      <xdr:spPr>
        <a:xfrm>
          <a:off x="19310427" y="1038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91892</xdr:rowOff>
    </xdr:from>
    <xdr:ext cx="469744" cy="259045"/>
    <xdr:sp macro="" textlink="">
      <xdr:nvSpPr>
        <xdr:cNvPr id="629" name="n_4mainValue【学校施設】&#10;一人当たり面積">
          <a:extLst>
            <a:ext uri="{FF2B5EF4-FFF2-40B4-BE49-F238E27FC236}">
              <a16:creationId xmlns="" xmlns:a16="http://schemas.microsoft.com/office/drawing/2014/main" id="{00000000-0008-0000-0100-000075020000}"/>
            </a:ext>
          </a:extLst>
        </xdr:cNvPr>
        <xdr:cNvSpPr txBox="1"/>
      </xdr:nvSpPr>
      <xdr:spPr>
        <a:xfrm>
          <a:off x="18421427" y="1072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 xmlns:a16="http://schemas.microsoft.com/office/drawing/2014/main" id="{00000000-0008-0000-01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 xmlns:a16="http://schemas.microsoft.com/office/drawing/2014/main" id="{00000000-0008-0000-0100-00007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 xmlns:a16="http://schemas.microsoft.com/office/drawing/2014/main" id="{00000000-0008-0000-0100-00007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 xmlns:a16="http://schemas.microsoft.com/office/drawing/2014/main" id="{00000000-0008-0000-0100-00007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 xmlns:a16="http://schemas.microsoft.com/office/drawing/2014/main" id="{00000000-0008-0000-0100-00007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 xmlns:a16="http://schemas.microsoft.com/office/drawing/2014/main" id="{00000000-0008-0000-0100-00007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 xmlns:a16="http://schemas.microsoft.com/office/drawing/2014/main" id="{00000000-0008-0000-0100-00007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 xmlns:a16="http://schemas.microsoft.com/office/drawing/2014/main" id="{00000000-0008-0000-0100-00007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 xmlns:a16="http://schemas.microsoft.com/office/drawing/2014/main" id="{00000000-0008-0000-0100-00007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 xmlns:a16="http://schemas.microsoft.com/office/drawing/2014/main" id="{00000000-0008-0000-0100-00007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 xmlns:a16="http://schemas.microsoft.com/office/drawing/2014/main" id="{00000000-0008-0000-0100-00008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 xmlns:a16="http://schemas.microsoft.com/office/drawing/2014/main" id="{00000000-0008-0000-0100-00008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 xmlns:a16="http://schemas.microsoft.com/office/drawing/2014/main" id="{00000000-0008-0000-0100-00008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 xmlns:a16="http://schemas.microsoft.com/office/drawing/2014/main" id="{00000000-0008-0000-0100-00008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 xmlns:a16="http://schemas.microsoft.com/office/drawing/2014/main" id="{00000000-0008-0000-0100-00008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 xmlns:a16="http://schemas.microsoft.com/office/drawing/2014/main" id="{00000000-0008-0000-0100-00008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 xmlns:a16="http://schemas.microsoft.com/office/drawing/2014/main" id="{00000000-0008-0000-0100-00008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 xmlns:a16="http://schemas.microsoft.com/office/drawing/2014/main" id="{00000000-0008-0000-0100-00008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 xmlns:a16="http://schemas.microsoft.com/office/drawing/2014/main" id="{00000000-0008-0000-0100-00008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 xmlns:a16="http://schemas.microsoft.com/office/drawing/2014/main" id="{00000000-0008-0000-0100-00008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 xmlns:a16="http://schemas.microsoft.com/office/drawing/2014/main" id="{00000000-0008-0000-0100-00008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 xmlns:a16="http://schemas.microsoft.com/office/drawing/2014/main" id="{00000000-0008-0000-0100-00008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 xmlns:a16="http://schemas.microsoft.com/office/drawing/2014/main" id="{00000000-0008-0000-0100-00008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 xmlns:a16="http://schemas.microsoft.com/office/drawing/2014/main" id="{00000000-0008-0000-01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 xmlns:a16="http://schemas.microsoft.com/office/drawing/2014/main" id="{00000000-0008-0000-0100-00008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a:extLst>
            <a:ext uri="{FF2B5EF4-FFF2-40B4-BE49-F238E27FC236}">
              <a16:creationId xmlns="" xmlns:a16="http://schemas.microsoft.com/office/drawing/2014/main" id="{00000000-0008-0000-0100-00008F020000}"/>
            </a:ext>
          </a:extLst>
        </xdr:cNvPr>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 xmlns:a16="http://schemas.microsoft.com/office/drawing/2014/main" id="{00000000-0008-0000-0100-00009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 xmlns:a16="http://schemas.microsoft.com/office/drawing/2014/main" id="{00000000-0008-0000-0100-00009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a:extLst>
            <a:ext uri="{FF2B5EF4-FFF2-40B4-BE49-F238E27FC236}">
              <a16:creationId xmlns="" xmlns:a16="http://schemas.microsoft.com/office/drawing/2014/main" id="{00000000-0008-0000-0100-000092020000}"/>
            </a:ext>
          </a:extLst>
        </xdr:cNvPr>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a:extLst>
            <a:ext uri="{FF2B5EF4-FFF2-40B4-BE49-F238E27FC236}">
              <a16:creationId xmlns="" xmlns:a16="http://schemas.microsoft.com/office/drawing/2014/main" id="{00000000-0008-0000-0100-000093020000}"/>
            </a:ext>
          </a:extLst>
        </xdr:cNvPr>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660" name="【児童館】&#10;有形固定資産減価償却率平均値テキスト">
          <a:extLst>
            <a:ext uri="{FF2B5EF4-FFF2-40B4-BE49-F238E27FC236}">
              <a16:creationId xmlns="" xmlns:a16="http://schemas.microsoft.com/office/drawing/2014/main" id="{00000000-0008-0000-0100-000094020000}"/>
            </a:ext>
          </a:extLst>
        </xdr:cNvPr>
        <xdr:cNvSpPr txBox="1"/>
      </xdr:nvSpPr>
      <xdr:spPr>
        <a:xfrm>
          <a:off x="16357600" y="1435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a:extLst>
            <a:ext uri="{FF2B5EF4-FFF2-40B4-BE49-F238E27FC236}">
              <a16:creationId xmlns="" xmlns:a16="http://schemas.microsoft.com/office/drawing/2014/main" id="{00000000-0008-0000-0100-000095020000}"/>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a:extLst>
            <a:ext uri="{FF2B5EF4-FFF2-40B4-BE49-F238E27FC236}">
              <a16:creationId xmlns="" xmlns:a16="http://schemas.microsoft.com/office/drawing/2014/main" id="{00000000-0008-0000-0100-000096020000}"/>
            </a:ext>
          </a:extLst>
        </xdr:cNvPr>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a:extLst>
            <a:ext uri="{FF2B5EF4-FFF2-40B4-BE49-F238E27FC236}">
              <a16:creationId xmlns="" xmlns:a16="http://schemas.microsoft.com/office/drawing/2014/main" id="{00000000-0008-0000-0100-000097020000}"/>
            </a:ext>
          </a:extLst>
        </xdr:cNvPr>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a:extLst>
            <a:ext uri="{FF2B5EF4-FFF2-40B4-BE49-F238E27FC236}">
              <a16:creationId xmlns="" xmlns:a16="http://schemas.microsoft.com/office/drawing/2014/main" id="{00000000-0008-0000-0100-000098020000}"/>
            </a:ext>
          </a:extLst>
        </xdr:cNvPr>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a:extLst>
            <a:ext uri="{FF2B5EF4-FFF2-40B4-BE49-F238E27FC236}">
              <a16:creationId xmlns="" xmlns:a16="http://schemas.microsoft.com/office/drawing/2014/main" id="{00000000-0008-0000-0100-000099020000}"/>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 xmlns:a16="http://schemas.microsoft.com/office/drawing/2014/main" id="{00000000-0008-0000-0100-00009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 xmlns:a16="http://schemas.microsoft.com/office/drawing/2014/main" id="{00000000-0008-0000-0100-00009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 xmlns:a16="http://schemas.microsoft.com/office/drawing/2014/main" id="{00000000-0008-0000-0100-00009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 xmlns:a16="http://schemas.microsoft.com/office/drawing/2014/main" id="{00000000-0008-0000-0100-00009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 xmlns:a16="http://schemas.microsoft.com/office/drawing/2014/main" id="{00000000-0008-0000-0100-00009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19957</xdr:rowOff>
    </xdr:from>
    <xdr:to>
      <xdr:col>85</xdr:col>
      <xdr:colOff>177800</xdr:colOff>
      <xdr:row>81</xdr:row>
      <xdr:rowOff>121557</xdr:rowOff>
    </xdr:to>
    <xdr:sp macro="" textlink="">
      <xdr:nvSpPr>
        <xdr:cNvPr id="671" name="楕円 670">
          <a:extLst>
            <a:ext uri="{FF2B5EF4-FFF2-40B4-BE49-F238E27FC236}">
              <a16:creationId xmlns="" xmlns:a16="http://schemas.microsoft.com/office/drawing/2014/main" id="{00000000-0008-0000-0100-00009F020000}"/>
            </a:ext>
          </a:extLst>
        </xdr:cNvPr>
        <xdr:cNvSpPr/>
      </xdr:nvSpPr>
      <xdr:spPr>
        <a:xfrm>
          <a:off x="162687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42834</xdr:rowOff>
    </xdr:from>
    <xdr:ext cx="405111" cy="259045"/>
    <xdr:sp macro="" textlink="">
      <xdr:nvSpPr>
        <xdr:cNvPr id="672" name="【児童館】&#10;有形固定資産減価償却率該当値テキスト">
          <a:extLst>
            <a:ext uri="{FF2B5EF4-FFF2-40B4-BE49-F238E27FC236}">
              <a16:creationId xmlns="" xmlns:a16="http://schemas.microsoft.com/office/drawing/2014/main" id="{00000000-0008-0000-0100-0000A0020000}"/>
            </a:ext>
          </a:extLst>
        </xdr:cNvPr>
        <xdr:cNvSpPr txBox="1"/>
      </xdr:nvSpPr>
      <xdr:spPr>
        <a:xfrm>
          <a:off x="16357600"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19957</xdr:rowOff>
    </xdr:from>
    <xdr:to>
      <xdr:col>81</xdr:col>
      <xdr:colOff>101600</xdr:colOff>
      <xdr:row>81</xdr:row>
      <xdr:rowOff>121557</xdr:rowOff>
    </xdr:to>
    <xdr:sp macro="" textlink="">
      <xdr:nvSpPr>
        <xdr:cNvPr id="673" name="楕円 672">
          <a:extLst>
            <a:ext uri="{FF2B5EF4-FFF2-40B4-BE49-F238E27FC236}">
              <a16:creationId xmlns="" xmlns:a16="http://schemas.microsoft.com/office/drawing/2014/main" id="{00000000-0008-0000-0100-0000A1020000}"/>
            </a:ext>
          </a:extLst>
        </xdr:cNvPr>
        <xdr:cNvSpPr/>
      </xdr:nvSpPr>
      <xdr:spPr>
        <a:xfrm>
          <a:off x="15430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70757</xdr:rowOff>
    </xdr:from>
    <xdr:to>
      <xdr:col>85</xdr:col>
      <xdr:colOff>127000</xdr:colOff>
      <xdr:row>81</xdr:row>
      <xdr:rowOff>70757</xdr:rowOff>
    </xdr:to>
    <xdr:cxnSp macro="">
      <xdr:nvCxnSpPr>
        <xdr:cNvPr id="674" name="直線コネクタ 673">
          <a:extLst>
            <a:ext uri="{FF2B5EF4-FFF2-40B4-BE49-F238E27FC236}">
              <a16:creationId xmlns="" xmlns:a16="http://schemas.microsoft.com/office/drawing/2014/main" id="{00000000-0008-0000-0100-0000A2020000}"/>
            </a:ext>
          </a:extLst>
        </xdr:cNvPr>
        <xdr:cNvCxnSpPr/>
      </xdr:nvCxnSpPr>
      <xdr:spPr>
        <a:xfrm>
          <a:off x="15481300" y="139582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144055</xdr:rowOff>
    </xdr:from>
    <xdr:to>
      <xdr:col>76</xdr:col>
      <xdr:colOff>165100</xdr:colOff>
      <xdr:row>81</xdr:row>
      <xdr:rowOff>74205</xdr:rowOff>
    </xdr:to>
    <xdr:sp macro="" textlink="">
      <xdr:nvSpPr>
        <xdr:cNvPr id="675" name="楕円 674">
          <a:extLst>
            <a:ext uri="{FF2B5EF4-FFF2-40B4-BE49-F238E27FC236}">
              <a16:creationId xmlns="" xmlns:a16="http://schemas.microsoft.com/office/drawing/2014/main" id="{00000000-0008-0000-0100-0000A3020000}"/>
            </a:ext>
          </a:extLst>
        </xdr:cNvPr>
        <xdr:cNvSpPr/>
      </xdr:nvSpPr>
      <xdr:spPr>
        <a:xfrm>
          <a:off x="14541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23405</xdr:rowOff>
    </xdr:from>
    <xdr:to>
      <xdr:col>81</xdr:col>
      <xdr:colOff>50800</xdr:colOff>
      <xdr:row>81</xdr:row>
      <xdr:rowOff>70757</xdr:rowOff>
    </xdr:to>
    <xdr:cxnSp macro="">
      <xdr:nvCxnSpPr>
        <xdr:cNvPr id="676" name="直線コネクタ 675">
          <a:extLst>
            <a:ext uri="{FF2B5EF4-FFF2-40B4-BE49-F238E27FC236}">
              <a16:creationId xmlns="" xmlns:a16="http://schemas.microsoft.com/office/drawing/2014/main" id="{00000000-0008-0000-0100-0000A4020000}"/>
            </a:ext>
          </a:extLst>
        </xdr:cNvPr>
        <xdr:cNvCxnSpPr/>
      </xdr:nvCxnSpPr>
      <xdr:spPr>
        <a:xfrm>
          <a:off x="14592300" y="1391085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166914</xdr:rowOff>
    </xdr:from>
    <xdr:to>
      <xdr:col>72</xdr:col>
      <xdr:colOff>38100</xdr:colOff>
      <xdr:row>81</xdr:row>
      <xdr:rowOff>97064</xdr:rowOff>
    </xdr:to>
    <xdr:sp macro="" textlink="">
      <xdr:nvSpPr>
        <xdr:cNvPr id="677" name="楕円 676">
          <a:extLst>
            <a:ext uri="{FF2B5EF4-FFF2-40B4-BE49-F238E27FC236}">
              <a16:creationId xmlns="" xmlns:a16="http://schemas.microsoft.com/office/drawing/2014/main" id="{00000000-0008-0000-0100-0000A5020000}"/>
            </a:ext>
          </a:extLst>
        </xdr:cNvPr>
        <xdr:cNvSpPr/>
      </xdr:nvSpPr>
      <xdr:spPr>
        <a:xfrm>
          <a:off x="13652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23405</xdr:rowOff>
    </xdr:from>
    <xdr:to>
      <xdr:col>76</xdr:col>
      <xdr:colOff>114300</xdr:colOff>
      <xdr:row>81</xdr:row>
      <xdr:rowOff>46264</xdr:rowOff>
    </xdr:to>
    <xdr:cxnSp macro="">
      <xdr:nvCxnSpPr>
        <xdr:cNvPr id="678" name="直線コネクタ 677">
          <a:extLst>
            <a:ext uri="{FF2B5EF4-FFF2-40B4-BE49-F238E27FC236}">
              <a16:creationId xmlns="" xmlns:a16="http://schemas.microsoft.com/office/drawing/2014/main" id="{00000000-0008-0000-0100-0000A6020000}"/>
            </a:ext>
          </a:extLst>
        </xdr:cNvPr>
        <xdr:cNvCxnSpPr/>
      </xdr:nvCxnSpPr>
      <xdr:spPr>
        <a:xfrm flipV="1">
          <a:off x="13703300" y="139108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1995</xdr:rowOff>
    </xdr:from>
    <xdr:to>
      <xdr:col>67</xdr:col>
      <xdr:colOff>101600</xdr:colOff>
      <xdr:row>81</xdr:row>
      <xdr:rowOff>103595</xdr:rowOff>
    </xdr:to>
    <xdr:sp macro="" textlink="">
      <xdr:nvSpPr>
        <xdr:cNvPr id="679" name="楕円 678">
          <a:extLst>
            <a:ext uri="{FF2B5EF4-FFF2-40B4-BE49-F238E27FC236}">
              <a16:creationId xmlns="" xmlns:a16="http://schemas.microsoft.com/office/drawing/2014/main" id="{00000000-0008-0000-0100-0000A7020000}"/>
            </a:ext>
          </a:extLst>
        </xdr:cNvPr>
        <xdr:cNvSpPr/>
      </xdr:nvSpPr>
      <xdr:spPr>
        <a:xfrm>
          <a:off x="12763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46264</xdr:rowOff>
    </xdr:from>
    <xdr:to>
      <xdr:col>71</xdr:col>
      <xdr:colOff>177800</xdr:colOff>
      <xdr:row>81</xdr:row>
      <xdr:rowOff>52795</xdr:rowOff>
    </xdr:to>
    <xdr:cxnSp macro="">
      <xdr:nvCxnSpPr>
        <xdr:cNvPr id="680" name="直線コネクタ 679">
          <a:extLst>
            <a:ext uri="{FF2B5EF4-FFF2-40B4-BE49-F238E27FC236}">
              <a16:creationId xmlns="" xmlns:a16="http://schemas.microsoft.com/office/drawing/2014/main" id="{00000000-0008-0000-0100-0000A8020000}"/>
            </a:ext>
          </a:extLst>
        </xdr:cNvPr>
        <xdr:cNvCxnSpPr/>
      </xdr:nvCxnSpPr>
      <xdr:spPr>
        <a:xfrm flipV="1">
          <a:off x="12814300" y="139337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117583</xdr:rowOff>
    </xdr:from>
    <xdr:ext cx="405111" cy="259045"/>
    <xdr:sp macro="" textlink="">
      <xdr:nvSpPr>
        <xdr:cNvPr id="681" name="n_1aveValue【児童館】&#10;有形固定資産減価償却率">
          <a:extLst>
            <a:ext uri="{FF2B5EF4-FFF2-40B4-BE49-F238E27FC236}">
              <a16:creationId xmlns="" xmlns:a16="http://schemas.microsoft.com/office/drawing/2014/main" id="{00000000-0008-0000-0100-0000A9020000}"/>
            </a:ext>
          </a:extLst>
        </xdr:cNvPr>
        <xdr:cNvSpPr txBox="1"/>
      </xdr:nvSpPr>
      <xdr:spPr>
        <a:xfrm>
          <a:off x="15266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161670</xdr:rowOff>
    </xdr:from>
    <xdr:ext cx="405111" cy="259045"/>
    <xdr:sp macro="" textlink="">
      <xdr:nvSpPr>
        <xdr:cNvPr id="682" name="n_2aveValue【児童館】&#10;有形固定資産減価償却率">
          <a:extLst>
            <a:ext uri="{FF2B5EF4-FFF2-40B4-BE49-F238E27FC236}">
              <a16:creationId xmlns="" xmlns:a16="http://schemas.microsoft.com/office/drawing/2014/main" id="{00000000-0008-0000-0100-0000AA020000}"/>
            </a:ext>
          </a:extLst>
        </xdr:cNvPr>
        <xdr:cNvSpPr txBox="1"/>
      </xdr:nvSpPr>
      <xdr:spPr>
        <a:xfrm>
          <a:off x="14389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138809</xdr:rowOff>
    </xdr:from>
    <xdr:ext cx="405111" cy="259045"/>
    <xdr:sp macro="" textlink="">
      <xdr:nvSpPr>
        <xdr:cNvPr id="683" name="n_3aveValue【児童館】&#10;有形固定資産減価償却率">
          <a:extLst>
            <a:ext uri="{FF2B5EF4-FFF2-40B4-BE49-F238E27FC236}">
              <a16:creationId xmlns="" xmlns:a16="http://schemas.microsoft.com/office/drawing/2014/main" id="{00000000-0008-0000-0100-0000AB020000}"/>
            </a:ext>
          </a:extLst>
        </xdr:cNvPr>
        <xdr:cNvSpPr txBox="1"/>
      </xdr:nvSpPr>
      <xdr:spPr>
        <a:xfrm>
          <a:off x="13500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684" name="n_4aveValue【児童館】&#10;有形固定資産減価償却率">
          <a:extLst>
            <a:ext uri="{FF2B5EF4-FFF2-40B4-BE49-F238E27FC236}">
              <a16:creationId xmlns="" xmlns:a16="http://schemas.microsoft.com/office/drawing/2014/main" id="{00000000-0008-0000-0100-0000AC020000}"/>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138084</xdr:rowOff>
    </xdr:from>
    <xdr:ext cx="405111" cy="259045"/>
    <xdr:sp macro="" textlink="">
      <xdr:nvSpPr>
        <xdr:cNvPr id="685" name="n_1mainValue【児童館】&#10;有形固定資産減価償却率">
          <a:extLst>
            <a:ext uri="{FF2B5EF4-FFF2-40B4-BE49-F238E27FC236}">
              <a16:creationId xmlns="" xmlns:a16="http://schemas.microsoft.com/office/drawing/2014/main" id="{00000000-0008-0000-0100-0000AD020000}"/>
            </a:ext>
          </a:extLst>
        </xdr:cNvPr>
        <xdr:cNvSpPr txBox="1"/>
      </xdr:nvSpPr>
      <xdr:spPr>
        <a:xfrm>
          <a:off x="15266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90732</xdr:rowOff>
    </xdr:from>
    <xdr:ext cx="405111" cy="259045"/>
    <xdr:sp macro="" textlink="">
      <xdr:nvSpPr>
        <xdr:cNvPr id="686" name="n_2mainValue【児童館】&#10;有形固定資産減価償却率">
          <a:extLst>
            <a:ext uri="{FF2B5EF4-FFF2-40B4-BE49-F238E27FC236}">
              <a16:creationId xmlns="" xmlns:a16="http://schemas.microsoft.com/office/drawing/2014/main" id="{00000000-0008-0000-0100-0000AE020000}"/>
            </a:ext>
          </a:extLst>
        </xdr:cNvPr>
        <xdr:cNvSpPr txBox="1"/>
      </xdr:nvSpPr>
      <xdr:spPr>
        <a:xfrm>
          <a:off x="14389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113591</xdr:rowOff>
    </xdr:from>
    <xdr:ext cx="405111" cy="259045"/>
    <xdr:sp macro="" textlink="">
      <xdr:nvSpPr>
        <xdr:cNvPr id="687" name="n_3mainValue【児童館】&#10;有形固定資産減価償却率">
          <a:extLst>
            <a:ext uri="{FF2B5EF4-FFF2-40B4-BE49-F238E27FC236}">
              <a16:creationId xmlns="" xmlns:a16="http://schemas.microsoft.com/office/drawing/2014/main" id="{00000000-0008-0000-0100-0000AF020000}"/>
            </a:ext>
          </a:extLst>
        </xdr:cNvPr>
        <xdr:cNvSpPr txBox="1"/>
      </xdr:nvSpPr>
      <xdr:spPr>
        <a:xfrm>
          <a:off x="13500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120122</xdr:rowOff>
    </xdr:from>
    <xdr:ext cx="405111" cy="259045"/>
    <xdr:sp macro="" textlink="">
      <xdr:nvSpPr>
        <xdr:cNvPr id="688" name="n_4mainValue【児童館】&#10;有形固定資産減価償却率">
          <a:extLst>
            <a:ext uri="{FF2B5EF4-FFF2-40B4-BE49-F238E27FC236}">
              <a16:creationId xmlns="" xmlns:a16="http://schemas.microsoft.com/office/drawing/2014/main" id="{00000000-0008-0000-0100-0000B0020000}"/>
            </a:ext>
          </a:extLst>
        </xdr:cNvPr>
        <xdr:cNvSpPr txBox="1"/>
      </xdr:nvSpPr>
      <xdr:spPr>
        <a:xfrm>
          <a:off x="12611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 xmlns:a16="http://schemas.microsoft.com/office/drawing/2014/main" id="{00000000-0008-0000-0100-0000B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 xmlns:a16="http://schemas.microsoft.com/office/drawing/2014/main" id="{00000000-0008-0000-0100-0000B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 xmlns:a16="http://schemas.microsoft.com/office/drawing/2014/main" id="{00000000-0008-0000-0100-0000B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 xmlns:a16="http://schemas.microsoft.com/office/drawing/2014/main" id="{00000000-0008-0000-0100-0000B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 xmlns:a16="http://schemas.microsoft.com/office/drawing/2014/main" id="{00000000-0008-0000-0100-0000B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 xmlns:a16="http://schemas.microsoft.com/office/drawing/2014/main" id="{00000000-0008-0000-0100-0000B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 xmlns:a16="http://schemas.microsoft.com/office/drawing/2014/main" id="{00000000-0008-0000-0100-0000B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 xmlns:a16="http://schemas.microsoft.com/office/drawing/2014/main" id="{00000000-0008-0000-0100-0000B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 xmlns:a16="http://schemas.microsoft.com/office/drawing/2014/main" id="{00000000-0008-0000-0100-0000B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 xmlns:a16="http://schemas.microsoft.com/office/drawing/2014/main" id="{00000000-0008-0000-0100-0000B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 xmlns:a16="http://schemas.microsoft.com/office/drawing/2014/main" id="{00000000-0008-0000-0100-0000B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 xmlns:a16="http://schemas.microsoft.com/office/drawing/2014/main" id="{00000000-0008-0000-0100-0000B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 xmlns:a16="http://schemas.microsoft.com/office/drawing/2014/main" id="{00000000-0008-0000-0100-0000B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 xmlns:a16="http://schemas.microsoft.com/office/drawing/2014/main" id="{00000000-0008-0000-0100-0000B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 xmlns:a16="http://schemas.microsoft.com/office/drawing/2014/main" id="{00000000-0008-0000-0100-0000B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 xmlns:a16="http://schemas.microsoft.com/office/drawing/2014/main" id="{00000000-0008-0000-0100-0000C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 xmlns:a16="http://schemas.microsoft.com/office/drawing/2014/main" id="{00000000-0008-0000-0100-0000C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 xmlns:a16="http://schemas.microsoft.com/office/drawing/2014/main" id="{00000000-0008-0000-0100-0000C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 xmlns:a16="http://schemas.microsoft.com/office/drawing/2014/main" id="{00000000-0008-0000-0100-0000C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 xmlns:a16="http://schemas.microsoft.com/office/drawing/2014/main" id="{00000000-0008-0000-0100-0000C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 xmlns:a16="http://schemas.microsoft.com/office/drawing/2014/main" id="{00000000-0008-0000-0100-0000C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10" name="直線コネクタ 709">
          <a:extLst>
            <a:ext uri="{FF2B5EF4-FFF2-40B4-BE49-F238E27FC236}">
              <a16:creationId xmlns="" xmlns:a16="http://schemas.microsoft.com/office/drawing/2014/main" id="{00000000-0008-0000-0100-0000C6020000}"/>
            </a:ext>
          </a:extLst>
        </xdr:cNvPr>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1" name="【児童館】&#10;一人当たり面積最小値テキスト">
          <a:extLst>
            <a:ext uri="{FF2B5EF4-FFF2-40B4-BE49-F238E27FC236}">
              <a16:creationId xmlns="" xmlns:a16="http://schemas.microsoft.com/office/drawing/2014/main" id="{00000000-0008-0000-0100-0000C7020000}"/>
            </a:ext>
          </a:extLst>
        </xdr:cNvPr>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12" name="直線コネクタ 711">
          <a:extLst>
            <a:ext uri="{FF2B5EF4-FFF2-40B4-BE49-F238E27FC236}">
              <a16:creationId xmlns="" xmlns:a16="http://schemas.microsoft.com/office/drawing/2014/main" id="{00000000-0008-0000-0100-0000C8020000}"/>
            </a:ext>
          </a:extLst>
        </xdr:cNvPr>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3" name="【児童館】&#10;一人当たり面積最大値テキスト">
          <a:extLst>
            <a:ext uri="{FF2B5EF4-FFF2-40B4-BE49-F238E27FC236}">
              <a16:creationId xmlns="" xmlns:a16="http://schemas.microsoft.com/office/drawing/2014/main" id="{00000000-0008-0000-0100-0000C902000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4" name="直線コネクタ 713">
          <a:extLst>
            <a:ext uri="{FF2B5EF4-FFF2-40B4-BE49-F238E27FC236}">
              <a16:creationId xmlns="" xmlns:a16="http://schemas.microsoft.com/office/drawing/2014/main" id="{00000000-0008-0000-0100-0000CA020000}"/>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15" name="【児童館】&#10;一人当たり面積平均値テキスト">
          <a:extLst>
            <a:ext uri="{FF2B5EF4-FFF2-40B4-BE49-F238E27FC236}">
              <a16:creationId xmlns="" xmlns:a16="http://schemas.microsoft.com/office/drawing/2014/main" id="{00000000-0008-0000-0100-0000CB020000}"/>
            </a:ext>
          </a:extLst>
        </xdr:cNvPr>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6" name="フローチャート: 判断 715">
          <a:extLst>
            <a:ext uri="{FF2B5EF4-FFF2-40B4-BE49-F238E27FC236}">
              <a16:creationId xmlns="" xmlns:a16="http://schemas.microsoft.com/office/drawing/2014/main" id="{00000000-0008-0000-0100-0000CC020000}"/>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7" name="フローチャート: 判断 716">
          <a:extLst>
            <a:ext uri="{FF2B5EF4-FFF2-40B4-BE49-F238E27FC236}">
              <a16:creationId xmlns="" xmlns:a16="http://schemas.microsoft.com/office/drawing/2014/main" id="{00000000-0008-0000-0100-0000CD02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8" name="フローチャート: 判断 717">
          <a:extLst>
            <a:ext uri="{FF2B5EF4-FFF2-40B4-BE49-F238E27FC236}">
              <a16:creationId xmlns="" xmlns:a16="http://schemas.microsoft.com/office/drawing/2014/main" id="{00000000-0008-0000-0100-0000CE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19" name="フローチャート: 判断 718">
          <a:extLst>
            <a:ext uri="{FF2B5EF4-FFF2-40B4-BE49-F238E27FC236}">
              <a16:creationId xmlns="" xmlns:a16="http://schemas.microsoft.com/office/drawing/2014/main" id="{00000000-0008-0000-0100-0000CF020000}"/>
            </a:ext>
          </a:extLst>
        </xdr:cNvPr>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0" name="フローチャート: 判断 719">
          <a:extLst>
            <a:ext uri="{FF2B5EF4-FFF2-40B4-BE49-F238E27FC236}">
              <a16:creationId xmlns="" xmlns:a16="http://schemas.microsoft.com/office/drawing/2014/main" id="{00000000-0008-0000-0100-0000D0020000}"/>
            </a:ext>
          </a:extLst>
        </xdr:cNvPr>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 xmlns:a16="http://schemas.microsoft.com/office/drawing/2014/main" id="{00000000-0008-0000-0100-0000D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 xmlns:a16="http://schemas.microsoft.com/office/drawing/2014/main" id="{00000000-0008-0000-0100-0000D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 xmlns:a16="http://schemas.microsoft.com/office/drawing/2014/main" id="{00000000-0008-0000-0100-0000D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 xmlns:a16="http://schemas.microsoft.com/office/drawing/2014/main" id="{00000000-0008-0000-0100-0000D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 xmlns:a16="http://schemas.microsoft.com/office/drawing/2014/main" id="{00000000-0008-0000-0100-0000D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726" name="楕円 725">
          <a:extLst>
            <a:ext uri="{FF2B5EF4-FFF2-40B4-BE49-F238E27FC236}">
              <a16:creationId xmlns="" xmlns:a16="http://schemas.microsoft.com/office/drawing/2014/main" id="{00000000-0008-0000-0100-0000D6020000}"/>
            </a:ext>
          </a:extLst>
        </xdr:cNvPr>
        <xdr:cNvSpPr/>
      </xdr:nvSpPr>
      <xdr:spPr>
        <a:xfrm>
          <a:off x="22110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52595</xdr:rowOff>
    </xdr:from>
    <xdr:ext cx="469744" cy="259045"/>
    <xdr:sp macro="" textlink="">
      <xdr:nvSpPr>
        <xdr:cNvPr id="727" name="【児童館】&#10;一人当たり面積該当値テキスト">
          <a:extLst>
            <a:ext uri="{FF2B5EF4-FFF2-40B4-BE49-F238E27FC236}">
              <a16:creationId xmlns="" xmlns:a16="http://schemas.microsoft.com/office/drawing/2014/main" id="{00000000-0008-0000-0100-0000D7020000}"/>
            </a:ext>
          </a:extLst>
        </xdr:cNvPr>
        <xdr:cNvSpPr txBox="1"/>
      </xdr:nvSpPr>
      <xdr:spPr>
        <a:xfrm>
          <a:off x="221996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728" name="楕円 727">
          <a:extLst>
            <a:ext uri="{FF2B5EF4-FFF2-40B4-BE49-F238E27FC236}">
              <a16:creationId xmlns="" xmlns:a16="http://schemas.microsoft.com/office/drawing/2014/main" id="{00000000-0008-0000-0100-0000D8020000}"/>
            </a:ext>
          </a:extLst>
        </xdr:cNvPr>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124968</xdr:rowOff>
    </xdr:from>
    <xdr:to>
      <xdr:col>116</xdr:col>
      <xdr:colOff>63500</xdr:colOff>
      <xdr:row>84</xdr:row>
      <xdr:rowOff>129539</xdr:rowOff>
    </xdr:to>
    <xdr:cxnSp macro="">
      <xdr:nvCxnSpPr>
        <xdr:cNvPr id="729" name="直線コネクタ 728">
          <a:extLst>
            <a:ext uri="{FF2B5EF4-FFF2-40B4-BE49-F238E27FC236}">
              <a16:creationId xmlns="" xmlns:a16="http://schemas.microsoft.com/office/drawing/2014/main" id="{00000000-0008-0000-0100-0000D9020000}"/>
            </a:ext>
          </a:extLst>
        </xdr:cNvPr>
        <xdr:cNvCxnSpPr/>
      </xdr:nvCxnSpPr>
      <xdr:spPr>
        <a:xfrm flipV="1">
          <a:off x="21323300" y="145267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87885</xdr:rowOff>
    </xdr:from>
    <xdr:to>
      <xdr:col>107</xdr:col>
      <xdr:colOff>101600</xdr:colOff>
      <xdr:row>85</xdr:row>
      <xdr:rowOff>18035</xdr:rowOff>
    </xdr:to>
    <xdr:sp macro="" textlink="">
      <xdr:nvSpPr>
        <xdr:cNvPr id="730" name="楕円 729">
          <a:extLst>
            <a:ext uri="{FF2B5EF4-FFF2-40B4-BE49-F238E27FC236}">
              <a16:creationId xmlns="" xmlns:a16="http://schemas.microsoft.com/office/drawing/2014/main" id="{00000000-0008-0000-0100-0000DA020000}"/>
            </a:ext>
          </a:extLst>
        </xdr:cNvPr>
        <xdr:cNvSpPr/>
      </xdr:nvSpPr>
      <xdr:spPr>
        <a:xfrm>
          <a:off x="20383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138685</xdr:rowOff>
    </xdr:to>
    <xdr:cxnSp macro="">
      <xdr:nvCxnSpPr>
        <xdr:cNvPr id="731" name="直線コネクタ 730">
          <a:extLst>
            <a:ext uri="{FF2B5EF4-FFF2-40B4-BE49-F238E27FC236}">
              <a16:creationId xmlns="" xmlns:a16="http://schemas.microsoft.com/office/drawing/2014/main" id="{00000000-0008-0000-0100-0000DB020000}"/>
            </a:ext>
          </a:extLst>
        </xdr:cNvPr>
        <xdr:cNvCxnSpPr/>
      </xdr:nvCxnSpPr>
      <xdr:spPr>
        <a:xfrm flipV="1">
          <a:off x="20434300" y="145313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732" name="楕円 731">
          <a:extLst>
            <a:ext uri="{FF2B5EF4-FFF2-40B4-BE49-F238E27FC236}">
              <a16:creationId xmlns="" xmlns:a16="http://schemas.microsoft.com/office/drawing/2014/main" id="{00000000-0008-0000-0100-0000DC020000}"/>
            </a:ext>
          </a:extLst>
        </xdr:cNvPr>
        <xdr:cNvSpPr/>
      </xdr:nvSpPr>
      <xdr:spPr>
        <a:xfrm>
          <a:off x="19494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143256</xdr:rowOff>
    </xdr:to>
    <xdr:cxnSp macro="">
      <xdr:nvCxnSpPr>
        <xdr:cNvPr id="733" name="直線コネクタ 732">
          <a:extLst>
            <a:ext uri="{FF2B5EF4-FFF2-40B4-BE49-F238E27FC236}">
              <a16:creationId xmlns="" xmlns:a16="http://schemas.microsoft.com/office/drawing/2014/main" id="{00000000-0008-0000-0100-0000DD020000}"/>
            </a:ext>
          </a:extLst>
        </xdr:cNvPr>
        <xdr:cNvCxnSpPr/>
      </xdr:nvCxnSpPr>
      <xdr:spPr>
        <a:xfrm flipV="1">
          <a:off x="19545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34" name="楕円 733">
          <a:extLst>
            <a:ext uri="{FF2B5EF4-FFF2-40B4-BE49-F238E27FC236}">
              <a16:creationId xmlns="" xmlns:a16="http://schemas.microsoft.com/office/drawing/2014/main" id="{00000000-0008-0000-0100-0000DE020000}"/>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143256</xdr:rowOff>
    </xdr:from>
    <xdr:to>
      <xdr:col>102</xdr:col>
      <xdr:colOff>114300</xdr:colOff>
      <xdr:row>84</xdr:row>
      <xdr:rowOff>152400</xdr:rowOff>
    </xdr:to>
    <xdr:cxnSp macro="">
      <xdr:nvCxnSpPr>
        <xdr:cNvPr id="735" name="直線コネクタ 734">
          <a:extLst>
            <a:ext uri="{FF2B5EF4-FFF2-40B4-BE49-F238E27FC236}">
              <a16:creationId xmlns="" xmlns:a16="http://schemas.microsoft.com/office/drawing/2014/main" id="{00000000-0008-0000-0100-0000DF020000}"/>
            </a:ext>
          </a:extLst>
        </xdr:cNvPr>
        <xdr:cNvCxnSpPr/>
      </xdr:nvCxnSpPr>
      <xdr:spPr>
        <a:xfrm flipV="1">
          <a:off x="18656300" y="14545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36" name="n_1aveValue【児童館】&#10;一人当たり面積">
          <a:extLst>
            <a:ext uri="{FF2B5EF4-FFF2-40B4-BE49-F238E27FC236}">
              <a16:creationId xmlns="" xmlns:a16="http://schemas.microsoft.com/office/drawing/2014/main" id="{00000000-0008-0000-0100-0000E002000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7" name="n_2aveValue【児童館】&#10;一人当たり面積">
          <a:extLst>
            <a:ext uri="{FF2B5EF4-FFF2-40B4-BE49-F238E27FC236}">
              <a16:creationId xmlns="" xmlns:a16="http://schemas.microsoft.com/office/drawing/2014/main" id="{00000000-0008-0000-0100-0000E102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738" name="n_3aveValue【児童館】&#10;一人当たり面積">
          <a:extLst>
            <a:ext uri="{FF2B5EF4-FFF2-40B4-BE49-F238E27FC236}">
              <a16:creationId xmlns="" xmlns:a16="http://schemas.microsoft.com/office/drawing/2014/main" id="{00000000-0008-0000-0100-0000E2020000}"/>
            </a:ext>
          </a:extLst>
        </xdr:cNvPr>
        <xdr:cNvSpPr txBox="1"/>
      </xdr:nvSpPr>
      <xdr:spPr>
        <a:xfrm>
          <a:off x="19310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39" name="n_4aveValue【児童館】&#10;一人当たり面積">
          <a:extLst>
            <a:ext uri="{FF2B5EF4-FFF2-40B4-BE49-F238E27FC236}">
              <a16:creationId xmlns="" xmlns:a16="http://schemas.microsoft.com/office/drawing/2014/main" id="{00000000-0008-0000-0100-0000E3020000}"/>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740" name="n_1mainValue【児童館】&#10;一人当たり面積">
          <a:extLst>
            <a:ext uri="{FF2B5EF4-FFF2-40B4-BE49-F238E27FC236}">
              <a16:creationId xmlns="" xmlns:a16="http://schemas.microsoft.com/office/drawing/2014/main" id="{00000000-0008-0000-0100-0000E4020000}"/>
            </a:ext>
          </a:extLst>
        </xdr:cNvPr>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741" name="n_2mainValue【児童館】&#10;一人当たり面積">
          <a:extLst>
            <a:ext uri="{FF2B5EF4-FFF2-40B4-BE49-F238E27FC236}">
              <a16:creationId xmlns="" xmlns:a16="http://schemas.microsoft.com/office/drawing/2014/main" id="{00000000-0008-0000-0100-0000E5020000}"/>
            </a:ext>
          </a:extLst>
        </xdr:cNvPr>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13733</xdr:rowOff>
    </xdr:from>
    <xdr:ext cx="469744" cy="259045"/>
    <xdr:sp macro="" textlink="">
      <xdr:nvSpPr>
        <xdr:cNvPr id="742" name="n_3mainValue【児童館】&#10;一人当たり面積">
          <a:extLst>
            <a:ext uri="{FF2B5EF4-FFF2-40B4-BE49-F238E27FC236}">
              <a16:creationId xmlns="" xmlns:a16="http://schemas.microsoft.com/office/drawing/2014/main" id="{00000000-0008-0000-0100-0000E6020000}"/>
            </a:ext>
          </a:extLst>
        </xdr:cNvPr>
        <xdr:cNvSpPr txBox="1"/>
      </xdr:nvSpPr>
      <xdr:spPr>
        <a:xfrm>
          <a:off x="19310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43" name="n_4mainValue【児童館】&#10;一人当たり面積">
          <a:extLst>
            <a:ext uri="{FF2B5EF4-FFF2-40B4-BE49-F238E27FC236}">
              <a16:creationId xmlns="" xmlns:a16="http://schemas.microsoft.com/office/drawing/2014/main" id="{00000000-0008-0000-0100-0000E7020000}"/>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 xmlns:a16="http://schemas.microsoft.com/office/drawing/2014/main" id="{00000000-0008-0000-01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 xmlns:a16="http://schemas.microsoft.com/office/drawing/2014/main" id="{00000000-0008-0000-01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 xmlns:a16="http://schemas.microsoft.com/office/drawing/2014/main" id="{00000000-0008-0000-01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 xmlns:a16="http://schemas.microsoft.com/office/drawing/2014/main" id="{00000000-0008-0000-01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 xmlns:a16="http://schemas.microsoft.com/office/drawing/2014/main" id="{00000000-0008-0000-01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 xmlns:a16="http://schemas.microsoft.com/office/drawing/2014/main" id="{00000000-0008-0000-01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 xmlns:a16="http://schemas.microsoft.com/office/drawing/2014/main" id="{00000000-0008-0000-01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 xmlns:a16="http://schemas.microsoft.com/office/drawing/2014/main" id="{00000000-0008-0000-0100-0000E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 xmlns:a16="http://schemas.microsoft.com/office/drawing/2014/main" id="{00000000-0008-0000-0100-0000F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 xmlns:a16="http://schemas.microsoft.com/office/drawing/2014/main" id="{00000000-0008-0000-0100-0000F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 xmlns:a16="http://schemas.microsoft.com/office/drawing/2014/main" id="{00000000-0008-0000-0100-0000F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 xmlns:a16="http://schemas.microsoft.com/office/drawing/2014/main" id="{00000000-0008-0000-0100-0000F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 xmlns:a16="http://schemas.microsoft.com/office/drawing/2014/main" id="{00000000-0008-0000-0100-0000F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 xmlns:a16="http://schemas.microsoft.com/office/drawing/2014/main" id="{00000000-0008-0000-0100-0000F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 xmlns:a16="http://schemas.microsoft.com/office/drawing/2014/main" id="{00000000-0008-0000-0100-0000F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 xmlns:a16="http://schemas.microsoft.com/office/drawing/2014/main" id="{00000000-0008-0000-0100-0000F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 xmlns:a16="http://schemas.microsoft.com/office/drawing/2014/main" id="{00000000-0008-0000-0100-0000F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 xmlns:a16="http://schemas.microsoft.com/office/drawing/2014/main" id="{00000000-0008-0000-0100-0000F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 xmlns:a16="http://schemas.microsoft.com/office/drawing/2014/main" id="{00000000-0008-0000-0100-0000F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 xmlns:a16="http://schemas.microsoft.com/office/drawing/2014/main" id="{00000000-0008-0000-0100-0000F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 xmlns:a16="http://schemas.microsoft.com/office/drawing/2014/main" id="{00000000-0008-0000-0100-0000F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 xmlns:a16="http://schemas.microsoft.com/office/drawing/2014/main" id="{00000000-0008-0000-0100-0000F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 xmlns:a16="http://schemas.microsoft.com/office/drawing/2014/main" id="{00000000-0008-0000-0100-0000F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 xmlns:a16="http://schemas.microsoft.com/office/drawing/2014/main" id="{00000000-0008-0000-0100-0000F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 xmlns:a16="http://schemas.microsoft.com/office/drawing/2014/main" id="{00000000-0008-0000-01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69" name="直線コネクタ 768">
          <a:extLst>
            <a:ext uri="{FF2B5EF4-FFF2-40B4-BE49-F238E27FC236}">
              <a16:creationId xmlns="" xmlns:a16="http://schemas.microsoft.com/office/drawing/2014/main" id="{00000000-0008-0000-0100-000001030000}"/>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a:extLst>
            <a:ext uri="{FF2B5EF4-FFF2-40B4-BE49-F238E27FC236}">
              <a16:creationId xmlns="" xmlns:a16="http://schemas.microsoft.com/office/drawing/2014/main" id="{00000000-0008-0000-0100-00000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a:extLst>
            <a:ext uri="{FF2B5EF4-FFF2-40B4-BE49-F238E27FC236}">
              <a16:creationId xmlns="" xmlns:a16="http://schemas.microsoft.com/office/drawing/2014/main" id="{00000000-0008-0000-0100-00000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2" name="【公民館】&#10;有形固定資産減価償却率最大値テキスト">
          <a:extLst>
            <a:ext uri="{FF2B5EF4-FFF2-40B4-BE49-F238E27FC236}">
              <a16:creationId xmlns="" xmlns:a16="http://schemas.microsoft.com/office/drawing/2014/main" id="{00000000-0008-0000-0100-000004030000}"/>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3" name="直線コネクタ 772">
          <a:extLst>
            <a:ext uri="{FF2B5EF4-FFF2-40B4-BE49-F238E27FC236}">
              <a16:creationId xmlns="" xmlns:a16="http://schemas.microsoft.com/office/drawing/2014/main" id="{00000000-0008-0000-0100-000005030000}"/>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774" name="【公民館】&#10;有形固定資産減価償却率平均値テキスト">
          <a:extLst>
            <a:ext uri="{FF2B5EF4-FFF2-40B4-BE49-F238E27FC236}">
              <a16:creationId xmlns="" xmlns:a16="http://schemas.microsoft.com/office/drawing/2014/main" id="{00000000-0008-0000-0100-000006030000}"/>
            </a:ext>
          </a:extLst>
        </xdr:cNvPr>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5" name="フローチャート: 判断 774">
          <a:extLst>
            <a:ext uri="{FF2B5EF4-FFF2-40B4-BE49-F238E27FC236}">
              <a16:creationId xmlns="" xmlns:a16="http://schemas.microsoft.com/office/drawing/2014/main" id="{00000000-0008-0000-0100-000007030000}"/>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6" name="フローチャート: 判断 775">
          <a:extLst>
            <a:ext uri="{FF2B5EF4-FFF2-40B4-BE49-F238E27FC236}">
              <a16:creationId xmlns="" xmlns:a16="http://schemas.microsoft.com/office/drawing/2014/main" id="{00000000-0008-0000-0100-000008030000}"/>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7" name="フローチャート: 判断 776">
          <a:extLst>
            <a:ext uri="{FF2B5EF4-FFF2-40B4-BE49-F238E27FC236}">
              <a16:creationId xmlns="" xmlns:a16="http://schemas.microsoft.com/office/drawing/2014/main" id="{00000000-0008-0000-0100-000009030000}"/>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78" name="フローチャート: 判断 777">
          <a:extLst>
            <a:ext uri="{FF2B5EF4-FFF2-40B4-BE49-F238E27FC236}">
              <a16:creationId xmlns="" xmlns:a16="http://schemas.microsoft.com/office/drawing/2014/main" id="{00000000-0008-0000-0100-00000A030000}"/>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79" name="フローチャート: 判断 778">
          <a:extLst>
            <a:ext uri="{FF2B5EF4-FFF2-40B4-BE49-F238E27FC236}">
              <a16:creationId xmlns="" xmlns:a16="http://schemas.microsoft.com/office/drawing/2014/main" id="{00000000-0008-0000-0100-00000B030000}"/>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 xmlns:a16="http://schemas.microsoft.com/office/drawing/2014/main" id="{00000000-0008-0000-01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 xmlns:a16="http://schemas.microsoft.com/office/drawing/2014/main" id="{00000000-0008-0000-01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 xmlns:a16="http://schemas.microsoft.com/office/drawing/2014/main" id="{00000000-0008-0000-01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 xmlns:a16="http://schemas.microsoft.com/office/drawing/2014/main" id="{00000000-0008-0000-01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 xmlns:a16="http://schemas.microsoft.com/office/drawing/2014/main" id="{00000000-0008-0000-01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162561</xdr:rowOff>
    </xdr:from>
    <xdr:to>
      <xdr:col>85</xdr:col>
      <xdr:colOff>177800</xdr:colOff>
      <xdr:row>107</xdr:row>
      <xdr:rowOff>92711</xdr:rowOff>
    </xdr:to>
    <xdr:sp macro="" textlink="">
      <xdr:nvSpPr>
        <xdr:cNvPr id="785" name="楕円 784">
          <a:extLst>
            <a:ext uri="{FF2B5EF4-FFF2-40B4-BE49-F238E27FC236}">
              <a16:creationId xmlns="" xmlns:a16="http://schemas.microsoft.com/office/drawing/2014/main" id="{00000000-0008-0000-0100-000011030000}"/>
            </a:ext>
          </a:extLst>
        </xdr:cNvPr>
        <xdr:cNvSpPr/>
      </xdr:nvSpPr>
      <xdr:spPr>
        <a:xfrm>
          <a:off x="16268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140988</xdr:rowOff>
    </xdr:from>
    <xdr:ext cx="405111" cy="259045"/>
    <xdr:sp macro="" textlink="">
      <xdr:nvSpPr>
        <xdr:cNvPr id="786" name="【公民館】&#10;有形固定資産減価償却率該当値テキスト">
          <a:extLst>
            <a:ext uri="{FF2B5EF4-FFF2-40B4-BE49-F238E27FC236}">
              <a16:creationId xmlns="" xmlns:a16="http://schemas.microsoft.com/office/drawing/2014/main" id="{00000000-0008-0000-0100-000012030000}"/>
            </a:ext>
          </a:extLst>
        </xdr:cNvPr>
        <xdr:cNvSpPr txBox="1"/>
      </xdr:nvSpPr>
      <xdr:spPr>
        <a:xfrm>
          <a:off x="16357600"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164193</xdr:rowOff>
    </xdr:from>
    <xdr:to>
      <xdr:col>81</xdr:col>
      <xdr:colOff>101600</xdr:colOff>
      <xdr:row>107</xdr:row>
      <xdr:rowOff>94343</xdr:rowOff>
    </xdr:to>
    <xdr:sp macro="" textlink="">
      <xdr:nvSpPr>
        <xdr:cNvPr id="787" name="楕円 786">
          <a:extLst>
            <a:ext uri="{FF2B5EF4-FFF2-40B4-BE49-F238E27FC236}">
              <a16:creationId xmlns="" xmlns:a16="http://schemas.microsoft.com/office/drawing/2014/main" id="{00000000-0008-0000-0100-000013030000}"/>
            </a:ext>
          </a:extLst>
        </xdr:cNvPr>
        <xdr:cNvSpPr/>
      </xdr:nvSpPr>
      <xdr:spPr>
        <a:xfrm>
          <a:off x="15430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41911</xdr:rowOff>
    </xdr:from>
    <xdr:to>
      <xdr:col>85</xdr:col>
      <xdr:colOff>127000</xdr:colOff>
      <xdr:row>107</xdr:row>
      <xdr:rowOff>43543</xdr:rowOff>
    </xdr:to>
    <xdr:cxnSp macro="">
      <xdr:nvCxnSpPr>
        <xdr:cNvPr id="788" name="直線コネクタ 787">
          <a:extLst>
            <a:ext uri="{FF2B5EF4-FFF2-40B4-BE49-F238E27FC236}">
              <a16:creationId xmlns="" xmlns:a16="http://schemas.microsoft.com/office/drawing/2014/main" id="{00000000-0008-0000-0100-000014030000}"/>
            </a:ext>
          </a:extLst>
        </xdr:cNvPr>
        <xdr:cNvCxnSpPr/>
      </xdr:nvCxnSpPr>
      <xdr:spPr>
        <a:xfrm flipV="1">
          <a:off x="15481300" y="1838706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107043</xdr:rowOff>
    </xdr:from>
    <xdr:to>
      <xdr:col>76</xdr:col>
      <xdr:colOff>165100</xdr:colOff>
      <xdr:row>107</xdr:row>
      <xdr:rowOff>37193</xdr:rowOff>
    </xdr:to>
    <xdr:sp macro="" textlink="">
      <xdr:nvSpPr>
        <xdr:cNvPr id="789" name="楕円 788">
          <a:extLst>
            <a:ext uri="{FF2B5EF4-FFF2-40B4-BE49-F238E27FC236}">
              <a16:creationId xmlns="" xmlns:a16="http://schemas.microsoft.com/office/drawing/2014/main" id="{00000000-0008-0000-0100-000015030000}"/>
            </a:ext>
          </a:extLst>
        </xdr:cNvPr>
        <xdr:cNvSpPr/>
      </xdr:nvSpPr>
      <xdr:spPr>
        <a:xfrm>
          <a:off x="14541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157843</xdr:rowOff>
    </xdr:from>
    <xdr:to>
      <xdr:col>81</xdr:col>
      <xdr:colOff>50800</xdr:colOff>
      <xdr:row>107</xdr:row>
      <xdr:rowOff>43543</xdr:rowOff>
    </xdr:to>
    <xdr:cxnSp macro="">
      <xdr:nvCxnSpPr>
        <xdr:cNvPr id="790" name="直線コネクタ 789">
          <a:extLst>
            <a:ext uri="{FF2B5EF4-FFF2-40B4-BE49-F238E27FC236}">
              <a16:creationId xmlns="" xmlns:a16="http://schemas.microsoft.com/office/drawing/2014/main" id="{00000000-0008-0000-0100-000016030000}"/>
            </a:ext>
          </a:extLst>
        </xdr:cNvPr>
        <xdr:cNvCxnSpPr/>
      </xdr:nvCxnSpPr>
      <xdr:spPr>
        <a:xfrm>
          <a:off x="14592300" y="1833154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79284</xdr:rowOff>
    </xdr:from>
    <xdr:to>
      <xdr:col>72</xdr:col>
      <xdr:colOff>38100</xdr:colOff>
      <xdr:row>107</xdr:row>
      <xdr:rowOff>9434</xdr:rowOff>
    </xdr:to>
    <xdr:sp macro="" textlink="">
      <xdr:nvSpPr>
        <xdr:cNvPr id="791" name="楕円 790">
          <a:extLst>
            <a:ext uri="{FF2B5EF4-FFF2-40B4-BE49-F238E27FC236}">
              <a16:creationId xmlns="" xmlns:a16="http://schemas.microsoft.com/office/drawing/2014/main" id="{00000000-0008-0000-0100-000017030000}"/>
            </a:ext>
          </a:extLst>
        </xdr:cNvPr>
        <xdr:cNvSpPr/>
      </xdr:nvSpPr>
      <xdr:spPr>
        <a:xfrm>
          <a:off x="13652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130084</xdr:rowOff>
    </xdr:from>
    <xdr:to>
      <xdr:col>76</xdr:col>
      <xdr:colOff>114300</xdr:colOff>
      <xdr:row>106</xdr:row>
      <xdr:rowOff>157843</xdr:rowOff>
    </xdr:to>
    <xdr:cxnSp macro="">
      <xdr:nvCxnSpPr>
        <xdr:cNvPr id="792" name="直線コネクタ 791">
          <a:extLst>
            <a:ext uri="{FF2B5EF4-FFF2-40B4-BE49-F238E27FC236}">
              <a16:creationId xmlns="" xmlns:a16="http://schemas.microsoft.com/office/drawing/2014/main" id="{00000000-0008-0000-0100-000018030000}"/>
            </a:ext>
          </a:extLst>
        </xdr:cNvPr>
        <xdr:cNvCxnSpPr/>
      </xdr:nvCxnSpPr>
      <xdr:spPr>
        <a:xfrm>
          <a:off x="13703300" y="183037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793" name="楕円 792">
          <a:extLst>
            <a:ext uri="{FF2B5EF4-FFF2-40B4-BE49-F238E27FC236}">
              <a16:creationId xmlns="" xmlns:a16="http://schemas.microsoft.com/office/drawing/2014/main" id="{00000000-0008-0000-0100-000019030000}"/>
            </a:ext>
          </a:extLst>
        </xdr:cNvPr>
        <xdr:cNvSpPr/>
      </xdr:nvSpPr>
      <xdr:spPr>
        <a:xfrm>
          <a:off x="1276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106</xdr:row>
      <xdr:rowOff>130084</xdr:rowOff>
    </xdr:to>
    <xdr:cxnSp macro="">
      <xdr:nvCxnSpPr>
        <xdr:cNvPr id="794" name="直線コネクタ 793">
          <a:extLst>
            <a:ext uri="{FF2B5EF4-FFF2-40B4-BE49-F238E27FC236}">
              <a16:creationId xmlns="" xmlns:a16="http://schemas.microsoft.com/office/drawing/2014/main" id="{00000000-0008-0000-0100-00001A030000}"/>
            </a:ext>
          </a:extLst>
        </xdr:cNvPr>
        <xdr:cNvCxnSpPr/>
      </xdr:nvCxnSpPr>
      <xdr:spPr>
        <a:xfrm>
          <a:off x="12814300" y="182841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795" name="n_1aveValue【公民館】&#10;有形固定資産減価償却率">
          <a:extLst>
            <a:ext uri="{FF2B5EF4-FFF2-40B4-BE49-F238E27FC236}">
              <a16:creationId xmlns="" xmlns:a16="http://schemas.microsoft.com/office/drawing/2014/main" id="{00000000-0008-0000-0100-00001B030000}"/>
            </a:ext>
          </a:extLst>
        </xdr:cNvPr>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796" name="n_2aveValue【公民館】&#10;有形固定資産減価償却率">
          <a:extLst>
            <a:ext uri="{FF2B5EF4-FFF2-40B4-BE49-F238E27FC236}">
              <a16:creationId xmlns="" xmlns:a16="http://schemas.microsoft.com/office/drawing/2014/main" id="{00000000-0008-0000-0100-00001C030000}"/>
            </a:ext>
          </a:extLst>
        </xdr:cNvPr>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797" name="n_3aveValue【公民館】&#10;有形固定資産減価償却率">
          <a:extLst>
            <a:ext uri="{FF2B5EF4-FFF2-40B4-BE49-F238E27FC236}">
              <a16:creationId xmlns="" xmlns:a16="http://schemas.microsoft.com/office/drawing/2014/main" id="{00000000-0008-0000-0100-00001D030000}"/>
            </a:ext>
          </a:extLst>
        </xdr:cNvPr>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98" name="n_4aveValue【公民館】&#10;有形固定資産減価償却率">
          <a:extLst>
            <a:ext uri="{FF2B5EF4-FFF2-40B4-BE49-F238E27FC236}">
              <a16:creationId xmlns="" xmlns:a16="http://schemas.microsoft.com/office/drawing/2014/main" id="{00000000-0008-0000-0100-00001E030000}"/>
            </a:ext>
          </a:extLst>
        </xdr:cNvPr>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85470</xdr:rowOff>
    </xdr:from>
    <xdr:ext cx="405111" cy="259045"/>
    <xdr:sp macro="" textlink="">
      <xdr:nvSpPr>
        <xdr:cNvPr id="799" name="n_1mainValue【公民館】&#10;有形固定資産減価償却率">
          <a:extLst>
            <a:ext uri="{FF2B5EF4-FFF2-40B4-BE49-F238E27FC236}">
              <a16:creationId xmlns="" xmlns:a16="http://schemas.microsoft.com/office/drawing/2014/main" id="{00000000-0008-0000-0100-00001F030000}"/>
            </a:ext>
          </a:extLst>
        </xdr:cNvPr>
        <xdr:cNvSpPr txBox="1"/>
      </xdr:nvSpPr>
      <xdr:spPr>
        <a:xfrm>
          <a:off x="152660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28320</xdr:rowOff>
    </xdr:from>
    <xdr:ext cx="405111" cy="259045"/>
    <xdr:sp macro="" textlink="">
      <xdr:nvSpPr>
        <xdr:cNvPr id="800" name="n_2mainValue【公民館】&#10;有形固定資産減価償却率">
          <a:extLst>
            <a:ext uri="{FF2B5EF4-FFF2-40B4-BE49-F238E27FC236}">
              <a16:creationId xmlns="" xmlns:a16="http://schemas.microsoft.com/office/drawing/2014/main" id="{00000000-0008-0000-0100-000020030000}"/>
            </a:ext>
          </a:extLst>
        </xdr:cNvPr>
        <xdr:cNvSpPr txBox="1"/>
      </xdr:nvSpPr>
      <xdr:spPr>
        <a:xfrm>
          <a:off x="14389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561</xdr:rowOff>
    </xdr:from>
    <xdr:ext cx="405111" cy="259045"/>
    <xdr:sp macro="" textlink="">
      <xdr:nvSpPr>
        <xdr:cNvPr id="801" name="n_3mainValue【公民館】&#10;有形固定資産減価償却率">
          <a:extLst>
            <a:ext uri="{FF2B5EF4-FFF2-40B4-BE49-F238E27FC236}">
              <a16:creationId xmlns="" xmlns:a16="http://schemas.microsoft.com/office/drawing/2014/main" id="{00000000-0008-0000-0100-000021030000}"/>
            </a:ext>
          </a:extLst>
        </xdr:cNvPr>
        <xdr:cNvSpPr txBox="1"/>
      </xdr:nvSpPr>
      <xdr:spPr>
        <a:xfrm>
          <a:off x="13500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802" name="n_4mainValue【公民館】&#10;有形固定資産減価償却率">
          <a:extLst>
            <a:ext uri="{FF2B5EF4-FFF2-40B4-BE49-F238E27FC236}">
              <a16:creationId xmlns="" xmlns:a16="http://schemas.microsoft.com/office/drawing/2014/main" id="{00000000-0008-0000-0100-000022030000}"/>
            </a:ext>
          </a:extLst>
        </xdr:cNvPr>
        <xdr:cNvSpPr txBox="1"/>
      </xdr:nvSpPr>
      <xdr:spPr>
        <a:xfrm>
          <a:off x="12611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 xmlns:a16="http://schemas.microsoft.com/office/drawing/2014/main" id="{00000000-0008-0000-01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 xmlns:a16="http://schemas.microsoft.com/office/drawing/2014/main" id="{00000000-0008-0000-01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 xmlns:a16="http://schemas.microsoft.com/office/drawing/2014/main" id="{00000000-0008-0000-01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 xmlns:a16="http://schemas.microsoft.com/office/drawing/2014/main" id="{00000000-0008-0000-01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 xmlns:a16="http://schemas.microsoft.com/office/drawing/2014/main" id="{00000000-0008-0000-01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 xmlns:a16="http://schemas.microsoft.com/office/drawing/2014/main" id="{00000000-0008-0000-01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 xmlns:a16="http://schemas.microsoft.com/office/drawing/2014/main" id="{00000000-0008-0000-01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 xmlns:a16="http://schemas.microsoft.com/office/drawing/2014/main" id="{00000000-0008-0000-01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 xmlns:a16="http://schemas.microsoft.com/office/drawing/2014/main" id="{00000000-0008-0000-01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 xmlns:a16="http://schemas.microsoft.com/office/drawing/2014/main" id="{00000000-0008-0000-01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 xmlns:a16="http://schemas.microsoft.com/office/drawing/2014/main" id="{00000000-0008-0000-0100-00002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 xmlns:a16="http://schemas.microsoft.com/office/drawing/2014/main" id="{00000000-0008-0000-0100-00002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 xmlns:a16="http://schemas.microsoft.com/office/drawing/2014/main" id="{00000000-0008-0000-0100-00002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 xmlns:a16="http://schemas.microsoft.com/office/drawing/2014/main" id="{00000000-0008-0000-0100-00003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 xmlns:a16="http://schemas.microsoft.com/office/drawing/2014/main" id="{00000000-0008-0000-0100-00003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 xmlns:a16="http://schemas.microsoft.com/office/drawing/2014/main" id="{00000000-0008-0000-0100-00003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 xmlns:a16="http://schemas.microsoft.com/office/drawing/2014/main" id="{00000000-0008-0000-0100-00003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 xmlns:a16="http://schemas.microsoft.com/office/drawing/2014/main" id="{00000000-0008-0000-0100-00003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 xmlns:a16="http://schemas.microsoft.com/office/drawing/2014/main" id="{00000000-0008-0000-0100-00003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 xmlns:a16="http://schemas.microsoft.com/office/drawing/2014/main" id="{00000000-0008-0000-0100-00003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 xmlns:a16="http://schemas.microsoft.com/office/drawing/2014/main" id="{00000000-0008-0000-0100-00003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 xmlns:a16="http://schemas.microsoft.com/office/drawing/2014/main" id="{00000000-0008-0000-0100-00003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 xmlns:a16="http://schemas.microsoft.com/office/drawing/2014/main" id="{00000000-0008-0000-0100-00003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 xmlns:a16="http://schemas.microsoft.com/office/drawing/2014/main" id="{00000000-0008-0000-0100-00003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 xmlns:a16="http://schemas.microsoft.com/office/drawing/2014/main" id="{00000000-0008-0000-0100-00003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28" name="直線コネクタ 827">
          <a:extLst>
            <a:ext uri="{FF2B5EF4-FFF2-40B4-BE49-F238E27FC236}">
              <a16:creationId xmlns="" xmlns:a16="http://schemas.microsoft.com/office/drawing/2014/main" id="{00000000-0008-0000-0100-00003C030000}"/>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29" name="【公民館】&#10;一人当たり面積最小値テキスト">
          <a:extLst>
            <a:ext uri="{FF2B5EF4-FFF2-40B4-BE49-F238E27FC236}">
              <a16:creationId xmlns="" xmlns:a16="http://schemas.microsoft.com/office/drawing/2014/main" id="{00000000-0008-0000-0100-00003D030000}"/>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30" name="直線コネクタ 829">
          <a:extLst>
            <a:ext uri="{FF2B5EF4-FFF2-40B4-BE49-F238E27FC236}">
              <a16:creationId xmlns="" xmlns:a16="http://schemas.microsoft.com/office/drawing/2014/main" id="{00000000-0008-0000-0100-00003E030000}"/>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31" name="【公民館】&#10;一人当たり面積最大値テキスト">
          <a:extLst>
            <a:ext uri="{FF2B5EF4-FFF2-40B4-BE49-F238E27FC236}">
              <a16:creationId xmlns="" xmlns:a16="http://schemas.microsoft.com/office/drawing/2014/main" id="{00000000-0008-0000-0100-00003F030000}"/>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2" name="直線コネクタ 831">
          <a:extLst>
            <a:ext uri="{FF2B5EF4-FFF2-40B4-BE49-F238E27FC236}">
              <a16:creationId xmlns="" xmlns:a16="http://schemas.microsoft.com/office/drawing/2014/main" id="{00000000-0008-0000-0100-000040030000}"/>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33" name="【公民館】&#10;一人当たり面積平均値テキスト">
          <a:extLst>
            <a:ext uri="{FF2B5EF4-FFF2-40B4-BE49-F238E27FC236}">
              <a16:creationId xmlns="" xmlns:a16="http://schemas.microsoft.com/office/drawing/2014/main" id="{00000000-0008-0000-0100-000041030000}"/>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4" name="フローチャート: 判断 833">
          <a:extLst>
            <a:ext uri="{FF2B5EF4-FFF2-40B4-BE49-F238E27FC236}">
              <a16:creationId xmlns="" xmlns:a16="http://schemas.microsoft.com/office/drawing/2014/main" id="{00000000-0008-0000-0100-000042030000}"/>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35" name="フローチャート: 判断 834">
          <a:extLst>
            <a:ext uri="{FF2B5EF4-FFF2-40B4-BE49-F238E27FC236}">
              <a16:creationId xmlns="" xmlns:a16="http://schemas.microsoft.com/office/drawing/2014/main" id="{00000000-0008-0000-0100-000043030000}"/>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6" name="フローチャート: 判断 835">
          <a:extLst>
            <a:ext uri="{FF2B5EF4-FFF2-40B4-BE49-F238E27FC236}">
              <a16:creationId xmlns="" xmlns:a16="http://schemas.microsoft.com/office/drawing/2014/main" id="{00000000-0008-0000-0100-000044030000}"/>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7" name="フローチャート: 判断 836">
          <a:extLst>
            <a:ext uri="{FF2B5EF4-FFF2-40B4-BE49-F238E27FC236}">
              <a16:creationId xmlns="" xmlns:a16="http://schemas.microsoft.com/office/drawing/2014/main" id="{00000000-0008-0000-0100-000045030000}"/>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38" name="フローチャート: 判断 837">
          <a:extLst>
            <a:ext uri="{FF2B5EF4-FFF2-40B4-BE49-F238E27FC236}">
              <a16:creationId xmlns="" xmlns:a16="http://schemas.microsoft.com/office/drawing/2014/main" id="{00000000-0008-0000-0100-000046030000}"/>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 xmlns:a16="http://schemas.microsoft.com/office/drawing/2014/main" id="{00000000-0008-0000-0100-00004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 xmlns:a16="http://schemas.microsoft.com/office/drawing/2014/main" id="{00000000-0008-0000-0100-00004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 xmlns:a16="http://schemas.microsoft.com/office/drawing/2014/main" id="{00000000-0008-0000-0100-00004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 xmlns:a16="http://schemas.microsoft.com/office/drawing/2014/main" id="{00000000-0008-0000-0100-00004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 xmlns:a16="http://schemas.microsoft.com/office/drawing/2014/main" id="{00000000-0008-0000-0100-00004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102144</xdr:rowOff>
    </xdr:from>
    <xdr:to>
      <xdr:col>116</xdr:col>
      <xdr:colOff>114300</xdr:colOff>
      <xdr:row>108</xdr:row>
      <xdr:rowOff>32294</xdr:rowOff>
    </xdr:to>
    <xdr:sp macro="" textlink="">
      <xdr:nvSpPr>
        <xdr:cNvPr id="844" name="楕円 843">
          <a:extLst>
            <a:ext uri="{FF2B5EF4-FFF2-40B4-BE49-F238E27FC236}">
              <a16:creationId xmlns="" xmlns:a16="http://schemas.microsoft.com/office/drawing/2014/main" id="{00000000-0008-0000-0100-00004C030000}"/>
            </a:ext>
          </a:extLst>
        </xdr:cNvPr>
        <xdr:cNvSpPr/>
      </xdr:nvSpPr>
      <xdr:spPr>
        <a:xfrm>
          <a:off x="22110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80571</xdr:rowOff>
    </xdr:from>
    <xdr:ext cx="469744" cy="259045"/>
    <xdr:sp macro="" textlink="">
      <xdr:nvSpPr>
        <xdr:cNvPr id="845" name="【公民館】&#10;一人当たり面積該当値テキスト">
          <a:extLst>
            <a:ext uri="{FF2B5EF4-FFF2-40B4-BE49-F238E27FC236}">
              <a16:creationId xmlns="" xmlns:a16="http://schemas.microsoft.com/office/drawing/2014/main" id="{00000000-0008-0000-0100-00004D030000}"/>
            </a:ext>
          </a:extLst>
        </xdr:cNvPr>
        <xdr:cNvSpPr txBox="1"/>
      </xdr:nvSpPr>
      <xdr:spPr>
        <a:xfrm>
          <a:off x="221996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109764</xdr:rowOff>
    </xdr:from>
    <xdr:to>
      <xdr:col>112</xdr:col>
      <xdr:colOff>38100</xdr:colOff>
      <xdr:row>108</xdr:row>
      <xdr:rowOff>39914</xdr:rowOff>
    </xdr:to>
    <xdr:sp macro="" textlink="">
      <xdr:nvSpPr>
        <xdr:cNvPr id="846" name="楕円 845">
          <a:extLst>
            <a:ext uri="{FF2B5EF4-FFF2-40B4-BE49-F238E27FC236}">
              <a16:creationId xmlns="" xmlns:a16="http://schemas.microsoft.com/office/drawing/2014/main" id="{00000000-0008-0000-0100-00004E030000}"/>
            </a:ext>
          </a:extLst>
        </xdr:cNvPr>
        <xdr:cNvSpPr/>
      </xdr:nvSpPr>
      <xdr:spPr>
        <a:xfrm>
          <a:off x="212725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152944</xdr:rowOff>
    </xdr:from>
    <xdr:to>
      <xdr:col>116</xdr:col>
      <xdr:colOff>63500</xdr:colOff>
      <xdr:row>107</xdr:row>
      <xdr:rowOff>160564</xdr:rowOff>
    </xdr:to>
    <xdr:cxnSp macro="">
      <xdr:nvCxnSpPr>
        <xdr:cNvPr id="847" name="直線コネクタ 846">
          <a:extLst>
            <a:ext uri="{FF2B5EF4-FFF2-40B4-BE49-F238E27FC236}">
              <a16:creationId xmlns="" xmlns:a16="http://schemas.microsoft.com/office/drawing/2014/main" id="{00000000-0008-0000-0100-00004F030000}"/>
            </a:ext>
          </a:extLst>
        </xdr:cNvPr>
        <xdr:cNvCxnSpPr/>
      </xdr:nvCxnSpPr>
      <xdr:spPr>
        <a:xfrm flipV="1">
          <a:off x="21323300" y="1849809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116295</xdr:rowOff>
    </xdr:from>
    <xdr:to>
      <xdr:col>107</xdr:col>
      <xdr:colOff>101600</xdr:colOff>
      <xdr:row>108</xdr:row>
      <xdr:rowOff>46445</xdr:rowOff>
    </xdr:to>
    <xdr:sp macro="" textlink="">
      <xdr:nvSpPr>
        <xdr:cNvPr id="848" name="楕円 847">
          <a:extLst>
            <a:ext uri="{FF2B5EF4-FFF2-40B4-BE49-F238E27FC236}">
              <a16:creationId xmlns="" xmlns:a16="http://schemas.microsoft.com/office/drawing/2014/main" id="{00000000-0008-0000-0100-000050030000}"/>
            </a:ext>
          </a:extLst>
        </xdr:cNvPr>
        <xdr:cNvSpPr/>
      </xdr:nvSpPr>
      <xdr:spPr>
        <a:xfrm>
          <a:off x="20383500" y="18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160564</xdr:rowOff>
    </xdr:from>
    <xdr:to>
      <xdr:col>111</xdr:col>
      <xdr:colOff>177800</xdr:colOff>
      <xdr:row>107</xdr:row>
      <xdr:rowOff>167095</xdr:rowOff>
    </xdr:to>
    <xdr:cxnSp macro="">
      <xdr:nvCxnSpPr>
        <xdr:cNvPr id="849" name="直線コネクタ 848">
          <a:extLst>
            <a:ext uri="{FF2B5EF4-FFF2-40B4-BE49-F238E27FC236}">
              <a16:creationId xmlns="" xmlns:a16="http://schemas.microsoft.com/office/drawing/2014/main" id="{00000000-0008-0000-0100-000051030000}"/>
            </a:ext>
          </a:extLst>
        </xdr:cNvPr>
        <xdr:cNvCxnSpPr/>
      </xdr:nvCxnSpPr>
      <xdr:spPr>
        <a:xfrm flipV="1">
          <a:off x="20434300" y="185057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121738</xdr:rowOff>
    </xdr:from>
    <xdr:to>
      <xdr:col>102</xdr:col>
      <xdr:colOff>165100</xdr:colOff>
      <xdr:row>108</xdr:row>
      <xdr:rowOff>51888</xdr:rowOff>
    </xdr:to>
    <xdr:sp macro="" textlink="">
      <xdr:nvSpPr>
        <xdr:cNvPr id="850" name="楕円 849">
          <a:extLst>
            <a:ext uri="{FF2B5EF4-FFF2-40B4-BE49-F238E27FC236}">
              <a16:creationId xmlns="" xmlns:a16="http://schemas.microsoft.com/office/drawing/2014/main" id="{00000000-0008-0000-0100-000052030000}"/>
            </a:ext>
          </a:extLst>
        </xdr:cNvPr>
        <xdr:cNvSpPr/>
      </xdr:nvSpPr>
      <xdr:spPr>
        <a:xfrm>
          <a:off x="19494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167095</xdr:rowOff>
    </xdr:from>
    <xdr:to>
      <xdr:col>107</xdr:col>
      <xdr:colOff>50800</xdr:colOff>
      <xdr:row>108</xdr:row>
      <xdr:rowOff>1088</xdr:rowOff>
    </xdr:to>
    <xdr:cxnSp macro="">
      <xdr:nvCxnSpPr>
        <xdr:cNvPr id="851" name="直線コネクタ 850">
          <a:extLst>
            <a:ext uri="{FF2B5EF4-FFF2-40B4-BE49-F238E27FC236}">
              <a16:creationId xmlns="" xmlns:a16="http://schemas.microsoft.com/office/drawing/2014/main" id="{00000000-0008-0000-0100-000053030000}"/>
            </a:ext>
          </a:extLst>
        </xdr:cNvPr>
        <xdr:cNvCxnSpPr/>
      </xdr:nvCxnSpPr>
      <xdr:spPr>
        <a:xfrm flipV="1">
          <a:off x="19545300" y="1851224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127181</xdr:rowOff>
    </xdr:from>
    <xdr:to>
      <xdr:col>98</xdr:col>
      <xdr:colOff>38100</xdr:colOff>
      <xdr:row>108</xdr:row>
      <xdr:rowOff>57331</xdr:rowOff>
    </xdr:to>
    <xdr:sp macro="" textlink="">
      <xdr:nvSpPr>
        <xdr:cNvPr id="852" name="楕円 851">
          <a:extLst>
            <a:ext uri="{FF2B5EF4-FFF2-40B4-BE49-F238E27FC236}">
              <a16:creationId xmlns="" xmlns:a16="http://schemas.microsoft.com/office/drawing/2014/main" id="{00000000-0008-0000-0100-000054030000}"/>
            </a:ext>
          </a:extLst>
        </xdr:cNvPr>
        <xdr:cNvSpPr/>
      </xdr:nvSpPr>
      <xdr:spPr>
        <a:xfrm>
          <a:off x="18605500" y="184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xdr:rowOff>
    </xdr:from>
    <xdr:to>
      <xdr:col>102</xdr:col>
      <xdr:colOff>114300</xdr:colOff>
      <xdr:row>108</xdr:row>
      <xdr:rowOff>6531</xdr:rowOff>
    </xdr:to>
    <xdr:cxnSp macro="">
      <xdr:nvCxnSpPr>
        <xdr:cNvPr id="853" name="直線コネクタ 852">
          <a:extLst>
            <a:ext uri="{FF2B5EF4-FFF2-40B4-BE49-F238E27FC236}">
              <a16:creationId xmlns="" xmlns:a16="http://schemas.microsoft.com/office/drawing/2014/main" id="{00000000-0008-0000-0100-000055030000}"/>
            </a:ext>
          </a:extLst>
        </xdr:cNvPr>
        <xdr:cNvCxnSpPr/>
      </xdr:nvCxnSpPr>
      <xdr:spPr>
        <a:xfrm flipV="1">
          <a:off x="18656300" y="1851768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54" name="n_1aveValue【公民館】&#10;一人当たり面積">
          <a:extLst>
            <a:ext uri="{FF2B5EF4-FFF2-40B4-BE49-F238E27FC236}">
              <a16:creationId xmlns="" xmlns:a16="http://schemas.microsoft.com/office/drawing/2014/main" id="{00000000-0008-0000-0100-000056030000}"/>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55" name="n_2aveValue【公民館】&#10;一人当たり面積">
          <a:extLst>
            <a:ext uri="{FF2B5EF4-FFF2-40B4-BE49-F238E27FC236}">
              <a16:creationId xmlns="" xmlns:a16="http://schemas.microsoft.com/office/drawing/2014/main" id="{00000000-0008-0000-0100-000057030000}"/>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6" name="n_3aveValue【公民館】&#10;一人当たり面積">
          <a:extLst>
            <a:ext uri="{FF2B5EF4-FFF2-40B4-BE49-F238E27FC236}">
              <a16:creationId xmlns="" xmlns:a16="http://schemas.microsoft.com/office/drawing/2014/main" id="{00000000-0008-0000-0100-000058030000}"/>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57" name="n_4aveValue【公民館】&#10;一人当たり面積">
          <a:extLst>
            <a:ext uri="{FF2B5EF4-FFF2-40B4-BE49-F238E27FC236}">
              <a16:creationId xmlns="" xmlns:a16="http://schemas.microsoft.com/office/drawing/2014/main" id="{00000000-0008-0000-0100-000059030000}"/>
            </a:ext>
          </a:extLst>
        </xdr:cNvPr>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31041</xdr:rowOff>
    </xdr:from>
    <xdr:ext cx="469744" cy="259045"/>
    <xdr:sp macro="" textlink="">
      <xdr:nvSpPr>
        <xdr:cNvPr id="858" name="n_1mainValue【公民館】&#10;一人当たり面積">
          <a:extLst>
            <a:ext uri="{FF2B5EF4-FFF2-40B4-BE49-F238E27FC236}">
              <a16:creationId xmlns="" xmlns:a16="http://schemas.microsoft.com/office/drawing/2014/main" id="{00000000-0008-0000-0100-00005A030000}"/>
            </a:ext>
          </a:extLst>
        </xdr:cNvPr>
        <xdr:cNvSpPr txBox="1"/>
      </xdr:nvSpPr>
      <xdr:spPr>
        <a:xfrm>
          <a:off x="21075727"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37572</xdr:rowOff>
    </xdr:from>
    <xdr:ext cx="469744" cy="259045"/>
    <xdr:sp macro="" textlink="">
      <xdr:nvSpPr>
        <xdr:cNvPr id="859" name="n_2mainValue【公民館】&#10;一人当たり面積">
          <a:extLst>
            <a:ext uri="{FF2B5EF4-FFF2-40B4-BE49-F238E27FC236}">
              <a16:creationId xmlns="" xmlns:a16="http://schemas.microsoft.com/office/drawing/2014/main" id="{00000000-0008-0000-0100-00005B030000}"/>
            </a:ext>
          </a:extLst>
        </xdr:cNvPr>
        <xdr:cNvSpPr txBox="1"/>
      </xdr:nvSpPr>
      <xdr:spPr>
        <a:xfrm>
          <a:off x="20199427" y="1855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43015</xdr:rowOff>
    </xdr:from>
    <xdr:ext cx="469744" cy="259045"/>
    <xdr:sp macro="" textlink="">
      <xdr:nvSpPr>
        <xdr:cNvPr id="860" name="n_3mainValue【公民館】&#10;一人当たり面積">
          <a:extLst>
            <a:ext uri="{FF2B5EF4-FFF2-40B4-BE49-F238E27FC236}">
              <a16:creationId xmlns="" xmlns:a16="http://schemas.microsoft.com/office/drawing/2014/main" id="{00000000-0008-0000-0100-00005C030000}"/>
            </a:ext>
          </a:extLst>
        </xdr:cNvPr>
        <xdr:cNvSpPr txBox="1"/>
      </xdr:nvSpPr>
      <xdr:spPr>
        <a:xfrm>
          <a:off x="19310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48458</xdr:rowOff>
    </xdr:from>
    <xdr:ext cx="469744" cy="259045"/>
    <xdr:sp macro="" textlink="">
      <xdr:nvSpPr>
        <xdr:cNvPr id="861" name="n_4mainValue【公民館】&#10;一人当たり面積">
          <a:extLst>
            <a:ext uri="{FF2B5EF4-FFF2-40B4-BE49-F238E27FC236}">
              <a16:creationId xmlns="" xmlns:a16="http://schemas.microsoft.com/office/drawing/2014/main" id="{00000000-0008-0000-0100-00005D030000}"/>
            </a:ext>
          </a:extLst>
        </xdr:cNvPr>
        <xdr:cNvSpPr txBox="1"/>
      </xdr:nvSpPr>
      <xdr:spPr>
        <a:xfrm>
          <a:off x="18421427" y="1856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 xmlns:a16="http://schemas.microsoft.com/office/drawing/2014/main" id="{00000000-0008-0000-0100-00005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 xmlns:a16="http://schemas.microsoft.com/office/drawing/2014/main" id="{00000000-0008-0000-0100-00005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 xmlns:a16="http://schemas.microsoft.com/office/drawing/2014/main" id="{00000000-0008-0000-0100-00006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公営住宅</a:t>
          </a:r>
          <a:r>
            <a:rPr kumimoji="1" lang="en-US"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については、老朽化した既設建物を解体したことや新たに建物を建設したことにより、</a:t>
          </a:r>
          <a:r>
            <a:rPr kumimoji="1" lang="ja-JP" altLang="ja-JP" sz="1100" b="0" i="0" baseline="0">
              <a:solidFill>
                <a:sysClr val="windowText" lastClr="000000"/>
              </a:solidFill>
              <a:effectLst/>
              <a:latin typeface="+mn-lt"/>
              <a:ea typeface="+mn-ea"/>
              <a:cs typeface="+mn-cs"/>
            </a:rPr>
            <a:t>有形固定資産減価償却率が</a:t>
          </a:r>
          <a:r>
            <a:rPr kumimoji="1" lang="ja-JP" altLang="en-US" sz="1100" b="0" i="0" baseline="0">
              <a:solidFill>
                <a:sysClr val="windowText" lastClr="000000"/>
              </a:solidFill>
              <a:effectLst/>
              <a:latin typeface="+mn-lt"/>
              <a:ea typeface="+mn-ea"/>
              <a:cs typeface="+mn-cs"/>
            </a:rPr>
            <a:t>前年度と比べ減少した。</a:t>
          </a:r>
          <a:endParaRPr kumimoji="1" lang="en-US" altLang="ja-JP"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認定こども園・幼稚園・保育所</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については、類似団体と比較して有形固定資産減価償却率が特に高くなっており、保育園全ての施設が建築後</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年以上経過していることが原因である。今後は少子高齢化により園児数の減少が見込まれることから、公共施設等総合管理計画に基づき、施設の在り方について検討する</a:t>
          </a:r>
          <a:endParaRPr lang="ja-JP" altLang="ja-JP" sz="1400">
            <a:effectLst/>
          </a:endParaRPr>
        </a:p>
        <a:p>
          <a:pPr eaLnBrk="1" fontAlgn="auto" latinLnBrk="0" hangingPunct="1"/>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9,047
9,033
132.20
8,388,154
7,844,485
502,906
3,868,133
6,329,224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 xmlns:a16="http://schemas.microsoft.com/office/drawing/2014/main" id="{00000000-0008-0000-0200-00003A000000}"/>
            </a:ext>
          </a:extLst>
        </xdr:cNvPr>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 xmlns:a16="http://schemas.microsoft.com/office/drawing/2014/main" id="{00000000-0008-0000-0200-00003B000000}"/>
            </a:ext>
          </a:extLst>
        </xdr:cNvPr>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 xmlns:a16="http://schemas.microsoft.com/office/drawing/2014/main" id="{00000000-0008-0000-0200-00003C000000}"/>
            </a:ext>
          </a:extLst>
        </xdr:cNvPr>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00000000-0008-0000-02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 xmlns:a16="http://schemas.microsoft.com/office/drawing/2014/main" id="{00000000-0008-0000-02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00000000-0008-0000-0200-00003F000000}"/>
            </a:ext>
          </a:extLst>
        </xdr:cNvPr>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 xmlns:a16="http://schemas.microsoft.com/office/drawing/2014/main" id="{00000000-0008-0000-0200-000040000000}"/>
            </a:ext>
          </a:extLst>
        </xdr:cNvPr>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 xmlns:a16="http://schemas.microsoft.com/office/drawing/2014/main" id="{00000000-0008-0000-0200-000041000000}"/>
            </a:ext>
          </a:extLst>
        </xdr:cNvPr>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 xmlns:a16="http://schemas.microsoft.com/office/drawing/2014/main" id="{00000000-0008-0000-0200-000042000000}"/>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 xmlns:a16="http://schemas.microsoft.com/office/drawing/2014/main" id="{00000000-0008-0000-0200-000043000000}"/>
            </a:ext>
          </a:extLst>
        </xdr:cNvPr>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 xmlns:a16="http://schemas.microsoft.com/office/drawing/2014/main" id="{00000000-0008-0000-0200-000044000000}"/>
            </a:ext>
          </a:extLst>
        </xdr:cNvPr>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115207</xdr:rowOff>
    </xdr:from>
    <xdr:to>
      <xdr:col>24</xdr:col>
      <xdr:colOff>114300</xdr:colOff>
      <xdr:row>37</xdr:row>
      <xdr:rowOff>45357</xdr:rowOff>
    </xdr:to>
    <xdr:sp macro="" textlink="">
      <xdr:nvSpPr>
        <xdr:cNvPr id="74" name="楕円 73">
          <a:extLst>
            <a:ext uri="{FF2B5EF4-FFF2-40B4-BE49-F238E27FC236}">
              <a16:creationId xmlns="" xmlns:a16="http://schemas.microsoft.com/office/drawing/2014/main" id="{00000000-0008-0000-0200-00004A000000}"/>
            </a:ext>
          </a:extLst>
        </xdr:cNvPr>
        <xdr:cNvSpPr/>
      </xdr:nvSpPr>
      <xdr:spPr>
        <a:xfrm>
          <a:off x="4584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93634</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00000000-0008-0000-0200-00004B000000}"/>
            </a:ext>
          </a:extLst>
        </xdr:cNvPr>
        <xdr:cNvSpPr txBox="1"/>
      </xdr:nvSpPr>
      <xdr:spPr>
        <a:xfrm>
          <a:off x="4673600"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115207</xdr:rowOff>
    </xdr:from>
    <xdr:to>
      <xdr:col>20</xdr:col>
      <xdr:colOff>38100</xdr:colOff>
      <xdr:row>37</xdr:row>
      <xdr:rowOff>45357</xdr:rowOff>
    </xdr:to>
    <xdr:sp macro="" textlink="">
      <xdr:nvSpPr>
        <xdr:cNvPr id="76" name="楕円 75">
          <a:extLst>
            <a:ext uri="{FF2B5EF4-FFF2-40B4-BE49-F238E27FC236}">
              <a16:creationId xmlns="" xmlns:a16="http://schemas.microsoft.com/office/drawing/2014/main" id="{00000000-0008-0000-0200-00004C000000}"/>
            </a:ext>
          </a:extLst>
        </xdr:cNvPr>
        <xdr:cNvSpPr/>
      </xdr:nvSpPr>
      <xdr:spPr>
        <a:xfrm>
          <a:off x="3746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166007</xdr:rowOff>
    </xdr:from>
    <xdr:to>
      <xdr:col>24</xdr:col>
      <xdr:colOff>63500</xdr:colOff>
      <xdr:row>36</xdr:row>
      <xdr:rowOff>166007</xdr:rowOff>
    </xdr:to>
    <xdr:cxnSp macro="">
      <xdr:nvCxnSpPr>
        <xdr:cNvPr id="77" name="直線コネクタ 76">
          <a:extLst>
            <a:ext uri="{FF2B5EF4-FFF2-40B4-BE49-F238E27FC236}">
              <a16:creationId xmlns="" xmlns:a16="http://schemas.microsoft.com/office/drawing/2014/main" id="{00000000-0008-0000-0200-00004D000000}"/>
            </a:ext>
          </a:extLst>
        </xdr:cNvPr>
        <xdr:cNvCxnSpPr/>
      </xdr:nvCxnSpPr>
      <xdr:spPr>
        <a:xfrm>
          <a:off x="3797300" y="63382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67854</xdr:rowOff>
    </xdr:from>
    <xdr:to>
      <xdr:col>15</xdr:col>
      <xdr:colOff>101600</xdr:colOff>
      <xdr:row>36</xdr:row>
      <xdr:rowOff>169454</xdr:rowOff>
    </xdr:to>
    <xdr:sp macro="" textlink="">
      <xdr:nvSpPr>
        <xdr:cNvPr id="78" name="楕円 77">
          <a:extLst>
            <a:ext uri="{FF2B5EF4-FFF2-40B4-BE49-F238E27FC236}">
              <a16:creationId xmlns="" xmlns:a16="http://schemas.microsoft.com/office/drawing/2014/main" id="{00000000-0008-0000-0200-00004E000000}"/>
            </a:ext>
          </a:extLst>
        </xdr:cNvPr>
        <xdr:cNvSpPr/>
      </xdr:nvSpPr>
      <xdr:spPr>
        <a:xfrm>
          <a:off x="2857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118654</xdr:rowOff>
    </xdr:from>
    <xdr:to>
      <xdr:col>19</xdr:col>
      <xdr:colOff>177800</xdr:colOff>
      <xdr:row>36</xdr:row>
      <xdr:rowOff>166007</xdr:rowOff>
    </xdr:to>
    <xdr:cxnSp macro="">
      <xdr:nvCxnSpPr>
        <xdr:cNvPr id="79" name="直線コネクタ 78">
          <a:extLst>
            <a:ext uri="{FF2B5EF4-FFF2-40B4-BE49-F238E27FC236}">
              <a16:creationId xmlns="" xmlns:a16="http://schemas.microsoft.com/office/drawing/2014/main" id="{00000000-0008-0000-0200-00004F000000}"/>
            </a:ext>
          </a:extLst>
        </xdr:cNvPr>
        <xdr:cNvCxnSpPr/>
      </xdr:nvCxnSpPr>
      <xdr:spPr>
        <a:xfrm>
          <a:off x="2908300" y="629085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18869</xdr:rowOff>
    </xdr:from>
    <xdr:to>
      <xdr:col>10</xdr:col>
      <xdr:colOff>165100</xdr:colOff>
      <xdr:row>36</xdr:row>
      <xdr:rowOff>120469</xdr:rowOff>
    </xdr:to>
    <xdr:sp macro="" textlink="">
      <xdr:nvSpPr>
        <xdr:cNvPr id="80" name="楕円 79">
          <a:extLst>
            <a:ext uri="{FF2B5EF4-FFF2-40B4-BE49-F238E27FC236}">
              <a16:creationId xmlns="" xmlns:a16="http://schemas.microsoft.com/office/drawing/2014/main" id="{00000000-0008-0000-0200-000050000000}"/>
            </a:ext>
          </a:extLst>
        </xdr:cNvPr>
        <xdr:cNvSpPr/>
      </xdr:nvSpPr>
      <xdr:spPr>
        <a:xfrm>
          <a:off x="1968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69669</xdr:rowOff>
    </xdr:from>
    <xdr:to>
      <xdr:col>15</xdr:col>
      <xdr:colOff>50800</xdr:colOff>
      <xdr:row>36</xdr:row>
      <xdr:rowOff>118654</xdr:rowOff>
    </xdr:to>
    <xdr:cxnSp macro="">
      <xdr:nvCxnSpPr>
        <xdr:cNvPr id="81" name="直線コネクタ 80">
          <a:extLst>
            <a:ext uri="{FF2B5EF4-FFF2-40B4-BE49-F238E27FC236}">
              <a16:creationId xmlns="" xmlns:a16="http://schemas.microsoft.com/office/drawing/2014/main" id="{00000000-0008-0000-0200-000051000000}"/>
            </a:ext>
          </a:extLst>
        </xdr:cNvPr>
        <xdr:cNvCxnSpPr/>
      </xdr:nvCxnSpPr>
      <xdr:spPr>
        <a:xfrm>
          <a:off x="2019300" y="62418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97246</xdr:rowOff>
    </xdr:from>
    <xdr:to>
      <xdr:col>6</xdr:col>
      <xdr:colOff>38100</xdr:colOff>
      <xdr:row>37</xdr:row>
      <xdr:rowOff>27396</xdr:rowOff>
    </xdr:to>
    <xdr:sp macro="" textlink="">
      <xdr:nvSpPr>
        <xdr:cNvPr id="82" name="楕円 81">
          <a:extLst>
            <a:ext uri="{FF2B5EF4-FFF2-40B4-BE49-F238E27FC236}">
              <a16:creationId xmlns="" xmlns:a16="http://schemas.microsoft.com/office/drawing/2014/main" id="{00000000-0008-0000-0200-000052000000}"/>
            </a:ext>
          </a:extLst>
        </xdr:cNvPr>
        <xdr:cNvSpPr/>
      </xdr:nvSpPr>
      <xdr:spPr>
        <a:xfrm>
          <a:off x="1079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69669</xdr:rowOff>
    </xdr:from>
    <xdr:to>
      <xdr:col>10</xdr:col>
      <xdr:colOff>114300</xdr:colOff>
      <xdr:row>36</xdr:row>
      <xdr:rowOff>148046</xdr:rowOff>
    </xdr:to>
    <xdr:cxnSp macro="">
      <xdr:nvCxnSpPr>
        <xdr:cNvPr id="83" name="直線コネクタ 82">
          <a:extLst>
            <a:ext uri="{FF2B5EF4-FFF2-40B4-BE49-F238E27FC236}">
              <a16:creationId xmlns="" xmlns:a16="http://schemas.microsoft.com/office/drawing/2014/main" id="{00000000-0008-0000-0200-000053000000}"/>
            </a:ext>
          </a:extLst>
        </xdr:cNvPr>
        <xdr:cNvCxnSpPr/>
      </xdr:nvCxnSpPr>
      <xdr:spPr>
        <a:xfrm flipV="1">
          <a:off x="1130300" y="624186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51180</xdr:rowOff>
    </xdr:from>
    <xdr:ext cx="405111" cy="259045"/>
    <xdr:sp macro="" textlink="">
      <xdr:nvSpPr>
        <xdr:cNvPr id="84" name="n_1aveValue【図書館】&#10;有形固定資産減価償却率">
          <a:extLst>
            <a:ext uri="{FF2B5EF4-FFF2-40B4-BE49-F238E27FC236}">
              <a16:creationId xmlns="" xmlns:a16="http://schemas.microsoft.com/office/drawing/2014/main" id="{00000000-0008-0000-0200-000054000000}"/>
            </a:ext>
          </a:extLst>
        </xdr:cNvPr>
        <xdr:cNvSpPr txBox="1"/>
      </xdr:nvSpPr>
      <xdr:spPr>
        <a:xfrm>
          <a:off x="35820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5" name="n_2aveValue【図書館】&#10;有形固定資産減価償却率">
          <a:extLst>
            <a:ext uri="{FF2B5EF4-FFF2-40B4-BE49-F238E27FC236}">
              <a16:creationId xmlns="" xmlns:a16="http://schemas.microsoft.com/office/drawing/2014/main" id="{00000000-0008-0000-0200-000055000000}"/>
            </a:ext>
          </a:extLst>
        </xdr:cNvPr>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5460</xdr:rowOff>
    </xdr:from>
    <xdr:ext cx="405111" cy="259045"/>
    <xdr:sp macro="" textlink="">
      <xdr:nvSpPr>
        <xdr:cNvPr id="86" name="n_3aveValue【図書館】&#10;有形固定資産減価償却率">
          <a:extLst>
            <a:ext uri="{FF2B5EF4-FFF2-40B4-BE49-F238E27FC236}">
              <a16:creationId xmlns="" xmlns:a16="http://schemas.microsoft.com/office/drawing/2014/main" id="{00000000-0008-0000-0200-000056000000}"/>
            </a:ext>
          </a:extLst>
        </xdr:cNvPr>
        <xdr:cNvSpPr txBox="1"/>
      </xdr:nvSpPr>
      <xdr:spPr>
        <a:xfrm>
          <a:off x="1816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a:extLst>
            <a:ext uri="{FF2B5EF4-FFF2-40B4-BE49-F238E27FC236}">
              <a16:creationId xmlns="" xmlns:a16="http://schemas.microsoft.com/office/drawing/2014/main" id="{00000000-0008-0000-0200-000057000000}"/>
            </a:ext>
          </a:extLst>
        </xdr:cNvPr>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61884</xdr:rowOff>
    </xdr:from>
    <xdr:ext cx="405111" cy="259045"/>
    <xdr:sp macro="" textlink="">
      <xdr:nvSpPr>
        <xdr:cNvPr id="88" name="n_1mainValue【図書館】&#10;有形固定資産減価償却率">
          <a:extLst>
            <a:ext uri="{FF2B5EF4-FFF2-40B4-BE49-F238E27FC236}">
              <a16:creationId xmlns="" xmlns:a16="http://schemas.microsoft.com/office/drawing/2014/main" id="{00000000-0008-0000-0200-000058000000}"/>
            </a:ext>
          </a:extLst>
        </xdr:cNvPr>
        <xdr:cNvSpPr txBox="1"/>
      </xdr:nvSpPr>
      <xdr:spPr>
        <a:xfrm>
          <a:off x="3582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14531</xdr:rowOff>
    </xdr:from>
    <xdr:ext cx="405111" cy="259045"/>
    <xdr:sp macro="" textlink="">
      <xdr:nvSpPr>
        <xdr:cNvPr id="89" name="n_2mainValue【図書館】&#10;有形固定資産減価償却率">
          <a:extLst>
            <a:ext uri="{FF2B5EF4-FFF2-40B4-BE49-F238E27FC236}">
              <a16:creationId xmlns="" xmlns:a16="http://schemas.microsoft.com/office/drawing/2014/main" id="{00000000-0008-0000-0200-000059000000}"/>
            </a:ext>
          </a:extLst>
        </xdr:cNvPr>
        <xdr:cNvSpPr txBox="1"/>
      </xdr:nvSpPr>
      <xdr:spPr>
        <a:xfrm>
          <a:off x="27057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136996</xdr:rowOff>
    </xdr:from>
    <xdr:ext cx="405111" cy="259045"/>
    <xdr:sp macro="" textlink="">
      <xdr:nvSpPr>
        <xdr:cNvPr id="90" name="n_3mainValue【図書館】&#10;有形固定資産減価償却率">
          <a:extLst>
            <a:ext uri="{FF2B5EF4-FFF2-40B4-BE49-F238E27FC236}">
              <a16:creationId xmlns="" xmlns:a16="http://schemas.microsoft.com/office/drawing/2014/main" id="{00000000-0008-0000-0200-00005A000000}"/>
            </a:ext>
          </a:extLst>
        </xdr:cNvPr>
        <xdr:cNvSpPr txBox="1"/>
      </xdr:nvSpPr>
      <xdr:spPr>
        <a:xfrm>
          <a:off x="1816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18523</xdr:rowOff>
    </xdr:from>
    <xdr:ext cx="405111" cy="259045"/>
    <xdr:sp macro="" textlink="">
      <xdr:nvSpPr>
        <xdr:cNvPr id="91" name="n_4mainValue【図書館】&#10;有形固定資産減価償却率">
          <a:extLst>
            <a:ext uri="{FF2B5EF4-FFF2-40B4-BE49-F238E27FC236}">
              <a16:creationId xmlns="" xmlns:a16="http://schemas.microsoft.com/office/drawing/2014/main" id="{00000000-0008-0000-0200-00005B000000}"/>
            </a:ext>
          </a:extLst>
        </xdr:cNvPr>
        <xdr:cNvSpPr txBox="1"/>
      </xdr:nvSpPr>
      <xdr:spPr>
        <a:xfrm>
          <a:off x="9277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 xmlns:a16="http://schemas.microsoft.com/office/drawing/2014/main"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 xmlns:a16="http://schemas.microsoft.com/office/drawing/2014/main"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 xmlns:a16="http://schemas.microsoft.com/office/drawing/2014/main"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 xmlns:a16="http://schemas.microsoft.com/office/drawing/2014/main"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 xmlns:a16="http://schemas.microsoft.com/office/drawing/2014/main"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 xmlns:a16="http://schemas.microsoft.com/office/drawing/2014/main"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 xmlns:a16="http://schemas.microsoft.com/office/drawing/2014/main"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 xmlns:a16="http://schemas.microsoft.com/office/drawing/2014/main"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 xmlns:a16="http://schemas.microsoft.com/office/drawing/2014/main"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 xmlns:a16="http://schemas.microsoft.com/office/drawing/2014/main"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 xmlns:a16="http://schemas.microsoft.com/office/drawing/2014/main"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 xmlns:a16="http://schemas.microsoft.com/office/drawing/2014/main"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 xmlns:a16="http://schemas.microsoft.com/office/drawing/2014/main" id="{00000000-0008-0000-0200-000075000000}"/>
            </a:ext>
          </a:extLst>
        </xdr:cNvPr>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 xmlns:a16="http://schemas.microsoft.com/office/drawing/2014/main" id="{00000000-0008-0000-0200-000076000000}"/>
            </a:ext>
          </a:extLst>
        </xdr:cNvPr>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 xmlns:a16="http://schemas.microsoft.com/office/drawing/2014/main" id="{00000000-0008-0000-0200-000077000000}"/>
            </a:ext>
          </a:extLst>
        </xdr:cNvPr>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 xmlns:a16="http://schemas.microsoft.com/office/drawing/2014/main" id="{00000000-0008-0000-0200-000078000000}"/>
            </a:ext>
          </a:extLst>
        </xdr:cNvPr>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 xmlns:a16="http://schemas.microsoft.com/office/drawing/2014/main" id="{00000000-0008-0000-0200-000079000000}"/>
            </a:ext>
          </a:extLst>
        </xdr:cNvPr>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a:extLst>
            <a:ext uri="{FF2B5EF4-FFF2-40B4-BE49-F238E27FC236}">
              <a16:creationId xmlns="" xmlns:a16="http://schemas.microsoft.com/office/drawing/2014/main" id="{00000000-0008-0000-0200-00007A000000}"/>
            </a:ext>
          </a:extLst>
        </xdr:cNvPr>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 xmlns:a16="http://schemas.microsoft.com/office/drawing/2014/main" id="{00000000-0008-0000-0200-00007B000000}"/>
            </a:ext>
          </a:extLst>
        </xdr:cNvPr>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a:extLst>
            <a:ext uri="{FF2B5EF4-FFF2-40B4-BE49-F238E27FC236}">
              <a16:creationId xmlns="" xmlns:a16="http://schemas.microsoft.com/office/drawing/2014/main" id="{00000000-0008-0000-0200-00007C000000}"/>
            </a:ext>
          </a:extLst>
        </xdr:cNvPr>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 xmlns:a16="http://schemas.microsoft.com/office/drawing/2014/main" id="{00000000-0008-0000-0200-00007D000000}"/>
            </a:ext>
          </a:extLst>
        </xdr:cNvPr>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 xmlns:a16="http://schemas.microsoft.com/office/drawing/2014/main" id="{00000000-0008-0000-0200-00007E000000}"/>
            </a:ext>
          </a:extLst>
        </xdr:cNvPr>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a:extLst>
            <a:ext uri="{FF2B5EF4-FFF2-40B4-BE49-F238E27FC236}">
              <a16:creationId xmlns="" xmlns:a16="http://schemas.microsoft.com/office/drawing/2014/main" id="{00000000-0008-0000-0200-00007F000000}"/>
            </a:ext>
          </a:extLst>
        </xdr:cNvPr>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107043</xdr:rowOff>
    </xdr:from>
    <xdr:to>
      <xdr:col>55</xdr:col>
      <xdr:colOff>50800</xdr:colOff>
      <xdr:row>41</xdr:row>
      <xdr:rowOff>37193</xdr:rowOff>
    </xdr:to>
    <xdr:sp macro="" textlink="">
      <xdr:nvSpPr>
        <xdr:cNvPr id="133" name="楕円 132">
          <a:extLst>
            <a:ext uri="{FF2B5EF4-FFF2-40B4-BE49-F238E27FC236}">
              <a16:creationId xmlns="" xmlns:a16="http://schemas.microsoft.com/office/drawing/2014/main" id="{00000000-0008-0000-0200-000085000000}"/>
            </a:ext>
          </a:extLst>
        </xdr:cNvPr>
        <xdr:cNvSpPr/>
      </xdr:nvSpPr>
      <xdr:spPr>
        <a:xfrm>
          <a:off x="104267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85470</xdr:rowOff>
    </xdr:from>
    <xdr:ext cx="469744" cy="259045"/>
    <xdr:sp macro="" textlink="">
      <xdr:nvSpPr>
        <xdr:cNvPr id="134" name="【図書館】&#10;一人当たり面積該当値テキスト">
          <a:extLst>
            <a:ext uri="{FF2B5EF4-FFF2-40B4-BE49-F238E27FC236}">
              <a16:creationId xmlns="" xmlns:a16="http://schemas.microsoft.com/office/drawing/2014/main" id="{00000000-0008-0000-0200-000086000000}"/>
            </a:ext>
          </a:extLst>
        </xdr:cNvPr>
        <xdr:cNvSpPr txBox="1"/>
      </xdr:nvSpPr>
      <xdr:spPr>
        <a:xfrm>
          <a:off x="10515600"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5" name="楕円 134">
          <a:extLst>
            <a:ext uri="{FF2B5EF4-FFF2-40B4-BE49-F238E27FC236}">
              <a16:creationId xmlns="" xmlns:a16="http://schemas.microsoft.com/office/drawing/2014/main" id="{00000000-0008-0000-0200-000087000000}"/>
            </a:ext>
          </a:extLst>
        </xdr:cNvPr>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157843</xdr:rowOff>
    </xdr:from>
    <xdr:to>
      <xdr:col>55</xdr:col>
      <xdr:colOff>0</xdr:colOff>
      <xdr:row>40</xdr:row>
      <xdr:rowOff>167640</xdr:rowOff>
    </xdr:to>
    <xdr:cxnSp macro="">
      <xdr:nvCxnSpPr>
        <xdr:cNvPr id="136" name="直線コネクタ 135">
          <a:extLst>
            <a:ext uri="{FF2B5EF4-FFF2-40B4-BE49-F238E27FC236}">
              <a16:creationId xmlns="" xmlns:a16="http://schemas.microsoft.com/office/drawing/2014/main" id="{00000000-0008-0000-0200-000088000000}"/>
            </a:ext>
          </a:extLst>
        </xdr:cNvPr>
        <xdr:cNvCxnSpPr/>
      </xdr:nvCxnSpPr>
      <xdr:spPr>
        <a:xfrm flipV="1">
          <a:off x="9639300" y="701584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123372</xdr:rowOff>
    </xdr:from>
    <xdr:to>
      <xdr:col>46</xdr:col>
      <xdr:colOff>38100</xdr:colOff>
      <xdr:row>41</xdr:row>
      <xdr:rowOff>53522</xdr:rowOff>
    </xdr:to>
    <xdr:sp macro="" textlink="">
      <xdr:nvSpPr>
        <xdr:cNvPr id="137" name="楕円 136">
          <a:extLst>
            <a:ext uri="{FF2B5EF4-FFF2-40B4-BE49-F238E27FC236}">
              <a16:creationId xmlns="" xmlns:a16="http://schemas.microsoft.com/office/drawing/2014/main" id="{00000000-0008-0000-0200-000089000000}"/>
            </a:ext>
          </a:extLst>
        </xdr:cNvPr>
        <xdr:cNvSpPr/>
      </xdr:nvSpPr>
      <xdr:spPr>
        <a:xfrm>
          <a:off x="8699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41</xdr:row>
      <xdr:rowOff>2722</xdr:rowOff>
    </xdr:to>
    <xdr:cxnSp macro="">
      <xdr:nvCxnSpPr>
        <xdr:cNvPr id="138" name="直線コネクタ 137">
          <a:extLst>
            <a:ext uri="{FF2B5EF4-FFF2-40B4-BE49-F238E27FC236}">
              <a16:creationId xmlns="" xmlns:a16="http://schemas.microsoft.com/office/drawing/2014/main" id="{00000000-0008-0000-0200-00008A000000}"/>
            </a:ext>
          </a:extLst>
        </xdr:cNvPr>
        <xdr:cNvCxnSpPr/>
      </xdr:nvCxnSpPr>
      <xdr:spPr>
        <a:xfrm flipV="1">
          <a:off x="8750300" y="70256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129903</xdr:rowOff>
    </xdr:from>
    <xdr:to>
      <xdr:col>41</xdr:col>
      <xdr:colOff>101600</xdr:colOff>
      <xdr:row>41</xdr:row>
      <xdr:rowOff>60053</xdr:rowOff>
    </xdr:to>
    <xdr:sp macro="" textlink="">
      <xdr:nvSpPr>
        <xdr:cNvPr id="139" name="楕円 138">
          <a:extLst>
            <a:ext uri="{FF2B5EF4-FFF2-40B4-BE49-F238E27FC236}">
              <a16:creationId xmlns="" xmlns:a16="http://schemas.microsoft.com/office/drawing/2014/main" id="{00000000-0008-0000-0200-00008B000000}"/>
            </a:ext>
          </a:extLst>
        </xdr:cNvPr>
        <xdr:cNvSpPr/>
      </xdr:nvSpPr>
      <xdr:spPr>
        <a:xfrm>
          <a:off x="7810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2722</xdr:rowOff>
    </xdr:from>
    <xdr:to>
      <xdr:col>45</xdr:col>
      <xdr:colOff>177800</xdr:colOff>
      <xdr:row>41</xdr:row>
      <xdr:rowOff>9253</xdr:rowOff>
    </xdr:to>
    <xdr:cxnSp macro="">
      <xdr:nvCxnSpPr>
        <xdr:cNvPr id="140" name="直線コネクタ 139">
          <a:extLst>
            <a:ext uri="{FF2B5EF4-FFF2-40B4-BE49-F238E27FC236}">
              <a16:creationId xmlns="" xmlns:a16="http://schemas.microsoft.com/office/drawing/2014/main" id="{00000000-0008-0000-0200-00008C000000}"/>
            </a:ext>
          </a:extLst>
        </xdr:cNvPr>
        <xdr:cNvCxnSpPr/>
      </xdr:nvCxnSpPr>
      <xdr:spPr>
        <a:xfrm flipV="1">
          <a:off x="7861300" y="70321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41" name="楕円 140">
          <a:extLst>
            <a:ext uri="{FF2B5EF4-FFF2-40B4-BE49-F238E27FC236}">
              <a16:creationId xmlns="" xmlns:a16="http://schemas.microsoft.com/office/drawing/2014/main" id="{00000000-0008-0000-0200-00008D000000}"/>
            </a:ext>
          </a:extLst>
        </xdr:cNvPr>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9253</xdr:rowOff>
    </xdr:from>
    <xdr:to>
      <xdr:col>41</xdr:col>
      <xdr:colOff>50800</xdr:colOff>
      <xdr:row>41</xdr:row>
      <xdr:rowOff>19050</xdr:rowOff>
    </xdr:to>
    <xdr:cxnSp macro="">
      <xdr:nvCxnSpPr>
        <xdr:cNvPr id="142" name="直線コネクタ 141">
          <a:extLst>
            <a:ext uri="{FF2B5EF4-FFF2-40B4-BE49-F238E27FC236}">
              <a16:creationId xmlns="" xmlns:a16="http://schemas.microsoft.com/office/drawing/2014/main" id="{00000000-0008-0000-0200-00008E000000}"/>
            </a:ext>
          </a:extLst>
        </xdr:cNvPr>
        <xdr:cNvCxnSpPr/>
      </xdr:nvCxnSpPr>
      <xdr:spPr>
        <a:xfrm flipV="1">
          <a:off x="6972300" y="703870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a:extLst>
            <a:ext uri="{FF2B5EF4-FFF2-40B4-BE49-F238E27FC236}">
              <a16:creationId xmlns="" xmlns:a16="http://schemas.microsoft.com/office/drawing/2014/main" id="{00000000-0008-0000-0200-00008F000000}"/>
            </a:ext>
          </a:extLst>
        </xdr:cNvPr>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a:extLst>
            <a:ext uri="{FF2B5EF4-FFF2-40B4-BE49-F238E27FC236}">
              <a16:creationId xmlns="" xmlns:a16="http://schemas.microsoft.com/office/drawing/2014/main" id="{00000000-0008-0000-0200-000090000000}"/>
            </a:ext>
          </a:extLst>
        </xdr:cNvPr>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a:extLst>
            <a:ext uri="{FF2B5EF4-FFF2-40B4-BE49-F238E27FC236}">
              <a16:creationId xmlns="" xmlns:a16="http://schemas.microsoft.com/office/drawing/2014/main" id="{00000000-0008-0000-0200-000091000000}"/>
            </a:ext>
          </a:extLst>
        </xdr:cNvPr>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a:extLst>
            <a:ext uri="{FF2B5EF4-FFF2-40B4-BE49-F238E27FC236}">
              <a16:creationId xmlns="" xmlns:a16="http://schemas.microsoft.com/office/drawing/2014/main" id="{00000000-0008-0000-0200-000092000000}"/>
            </a:ext>
          </a:extLst>
        </xdr:cNvPr>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7" name="n_1mainValue【図書館】&#10;一人当たり面積">
          <a:extLst>
            <a:ext uri="{FF2B5EF4-FFF2-40B4-BE49-F238E27FC236}">
              <a16:creationId xmlns="" xmlns:a16="http://schemas.microsoft.com/office/drawing/2014/main" id="{00000000-0008-0000-0200-000093000000}"/>
            </a:ext>
          </a:extLst>
        </xdr:cNvPr>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44649</xdr:rowOff>
    </xdr:from>
    <xdr:ext cx="469744" cy="259045"/>
    <xdr:sp macro="" textlink="">
      <xdr:nvSpPr>
        <xdr:cNvPr id="148" name="n_2mainValue【図書館】&#10;一人当たり面積">
          <a:extLst>
            <a:ext uri="{FF2B5EF4-FFF2-40B4-BE49-F238E27FC236}">
              <a16:creationId xmlns="" xmlns:a16="http://schemas.microsoft.com/office/drawing/2014/main" id="{00000000-0008-0000-0200-000094000000}"/>
            </a:ext>
          </a:extLst>
        </xdr:cNvPr>
        <xdr:cNvSpPr txBox="1"/>
      </xdr:nvSpPr>
      <xdr:spPr>
        <a:xfrm>
          <a:off x="8515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51180</xdr:rowOff>
    </xdr:from>
    <xdr:ext cx="469744" cy="259045"/>
    <xdr:sp macro="" textlink="">
      <xdr:nvSpPr>
        <xdr:cNvPr id="149" name="n_3mainValue【図書館】&#10;一人当たり面積">
          <a:extLst>
            <a:ext uri="{FF2B5EF4-FFF2-40B4-BE49-F238E27FC236}">
              <a16:creationId xmlns="" xmlns:a16="http://schemas.microsoft.com/office/drawing/2014/main" id="{00000000-0008-0000-0200-000095000000}"/>
            </a:ext>
          </a:extLst>
        </xdr:cNvPr>
        <xdr:cNvSpPr txBox="1"/>
      </xdr:nvSpPr>
      <xdr:spPr>
        <a:xfrm>
          <a:off x="7626427" y="708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50" name="n_4mainValue【図書館】&#10;一人当たり面積">
          <a:extLst>
            <a:ext uri="{FF2B5EF4-FFF2-40B4-BE49-F238E27FC236}">
              <a16:creationId xmlns="" xmlns:a16="http://schemas.microsoft.com/office/drawing/2014/main" id="{00000000-0008-0000-0200-000096000000}"/>
            </a:ext>
          </a:extLst>
        </xdr:cNvPr>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 xmlns:a16="http://schemas.microsoft.com/office/drawing/2014/main"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 xmlns:a16="http://schemas.microsoft.com/office/drawing/2014/main" id="{00000000-0008-0000-02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 xmlns:a16="http://schemas.microsoft.com/office/drawing/2014/main" id="{00000000-0008-0000-02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 xmlns:a16="http://schemas.microsoft.com/office/drawing/2014/main" id="{00000000-0008-0000-02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 xmlns:a16="http://schemas.microsoft.com/office/drawing/2014/main" id="{00000000-0008-0000-02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 xmlns:a16="http://schemas.microsoft.com/office/drawing/2014/main" id="{00000000-0008-0000-02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 xmlns:a16="http://schemas.microsoft.com/office/drawing/2014/main" id="{00000000-0008-0000-02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 xmlns:a16="http://schemas.microsoft.com/office/drawing/2014/main" id="{00000000-0008-0000-02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 xmlns:a16="http://schemas.microsoft.com/office/drawing/2014/main" id="{00000000-0008-0000-02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 xmlns:a16="http://schemas.microsoft.com/office/drawing/2014/main" id="{00000000-0008-0000-02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 xmlns:a16="http://schemas.microsoft.com/office/drawing/2014/main" id="{00000000-0008-0000-02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 xmlns:a16="http://schemas.microsoft.com/office/drawing/2014/main" id="{00000000-0008-0000-02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 xmlns:a16="http://schemas.microsoft.com/office/drawing/2014/main" id="{00000000-0008-0000-02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 xmlns:a16="http://schemas.microsoft.com/office/drawing/2014/main" id="{00000000-0008-0000-0200-0000AF000000}"/>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 xmlns:a16="http://schemas.microsoft.com/office/drawing/2014/main" id="{00000000-0008-0000-0200-0000B0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 xmlns:a16="http://schemas.microsoft.com/office/drawing/2014/main" id="{00000000-0008-0000-0200-0000B1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a:extLst>
            <a:ext uri="{FF2B5EF4-FFF2-40B4-BE49-F238E27FC236}">
              <a16:creationId xmlns="" xmlns:a16="http://schemas.microsoft.com/office/drawing/2014/main" id="{00000000-0008-0000-0200-0000B2000000}"/>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 xmlns:a16="http://schemas.microsoft.com/office/drawing/2014/main" id="{00000000-0008-0000-0200-0000B3000000}"/>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a:extLst>
            <a:ext uri="{FF2B5EF4-FFF2-40B4-BE49-F238E27FC236}">
              <a16:creationId xmlns="" xmlns:a16="http://schemas.microsoft.com/office/drawing/2014/main" id="{00000000-0008-0000-0200-0000B4000000}"/>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 xmlns:a16="http://schemas.microsoft.com/office/drawing/2014/main" id="{00000000-0008-0000-0200-0000B5000000}"/>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a:extLst>
            <a:ext uri="{FF2B5EF4-FFF2-40B4-BE49-F238E27FC236}">
              <a16:creationId xmlns="" xmlns:a16="http://schemas.microsoft.com/office/drawing/2014/main" id="{00000000-0008-0000-0200-0000B6000000}"/>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a:extLst>
            <a:ext uri="{FF2B5EF4-FFF2-40B4-BE49-F238E27FC236}">
              <a16:creationId xmlns="" xmlns:a16="http://schemas.microsoft.com/office/drawing/2014/main" id="{00000000-0008-0000-0200-0000B7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 xmlns:a16="http://schemas.microsoft.com/office/drawing/2014/main" id="{00000000-0008-0000-0200-0000B8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a:extLst>
            <a:ext uri="{FF2B5EF4-FFF2-40B4-BE49-F238E27FC236}">
              <a16:creationId xmlns="" xmlns:a16="http://schemas.microsoft.com/office/drawing/2014/main" id="{00000000-0008-0000-0200-0000B9000000}"/>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00000000-0008-0000-02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00000000-0008-0000-02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00000000-0008-0000-02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00000000-0008-0000-02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 xmlns:a16="http://schemas.microsoft.com/office/drawing/2014/main" id="{00000000-0008-0000-02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33020</xdr:rowOff>
    </xdr:from>
    <xdr:to>
      <xdr:col>24</xdr:col>
      <xdr:colOff>114300</xdr:colOff>
      <xdr:row>61</xdr:row>
      <xdr:rowOff>134620</xdr:rowOff>
    </xdr:to>
    <xdr:sp macro="" textlink="">
      <xdr:nvSpPr>
        <xdr:cNvPr id="191" name="楕円 190">
          <a:extLst>
            <a:ext uri="{FF2B5EF4-FFF2-40B4-BE49-F238E27FC236}">
              <a16:creationId xmlns="" xmlns:a16="http://schemas.microsoft.com/office/drawing/2014/main" id="{00000000-0008-0000-0200-0000BF000000}"/>
            </a:ext>
          </a:extLst>
        </xdr:cNvPr>
        <xdr:cNvSpPr/>
      </xdr:nvSpPr>
      <xdr:spPr>
        <a:xfrm>
          <a:off x="4584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11447</xdr:rowOff>
    </xdr:from>
    <xdr:ext cx="405111" cy="259045"/>
    <xdr:sp macro="" textlink="">
      <xdr:nvSpPr>
        <xdr:cNvPr id="192" name="【体育館・プール】&#10;有形固定資産減価償却率該当値テキスト">
          <a:extLst>
            <a:ext uri="{FF2B5EF4-FFF2-40B4-BE49-F238E27FC236}">
              <a16:creationId xmlns="" xmlns:a16="http://schemas.microsoft.com/office/drawing/2014/main" id="{00000000-0008-0000-0200-0000C0000000}"/>
            </a:ext>
          </a:extLst>
        </xdr:cNvPr>
        <xdr:cNvSpPr txBox="1"/>
      </xdr:nvSpPr>
      <xdr:spPr>
        <a:xfrm>
          <a:off x="4673600"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34925</xdr:rowOff>
    </xdr:from>
    <xdr:to>
      <xdr:col>20</xdr:col>
      <xdr:colOff>38100</xdr:colOff>
      <xdr:row>61</xdr:row>
      <xdr:rowOff>136525</xdr:rowOff>
    </xdr:to>
    <xdr:sp macro="" textlink="">
      <xdr:nvSpPr>
        <xdr:cNvPr id="193" name="楕円 192">
          <a:extLst>
            <a:ext uri="{FF2B5EF4-FFF2-40B4-BE49-F238E27FC236}">
              <a16:creationId xmlns="" xmlns:a16="http://schemas.microsoft.com/office/drawing/2014/main" id="{00000000-0008-0000-0200-0000C1000000}"/>
            </a:ext>
          </a:extLst>
        </xdr:cNvPr>
        <xdr:cNvSpPr/>
      </xdr:nvSpPr>
      <xdr:spPr>
        <a:xfrm>
          <a:off x="3746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83820</xdr:rowOff>
    </xdr:from>
    <xdr:to>
      <xdr:col>24</xdr:col>
      <xdr:colOff>63500</xdr:colOff>
      <xdr:row>61</xdr:row>
      <xdr:rowOff>85725</xdr:rowOff>
    </xdr:to>
    <xdr:cxnSp macro="">
      <xdr:nvCxnSpPr>
        <xdr:cNvPr id="194" name="直線コネクタ 193">
          <a:extLst>
            <a:ext uri="{FF2B5EF4-FFF2-40B4-BE49-F238E27FC236}">
              <a16:creationId xmlns="" xmlns:a16="http://schemas.microsoft.com/office/drawing/2014/main" id="{00000000-0008-0000-0200-0000C2000000}"/>
            </a:ext>
          </a:extLst>
        </xdr:cNvPr>
        <xdr:cNvCxnSpPr/>
      </xdr:nvCxnSpPr>
      <xdr:spPr>
        <a:xfrm flipV="1">
          <a:off x="3797300" y="105422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141605</xdr:rowOff>
    </xdr:from>
    <xdr:to>
      <xdr:col>15</xdr:col>
      <xdr:colOff>101600</xdr:colOff>
      <xdr:row>61</xdr:row>
      <xdr:rowOff>71755</xdr:rowOff>
    </xdr:to>
    <xdr:sp macro="" textlink="">
      <xdr:nvSpPr>
        <xdr:cNvPr id="195" name="楕円 194">
          <a:extLst>
            <a:ext uri="{FF2B5EF4-FFF2-40B4-BE49-F238E27FC236}">
              <a16:creationId xmlns="" xmlns:a16="http://schemas.microsoft.com/office/drawing/2014/main" id="{00000000-0008-0000-0200-0000C3000000}"/>
            </a:ext>
          </a:extLst>
        </xdr:cNvPr>
        <xdr:cNvSpPr/>
      </xdr:nvSpPr>
      <xdr:spPr>
        <a:xfrm>
          <a:off x="2857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20955</xdr:rowOff>
    </xdr:from>
    <xdr:to>
      <xdr:col>19</xdr:col>
      <xdr:colOff>177800</xdr:colOff>
      <xdr:row>61</xdr:row>
      <xdr:rowOff>85725</xdr:rowOff>
    </xdr:to>
    <xdr:cxnSp macro="">
      <xdr:nvCxnSpPr>
        <xdr:cNvPr id="196" name="直線コネクタ 195">
          <a:extLst>
            <a:ext uri="{FF2B5EF4-FFF2-40B4-BE49-F238E27FC236}">
              <a16:creationId xmlns="" xmlns:a16="http://schemas.microsoft.com/office/drawing/2014/main" id="{00000000-0008-0000-0200-0000C4000000}"/>
            </a:ext>
          </a:extLst>
        </xdr:cNvPr>
        <xdr:cNvCxnSpPr/>
      </xdr:nvCxnSpPr>
      <xdr:spPr>
        <a:xfrm>
          <a:off x="2908300" y="104794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99695</xdr:rowOff>
    </xdr:from>
    <xdr:to>
      <xdr:col>10</xdr:col>
      <xdr:colOff>165100</xdr:colOff>
      <xdr:row>61</xdr:row>
      <xdr:rowOff>29845</xdr:rowOff>
    </xdr:to>
    <xdr:sp macro="" textlink="">
      <xdr:nvSpPr>
        <xdr:cNvPr id="197" name="楕円 196">
          <a:extLst>
            <a:ext uri="{FF2B5EF4-FFF2-40B4-BE49-F238E27FC236}">
              <a16:creationId xmlns="" xmlns:a16="http://schemas.microsoft.com/office/drawing/2014/main" id="{00000000-0008-0000-0200-0000C5000000}"/>
            </a:ext>
          </a:extLst>
        </xdr:cNvPr>
        <xdr:cNvSpPr/>
      </xdr:nvSpPr>
      <xdr:spPr>
        <a:xfrm>
          <a:off x="1968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150495</xdr:rowOff>
    </xdr:from>
    <xdr:to>
      <xdr:col>15</xdr:col>
      <xdr:colOff>50800</xdr:colOff>
      <xdr:row>61</xdr:row>
      <xdr:rowOff>20955</xdr:rowOff>
    </xdr:to>
    <xdr:cxnSp macro="">
      <xdr:nvCxnSpPr>
        <xdr:cNvPr id="198" name="直線コネクタ 197">
          <a:extLst>
            <a:ext uri="{FF2B5EF4-FFF2-40B4-BE49-F238E27FC236}">
              <a16:creationId xmlns="" xmlns:a16="http://schemas.microsoft.com/office/drawing/2014/main" id="{00000000-0008-0000-0200-0000C6000000}"/>
            </a:ext>
          </a:extLst>
        </xdr:cNvPr>
        <xdr:cNvCxnSpPr/>
      </xdr:nvCxnSpPr>
      <xdr:spPr>
        <a:xfrm>
          <a:off x="2019300" y="104374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59690</xdr:rowOff>
    </xdr:from>
    <xdr:to>
      <xdr:col>6</xdr:col>
      <xdr:colOff>38100</xdr:colOff>
      <xdr:row>60</xdr:row>
      <xdr:rowOff>161290</xdr:rowOff>
    </xdr:to>
    <xdr:sp macro="" textlink="">
      <xdr:nvSpPr>
        <xdr:cNvPr id="199" name="楕円 198">
          <a:extLst>
            <a:ext uri="{FF2B5EF4-FFF2-40B4-BE49-F238E27FC236}">
              <a16:creationId xmlns="" xmlns:a16="http://schemas.microsoft.com/office/drawing/2014/main" id="{00000000-0008-0000-0200-0000C7000000}"/>
            </a:ext>
          </a:extLst>
        </xdr:cNvPr>
        <xdr:cNvSpPr/>
      </xdr:nvSpPr>
      <xdr:spPr>
        <a:xfrm>
          <a:off x="1079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110490</xdr:rowOff>
    </xdr:from>
    <xdr:to>
      <xdr:col>10</xdr:col>
      <xdr:colOff>114300</xdr:colOff>
      <xdr:row>60</xdr:row>
      <xdr:rowOff>150495</xdr:rowOff>
    </xdr:to>
    <xdr:cxnSp macro="">
      <xdr:nvCxnSpPr>
        <xdr:cNvPr id="200" name="直線コネクタ 199">
          <a:extLst>
            <a:ext uri="{FF2B5EF4-FFF2-40B4-BE49-F238E27FC236}">
              <a16:creationId xmlns="" xmlns:a16="http://schemas.microsoft.com/office/drawing/2014/main" id="{00000000-0008-0000-0200-0000C8000000}"/>
            </a:ext>
          </a:extLst>
        </xdr:cNvPr>
        <xdr:cNvCxnSpPr/>
      </xdr:nvCxnSpPr>
      <xdr:spPr>
        <a:xfrm>
          <a:off x="1130300" y="103974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201" name="n_1aveValue【体育館・プール】&#10;有形固定資産減価償却率">
          <a:extLst>
            <a:ext uri="{FF2B5EF4-FFF2-40B4-BE49-F238E27FC236}">
              <a16:creationId xmlns="" xmlns:a16="http://schemas.microsoft.com/office/drawing/2014/main" id="{00000000-0008-0000-0200-0000C9000000}"/>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2" name="n_2aveValue【体育館・プール】&#10;有形固定資産減価償却率">
          <a:extLst>
            <a:ext uri="{FF2B5EF4-FFF2-40B4-BE49-F238E27FC236}">
              <a16:creationId xmlns="" xmlns:a16="http://schemas.microsoft.com/office/drawing/2014/main" id="{00000000-0008-0000-0200-0000CA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a:extLst>
            <a:ext uri="{FF2B5EF4-FFF2-40B4-BE49-F238E27FC236}">
              <a16:creationId xmlns="" xmlns:a16="http://schemas.microsoft.com/office/drawing/2014/main" id="{00000000-0008-0000-0200-0000CB00000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204" name="n_4aveValue【体育館・プール】&#10;有形固定資産減価償却率">
          <a:extLst>
            <a:ext uri="{FF2B5EF4-FFF2-40B4-BE49-F238E27FC236}">
              <a16:creationId xmlns="" xmlns:a16="http://schemas.microsoft.com/office/drawing/2014/main" id="{00000000-0008-0000-0200-0000CC000000}"/>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127652</xdr:rowOff>
    </xdr:from>
    <xdr:ext cx="405111" cy="259045"/>
    <xdr:sp macro="" textlink="">
      <xdr:nvSpPr>
        <xdr:cNvPr id="205" name="n_1mainValue【体育館・プール】&#10;有形固定資産減価償却率">
          <a:extLst>
            <a:ext uri="{FF2B5EF4-FFF2-40B4-BE49-F238E27FC236}">
              <a16:creationId xmlns="" xmlns:a16="http://schemas.microsoft.com/office/drawing/2014/main" id="{00000000-0008-0000-0200-0000CD000000}"/>
            </a:ext>
          </a:extLst>
        </xdr:cNvPr>
        <xdr:cNvSpPr txBox="1"/>
      </xdr:nvSpPr>
      <xdr:spPr>
        <a:xfrm>
          <a:off x="35820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62882</xdr:rowOff>
    </xdr:from>
    <xdr:ext cx="405111" cy="259045"/>
    <xdr:sp macro="" textlink="">
      <xdr:nvSpPr>
        <xdr:cNvPr id="206" name="n_2mainValue【体育館・プール】&#10;有形固定資産減価償却率">
          <a:extLst>
            <a:ext uri="{FF2B5EF4-FFF2-40B4-BE49-F238E27FC236}">
              <a16:creationId xmlns="" xmlns:a16="http://schemas.microsoft.com/office/drawing/2014/main" id="{00000000-0008-0000-0200-0000CE000000}"/>
            </a:ext>
          </a:extLst>
        </xdr:cNvPr>
        <xdr:cNvSpPr txBox="1"/>
      </xdr:nvSpPr>
      <xdr:spPr>
        <a:xfrm>
          <a:off x="2705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20972</xdr:rowOff>
    </xdr:from>
    <xdr:ext cx="405111" cy="259045"/>
    <xdr:sp macro="" textlink="">
      <xdr:nvSpPr>
        <xdr:cNvPr id="207" name="n_3mainValue【体育館・プール】&#10;有形固定資産減価償却率">
          <a:extLst>
            <a:ext uri="{FF2B5EF4-FFF2-40B4-BE49-F238E27FC236}">
              <a16:creationId xmlns="" xmlns:a16="http://schemas.microsoft.com/office/drawing/2014/main" id="{00000000-0008-0000-0200-0000CF000000}"/>
            </a:ext>
          </a:extLst>
        </xdr:cNvPr>
        <xdr:cNvSpPr txBox="1"/>
      </xdr:nvSpPr>
      <xdr:spPr>
        <a:xfrm>
          <a:off x="1816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152417</xdr:rowOff>
    </xdr:from>
    <xdr:ext cx="405111" cy="259045"/>
    <xdr:sp macro="" textlink="">
      <xdr:nvSpPr>
        <xdr:cNvPr id="208" name="n_4mainValue【体育館・プール】&#10;有形固定資産減価償却率">
          <a:extLst>
            <a:ext uri="{FF2B5EF4-FFF2-40B4-BE49-F238E27FC236}">
              <a16:creationId xmlns="" xmlns:a16="http://schemas.microsoft.com/office/drawing/2014/main" id="{00000000-0008-0000-0200-0000D0000000}"/>
            </a:ext>
          </a:extLst>
        </xdr:cNvPr>
        <xdr:cNvSpPr txBox="1"/>
      </xdr:nvSpPr>
      <xdr:spPr>
        <a:xfrm>
          <a:off x="927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 xmlns:a16="http://schemas.microsoft.com/office/drawing/2014/main" id="{00000000-0008-0000-02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 xmlns:a16="http://schemas.microsoft.com/office/drawing/2014/main" id="{00000000-0008-0000-02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 xmlns:a16="http://schemas.microsoft.com/office/drawing/2014/main" id="{00000000-0008-0000-02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 xmlns:a16="http://schemas.microsoft.com/office/drawing/2014/main" id="{00000000-0008-0000-02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 xmlns:a16="http://schemas.microsoft.com/office/drawing/2014/main" id="{00000000-0008-0000-02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 xmlns:a16="http://schemas.microsoft.com/office/drawing/2014/main" id="{00000000-0008-0000-02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 xmlns:a16="http://schemas.microsoft.com/office/drawing/2014/main" id="{00000000-0008-0000-02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 xmlns:a16="http://schemas.microsoft.com/office/drawing/2014/main" id="{00000000-0008-0000-02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 xmlns:a16="http://schemas.microsoft.com/office/drawing/2014/main" id="{00000000-0008-0000-02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 xmlns:a16="http://schemas.microsoft.com/office/drawing/2014/main" id="{00000000-0008-0000-02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 xmlns:a16="http://schemas.microsoft.com/office/drawing/2014/main" id="{00000000-0008-0000-02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 xmlns:a16="http://schemas.microsoft.com/office/drawing/2014/main" id="{00000000-0008-0000-0200-0000D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 xmlns:a16="http://schemas.microsoft.com/office/drawing/2014/main" id="{00000000-0008-0000-02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 xmlns:a16="http://schemas.microsoft.com/office/drawing/2014/main" id="{00000000-0008-0000-0200-0000D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 xmlns:a16="http://schemas.microsoft.com/office/drawing/2014/main" id="{00000000-0008-0000-02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 xmlns:a16="http://schemas.microsoft.com/office/drawing/2014/main" id="{00000000-0008-0000-02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 xmlns:a16="http://schemas.microsoft.com/office/drawing/2014/main" id="{00000000-0008-0000-02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 xmlns:a16="http://schemas.microsoft.com/office/drawing/2014/main" id="{00000000-0008-0000-0200-0000E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 xmlns:a16="http://schemas.microsoft.com/office/drawing/2014/main" id="{00000000-0008-0000-02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 xmlns:a16="http://schemas.microsoft.com/office/drawing/2014/main" id="{00000000-0008-0000-0200-0000E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 xmlns:a16="http://schemas.microsoft.com/office/drawing/2014/main" id="{00000000-0008-0000-02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 xmlns:a16="http://schemas.microsoft.com/office/drawing/2014/main" id="{00000000-0008-0000-02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 xmlns:a16="http://schemas.microsoft.com/office/drawing/2014/main" id="{00000000-0008-0000-02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 xmlns:a16="http://schemas.microsoft.com/office/drawing/2014/main" id="{00000000-0008-0000-0200-0000E8000000}"/>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a:extLst>
            <a:ext uri="{FF2B5EF4-FFF2-40B4-BE49-F238E27FC236}">
              <a16:creationId xmlns="" xmlns:a16="http://schemas.microsoft.com/office/drawing/2014/main" id="{00000000-0008-0000-0200-0000E9000000}"/>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 xmlns:a16="http://schemas.microsoft.com/office/drawing/2014/main" id="{00000000-0008-0000-0200-0000EA000000}"/>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a:extLst>
            <a:ext uri="{FF2B5EF4-FFF2-40B4-BE49-F238E27FC236}">
              <a16:creationId xmlns="" xmlns:a16="http://schemas.microsoft.com/office/drawing/2014/main" id="{00000000-0008-0000-0200-0000EB000000}"/>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 xmlns:a16="http://schemas.microsoft.com/office/drawing/2014/main" id="{00000000-0008-0000-0200-0000EC000000}"/>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237" name="【体育館・プール】&#10;一人当たり面積平均値テキスト">
          <a:extLst>
            <a:ext uri="{FF2B5EF4-FFF2-40B4-BE49-F238E27FC236}">
              <a16:creationId xmlns="" xmlns:a16="http://schemas.microsoft.com/office/drawing/2014/main" id="{00000000-0008-0000-0200-0000ED000000}"/>
            </a:ext>
          </a:extLst>
        </xdr:cNvPr>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a:extLst>
            <a:ext uri="{FF2B5EF4-FFF2-40B4-BE49-F238E27FC236}">
              <a16:creationId xmlns="" xmlns:a16="http://schemas.microsoft.com/office/drawing/2014/main" id="{00000000-0008-0000-0200-0000EE000000}"/>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a:extLst>
            <a:ext uri="{FF2B5EF4-FFF2-40B4-BE49-F238E27FC236}">
              <a16:creationId xmlns="" xmlns:a16="http://schemas.microsoft.com/office/drawing/2014/main" id="{00000000-0008-0000-0200-0000EF000000}"/>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a:extLst>
            <a:ext uri="{FF2B5EF4-FFF2-40B4-BE49-F238E27FC236}">
              <a16:creationId xmlns="" xmlns:a16="http://schemas.microsoft.com/office/drawing/2014/main" id="{00000000-0008-0000-0200-0000F0000000}"/>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a:extLst>
            <a:ext uri="{FF2B5EF4-FFF2-40B4-BE49-F238E27FC236}">
              <a16:creationId xmlns="" xmlns:a16="http://schemas.microsoft.com/office/drawing/2014/main" id="{00000000-0008-0000-0200-0000F1000000}"/>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a:extLst>
            <a:ext uri="{FF2B5EF4-FFF2-40B4-BE49-F238E27FC236}">
              <a16:creationId xmlns="" xmlns:a16="http://schemas.microsoft.com/office/drawing/2014/main" id="{00000000-0008-0000-0200-0000F2000000}"/>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00000000-0008-0000-02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00000000-0008-0000-02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00000000-0008-0000-02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00000000-0008-0000-02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 xmlns:a16="http://schemas.microsoft.com/office/drawing/2014/main" id="{00000000-0008-0000-02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7493</xdr:rowOff>
    </xdr:from>
    <xdr:to>
      <xdr:col>55</xdr:col>
      <xdr:colOff>50800</xdr:colOff>
      <xdr:row>62</xdr:row>
      <xdr:rowOff>109093</xdr:rowOff>
    </xdr:to>
    <xdr:sp macro="" textlink="">
      <xdr:nvSpPr>
        <xdr:cNvPr id="248" name="楕円 247">
          <a:extLst>
            <a:ext uri="{FF2B5EF4-FFF2-40B4-BE49-F238E27FC236}">
              <a16:creationId xmlns="" xmlns:a16="http://schemas.microsoft.com/office/drawing/2014/main" id="{00000000-0008-0000-0200-0000F8000000}"/>
            </a:ext>
          </a:extLst>
        </xdr:cNvPr>
        <xdr:cNvSpPr/>
      </xdr:nvSpPr>
      <xdr:spPr>
        <a:xfrm>
          <a:off x="10426700" y="106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30370</xdr:rowOff>
    </xdr:from>
    <xdr:ext cx="469744" cy="259045"/>
    <xdr:sp macro="" textlink="">
      <xdr:nvSpPr>
        <xdr:cNvPr id="249" name="【体育館・プール】&#10;一人当たり面積該当値テキスト">
          <a:extLst>
            <a:ext uri="{FF2B5EF4-FFF2-40B4-BE49-F238E27FC236}">
              <a16:creationId xmlns="" xmlns:a16="http://schemas.microsoft.com/office/drawing/2014/main" id="{00000000-0008-0000-0200-0000F9000000}"/>
            </a:ext>
          </a:extLst>
        </xdr:cNvPr>
        <xdr:cNvSpPr txBox="1"/>
      </xdr:nvSpPr>
      <xdr:spPr>
        <a:xfrm>
          <a:off x="10515600" y="1048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14732</xdr:rowOff>
    </xdr:from>
    <xdr:to>
      <xdr:col>50</xdr:col>
      <xdr:colOff>165100</xdr:colOff>
      <xdr:row>62</xdr:row>
      <xdr:rowOff>116332</xdr:rowOff>
    </xdr:to>
    <xdr:sp macro="" textlink="">
      <xdr:nvSpPr>
        <xdr:cNvPr id="250" name="楕円 249">
          <a:extLst>
            <a:ext uri="{FF2B5EF4-FFF2-40B4-BE49-F238E27FC236}">
              <a16:creationId xmlns="" xmlns:a16="http://schemas.microsoft.com/office/drawing/2014/main" id="{00000000-0008-0000-0200-0000FA000000}"/>
            </a:ext>
          </a:extLst>
        </xdr:cNvPr>
        <xdr:cNvSpPr/>
      </xdr:nvSpPr>
      <xdr:spPr>
        <a:xfrm>
          <a:off x="9588500" y="1064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58293</xdr:rowOff>
    </xdr:from>
    <xdr:to>
      <xdr:col>55</xdr:col>
      <xdr:colOff>0</xdr:colOff>
      <xdr:row>62</xdr:row>
      <xdr:rowOff>65532</xdr:rowOff>
    </xdr:to>
    <xdr:cxnSp macro="">
      <xdr:nvCxnSpPr>
        <xdr:cNvPr id="251" name="直線コネクタ 250">
          <a:extLst>
            <a:ext uri="{FF2B5EF4-FFF2-40B4-BE49-F238E27FC236}">
              <a16:creationId xmlns="" xmlns:a16="http://schemas.microsoft.com/office/drawing/2014/main" id="{00000000-0008-0000-0200-0000FB000000}"/>
            </a:ext>
          </a:extLst>
        </xdr:cNvPr>
        <xdr:cNvCxnSpPr/>
      </xdr:nvCxnSpPr>
      <xdr:spPr>
        <a:xfrm flipV="1">
          <a:off x="9639300" y="1068819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33401</xdr:rowOff>
    </xdr:from>
    <xdr:to>
      <xdr:col>46</xdr:col>
      <xdr:colOff>38100</xdr:colOff>
      <xdr:row>62</xdr:row>
      <xdr:rowOff>135001</xdr:rowOff>
    </xdr:to>
    <xdr:sp macro="" textlink="">
      <xdr:nvSpPr>
        <xdr:cNvPr id="252" name="楕円 251">
          <a:extLst>
            <a:ext uri="{FF2B5EF4-FFF2-40B4-BE49-F238E27FC236}">
              <a16:creationId xmlns="" xmlns:a16="http://schemas.microsoft.com/office/drawing/2014/main" id="{00000000-0008-0000-0200-0000FC000000}"/>
            </a:ext>
          </a:extLst>
        </xdr:cNvPr>
        <xdr:cNvSpPr/>
      </xdr:nvSpPr>
      <xdr:spPr>
        <a:xfrm>
          <a:off x="8699500" y="106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65532</xdr:rowOff>
    </xdr:from>
    <xdr:to>
      <xdr:col>50</xdr:col>
      <xdr:colOff>114300</xdr:colOff>
      <xdr:row>62</xdr:row>
      <xdr:rowOff>84201</xdr:rowOff>
    </xdr:to>
    <xdr:cxnSp macro="">
      <xdr:nvCxnSpPr>
        <xdr:cNvPr id="253" name="直線コネクタ 252">
          <a:extLst>
            <a:ext uri="{FF2B5EF4-FFF2-40B4-BE49-F238E27FC236}">
              <a16:creationId xmlns="" xmlns:a16="http://schemas.microsoft.com/office/drawing/2014/main" id="{00000000-0008-0000-0200-0000FD000000}"/>
            </a:ext>
          </a:extLst>
        </xdr:cNvPr>
        <xdr:cNvCxnSpPr/>
      </xdr:nvCxnSpPr>
      <xdr:spPr>
        <a:xfrm flipV="1">
          <a:off x="8750300" y="10695432"/>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33782</xdr:rowOff>
    </xdr:from>
    <xdr:to>
      <xdr:col>41</xdr:col>
      <xdr:colOff>101600</xdr:colOff>
      <xdr:row>62</xdr:row>
      <xdr:rowOff>135382</xdr:rowOff>
    </xdr:to>
    <xdr:sp macro="" textlink="">
      <xdr:nvSpPr>
        <xdr:cNvPr id="254" name="楕円 253">
          <a:extLst>
            <a:ext uri="{FF2B5EF4-FFF2-40B4-BE49-F238E27FC236}">
              <a16:creationId xmlns="" xmlns:a16="http://schemas.microsoft.com/office/drawing/2014/main" id="{00000000-0008-0000-0200-0000FE000000}"/>
            </a:ext>
          </a:extLst>
        </xdr:cNvPr>
        <xdr:cNvSpPr/>
      </xdr:nvSpPr>
      <xdr:spPr>
        <a:xfrm>
          <a:off x="7810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84201</xdr:rowOff>
    </xdr:from>
    <xdr:to>
      <xdr:col>45</xdr:col>
      <xdr:colOff>177800</xdr:colOff>
      <xdr:row>62</xdr:row>
      <xdr:rowOff>84582</xdr:rowOff>
    </xdr:to>
    <xdr:cxnSp macro="">
      <xdr:nvCxnSpPr>
        <xdr:cNvPr id="255" name="直線コネクタ 254">
          <a:extLst>
            <a:ext uri="{FF2B5EF4-FFF2-40B4-BE49-F238E27FC236}">
              <a16:creationId xmlns="" xmlns:a16="http://schemas.microsoft.com/office/drawing/2014/main" id="{00000000-0008-0000-0200-0000FF000000}"/>
            </a:ext>
          </a:extLst>
        </xdr:cNvPr>
        <xdr:cNvCxnSpPr/>
      </xdr:nvCxnSpPr>
      <xdr:spPr>
        <a:xfrm flipV="1">
          <a:off x="7861300" y="1071410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43307</xdr:rowOff>
    </xdr:from>
    <xdr:to>
      <xdr:col>36</xdr:col>
      <xdr:colOff>165100</xdr:colOff>
      <xdr:row>62</xdr:row>
      <xdr:rowOff>144907</xdr:rowOff>
    </xdr:to>
    <xdr:sp macro="" textlink="">
      <xdr:nvSpPr>
        <xdr:cNvPr id="256" name="楕円 255">
          <a:extLst>
            <a:ext uri="{FF2B5EF4-FFF2-40B4-BE49-F238E27FC236}">
              <a16:creationId xmlns="" xmlns:a16="http://schemas.microsoft.com/office/drawing/2014/main" id="{00000000-0008-0000-0200-000000010000}"/>
            </a:ext>
          </a:extLst>
        </xdr:cNvPr>
        <xdr:cNvSpPr/>
      </xdr:nvSpPr>
      <xdr:spPr>
        <a:xfrm>
          <a:off x="6921500" y="106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84582</xdr:rowOff>
    </xdr:from>
    <xdr:to>
      <xdr:col>41</xdr:col>
      <xdr:colOff>50800</xdr:colOff>
      <xdr:row>62</xdr:row>
      <xdr:rowOff>94107</xdr:rowOff>
    </xdr:to>
    <xdr:cxnSp macro="">
      <xdr:nvCxnSpPr>
        <xdr:cNvPr id="257" name="直線コネクタ 256">
          <a:extLst>
            <a:ext uri="{FF2B5EF4-FFF2-40B4-BE49-F238E27FC236}">
              <a16:creationId xmlns="" xmlns:a16="http://schemas.microsoft.com/office/drawing/2014/main" id="{00000000-0008-0000-0200-000001010000}"/>
            </a:ext>
          </a:extLst>
        </xdr:cNvPr>
        <xdr:cNvCxnSpPr/>
      </xdr:nvCxnSpPr>
      <xdr:spPr>
        <a:xfrm flipV="1">
          <a:off x="6972300" y="1071448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258" name="n_1aveValue【体育館・プール】&#10;一人当たり面積">
          <a:extLst>
            <a:ext uri="{FF2B5EF4-FFF2-40B4-BE49-F238E27FC236}">
              <a16:creationId xmlns="" xmlns:a16="http://schemas.microsoft.com/office/drawing/2014/main" id="{00000000-0008-0000-0200-000002010000}"/>
            </a:ext>
          </a:extLst>
        </xdr:cNvPr>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259" name="n_2aveValue【体育館・プール】&#10;一人当たり面積">
          <a:extLst>
            <a:ext uri="{FF2B5EF4-FFF2-40B4-BE49-F238E27FC236}">
              <a16:creationId xmlns="" xmlns:a16="http://schemas.microsoft.com/office/drawing/2014/main" id="{00000000-0008-0000-0200-000003010000}"/>
            </a:ext>
          </a:extLst>
        </xdr:cNvPr>
        <xdr:cNvSpPr txBox="1"/>
      </xdr:nvSpPr>
      <xdr:spPr>
        <a:xfrm>
          <a:off x="8515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60" name="n_3aveValue【体育館・プール】&#10;一人当たり面積">
          <a:extLst>
            <a:ext uri="{FF2B5EF4-FFF2-40B4-BE49-F238E27FC236}">
              <a16:creationId xmlns="" xmlns:a16="http://schemas.microsoft.com/office/drawing/2014/main" id="{00000000-0008-0000-0200-000004010000}"/>
            </a:ext>
          </a:extLst>
        </xdr:cNvPr>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4208</xdr:rowOff>
    </xdr:from>
    <xdr:ext cx="469744" cy="259045"/>
    <xdr:sp macro="" textlink="">
      <xdr:nvSpPr>
        <xdr:cNvPr id="261" name="n_4aveValue【体育館・プール】&#10;一人当たり面積">
          <a:extLst>
            <a:ext uri="{FF2B5EF4-FFF2-40B4-BE49-F238E27FC236}">
              <a16:creationId xmlns="" xmlns:a16="http://schemas.microsoft.com/office/drawing/2014/main" id="{00000000-0008-0000-0200-000005010000}"/>
            </a:ext>
          </a:extLst>
        </xdr:cNvPr>
        <xdr:cNvSpPr txBox="1"/>
      </xdr:nvSpPr>
      <xdr:spPr>
        <a:xfrm>
          <a:off x="6737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132859</xdr:rowOff>
    </xdr:from>
    <xdr:ext cx="469744" cy="259045"/>
    <xdr:sp macro="" textlink="">
      <xdr:nvSpPr>
        <xdr:cNvPr id="262" name="n_1mainValue【体育館・プール】&#10;一人当たり面積">
          <a:extLst>
            <a:ext uri="{FF2B5EF4-FFF2-40B4-BE49-F238E27FC236}">
              <a16:creationId xmlns="" xmlns:a16="http://schemas.microsoft.com/office/drawing/2014/main" id="{00000000-0008-0000-0200-000006010000}"/>
            </a:ext>
          </a:extLst>
        </xdr:cNvPr>
        <xdr:cNvSpPr txBox="1"/>
      </xdr:nvSpPr>
      <xdr:spPr>
        <a:xfrm>
          <a:off x="9391727" y="104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151528</xdr:rowOff>
    </xdr:from>
    <xdr:ext cx="469744" cy="259045"/>
    <xdr:sp macro="" textlink="">
      <xdr:nvSpPr>
        <xdr:cNvPr id="263" name="n_2mainValue【体育館・プール】&#10;一人当たり面積">
          <a:extLst>
            <a:ext uri="{FF2B5EF4-FFF2-40B4-BE49-F238E27FC236}">
              <a16:creationId xmlns="" xmlns:a16="http://schemas.microsoft.com/office/drawing/2014/main" id="{00000000-0008-0000-0200-000007010000}"/>
            </a:ext>
          </a:extLst>
        </xdr:cNvPr>
        <xdr:cNvSpPr txBox="1"/>
      </xdr:nvSpPr>
      <xdr:spPr>
        <a:xfrm>
          <a:off x="8515427" y="1043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151909</xdr:rowOff>
    </xdr:from>
    <xdr:ext cx="469744" cy="259045"/>
    <xdr:sp macro="" textlink="">
      <xdr:nvSpPr>
        <xdr:cNvPr id="264" name="n_3mainValue【体育館・プール】&#10;一人当たり面積">
          <a:extLst>
            <a:ext uri="{FF2B5EF4-FFF2-40B4-BE49-F238E27FC236}">
              <a16:creationId xmlns="" xmlns:a16="http://schemas.microsoft.com/office/drawing/2014/main" id="{00000000-0008-0000-0200-000008010000}"/>
            </a:ext>
          </a:extLst>
        </xdr:cNvPr>
        <xdr:cNvSpPr txBox="1"/>
      </xdr:nvSpPr>
      <xdr:spPr>
        <a:xfrm>
          <a:off x="76264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161434</xdr:rowOff>
    </xdr:from>
    <xdr:ext cx="469744" cy="259045"/>
    <xdr:sp macro="" textlink="">
      <xdr:nvSpPr>
        <xdr:cNvPr id="265" name="n_4mainValue【体育館・プール】&#10;一人当たり面積">
          <a:extLst>
            <a:ext uri="{FF2B5EF4-FFF2-40B4-BE49-F238E27FC236}">
              <a16:creationId xmlns="" xmlns:a16="http://schemas.microsoft.com/office/drawing/2014/main" id="{00000000-0008-0000-0200-000009010000}"/>
            </a:ext>
          </a:extLst>
        </xdr:cNvPr>
        <xdr:cNvSpPr txBox="1"/>
      </xdr:nvSpPr>
      <xdr:spPr>
        <a:xfrm>
          <a:off x="6737427" y="1044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 xmlns:a16="http://schemas.microsoft.com/office/drawing/2014/main" id="{00000000-0008-0000-02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 xmlns:a16="http://schemas.microsoft.com/office/drawing/2014/main" id="{00000000-0008-0000-02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 xmlns:a16="http://schemas.microsoft.com/office/drawing/2014/main" id="{00000000-0008-0000-02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 xmlns:a16="http://schemas.microsoft.com/office/drawing/2014/main" id="{00000000-0008-0000-02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 xmlns:a16="http://schemas.microsoft.com/office/drawing/2014/main" id="{00000000-0008-0000-02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 xmlns:a16="http://schemas.microsoft.com/office/drawing/2014/main" id="{00000000-0008-0000-02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 xmlns:a16="http://schemas.microsoft.com/office/drawing/2014/main" id="{00000000-0008-0000-02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 xmlns:a16="http://schemas.microsoft.com/office/drawing/2014/main" id="{00000000-0008-0000-02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 xmlns:a16="http://schemas.microsoft.com/office/drawing/2014/main" id="{00000000-0008-0000-02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 xmlns:a16="http://schemas.microsoft.com/office/drawing/2014/main" id="{00000000-0008-0000-02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 xmlns:a16="http://schemas.microsoft.com/office/drawing/2014/main" id="{00000000-0008-0000-02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 xmlns:a16="http://schemas.microsoft.com/office/drawing/2014/main" id="{00000000-0008-0000-0200-00001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 xmlns:a16="http://schemas.microsoft.com/office/drawing/2014/main" id="{00000000-0008-0000-0200-000016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 xmlns:a16="http://schemas.microsoft.com/office/drawing/2014/main" id="{00000000-0008-0000-0200-00001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 xmlns:a16="http://schemas.microsoft.com/office/drawing/2014/main" id="{00000000-0008-0000-0200-00001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 xmlns:a16="http://schemas.microsoft.com/office/drawing/2014/main" id="{00000000-0008-0000-0200-00001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 xmlns:a16="http://schemas.microsoft.com/office/drawing/2014/main" id="{00000000-0008-0000-0200-00001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 xmlns:a16="http://schemas.microsoft.com/office/drawing/2014/main" id="{00000000-0008-0000-0200-00001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 xmlns:a16="http://schemas.microsoft.com/office/drawing/2014/main" id="{00000000-0008-0000-0200-00001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 xmlns:a16="http://schemas.microsoft.com/office/drawing/2014/main" id="{00000000-0008-0000-0200-00001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 xmlns:a16="http://schemas.microsoft.com/office/drawing/2014/main" id="{00000000-0008-0000-0200-00001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 xmlns:a16="http://schemas.microsoft.com/office/drawing/2014/main" id="{00000000-0008-0000-0200-00001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 xmlns:a16="http://schemas.microsoft.com/office/drawing/2014/main" id="{00000000-0008-0000-0200-000020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 xmlns:a16="http://schemas.microsoft.com/office/drawing/2014/main" id="{00000000-0008-0000-02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 xmlns:a16="http://schemas.microsoft.com/office/drawing/2014/main" id="{00000000-0008-0000-02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a:extLst>
            <a:ext uri="{FF2B5EF4-FFF2-40B4-BE49-F238E27FC236}">
              <a16:creationId xmlns="" xmlns:a16="http://schemas.microsoft.com/office/drawing/2014/main" id="{00000000-0008-0000-0200-00002301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a:extLst>
            <a:ext uri="{FF2B5EF4-FFF2-40B4-BE49-F238E27FC236}">
              <a16:creationId xmlns="" xmlns:a16="http://schemas.microsoft.com/office/drawing/2014/main" id="{00000000-0008-0000-0200-000024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 xmlns:a16="http://schemas.microsoft.com/office/drawing/2014/main" id="{00000000-0008-0000-0200-000025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a:extLst>
            <a:ext uri="{FF2B5EF4-FFF2-40B4-BE49-F238E27FC236}">
              <a16:creationId xmlns="" xmlns:a16="http://schemas.microsoft.com/office/drawing/2014/main" id="{00000000-0008-0000-0200-00002601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a:extLst>
            <a:ext uri="{FF2B5EF4-FFF2-40B4-BE49-F238E27FC236}">
              <a16:creationId xmlns="" xmlns:a16="http://schemas.microsoft.com/office/drawing/2014/main" id="{00000000-0008-0000-0200-000027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296" name="【福祉施設】&#10;有形固定資産減価償却率平均値テキスト">
          <a:extLst>
            <a:ext uri="{FF2B5EF4-FFF2-40B4-BE49-F238E27FC236}">
              <a16:creationId xmlns="" xmlns:a16="http://schemas.microsoft.com/office/drawing/2014/main" id="{00000000-0008-0000-0200-000028010000}"/>
            </a:ext>
          </a:extLst>
        </xdr:cNvPr>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a:extLst>
            <a:ext uri="{FF2B5EF4-FFF2-40B4-BE49-F238E27FC236}">
              <a16:creationId xmlns="" xmlns:a16="http://schemas.microsoft.com/office/drawing/2014/main" id="{00000000-0008-0000-0200-000029010000}"/>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a:extLst>
            <a:ext uri="{FF2B5EF4-FFF2-40B4-BE49-F238E27FC236}">
              <a16:creationId xmlns="" xmlns:a16="http://schemas.microsoft.com/office/drawing/2014/main" id="{00000000-0008-0000-0200-00002A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a:extLst>
            <a:ext uri="{FF2B5EF4-FFF2-40B4-BE49-F238E27FC236}">
              <a16:creationId xmlns="" xmlns:a16="http://schemas.microsoft.com/office/drawing/2014/main" id="{00000000-0008-0000-0200-00002B01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a:extLst>
            <a:ext uri="{FF2B5EF4-FFF2-40B4-BE49-F238E27FC236}">
              <a16:creationId xmlns="" xmlns:a16="http://schemas.microsoft.com/office/drawing/2014/main" id="{00000000-0008-0000-0200-00002C010000}"/>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a:extLst>
            <a:ext uri="{FF2B5EF4-FFF2-40B4-BE49-F238E27FC236}">
              <a16:creationId xmlns="" xmlns:a16="http://schemas.microsoft.com/office/drawing/2014/main" id="{00000000-0008-0000-0200-00002D010000}"/>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00000000-0008-0000-02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00000000-0008-0000-02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00000000-0008-0000-02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00000000-0008-0000-02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 xmlns:a16="http://schemas.microsoft.com/office/drawing/2014/main" id="{00000000-0008-0000-02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307" name="楕円 306">
          <a:extLst>
            <a:ext uri="{FF2B5EF4-FFF2-40B4-BE49-F238E27FC236}">
              <a16:creationId xmlns="" xmlns:a16="http://schemas.microsoft.com/office/drawing/2014/main" id="{00000000-0008-0000-0200-000033010000}"/>
            </a:ext>
          </a:extLst>
        </xdr:cNvPr>
        <xdr:cNvSpPr/>
      </xdr:nvSpPr>
      <xdr:spPr>
        <a:xfrm>
          <a:off x="45847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62428</xdr:rowOff>
    </xdr:from>
    <xdr:ext cx="405111" cy="259045"/>
    <xdr:sp macro="" textlink="">
      <xdr:nvSpPr>
        <xdr:cNvPr id="308" name="【福祉施設】&#10;有形固定資産減価償却率該当値テキスト">
          <a:extLst>
            <a:ext uri="{FF2B5EF4-FFF2-40B4-BE49-F238E27FC236}">
              <a16:creationId xmlns="" xmlns:a16="http://schemas.microsoft.com/office/drawing/2014/main" id="{00000000-0008-0000-0200-000034010000}"/>
            </a:ext>
          </a:extLst>
        </xdr:cNvPr>
        <xdr:cNvSpPr txBox="1"/>
      </xdr:nvSpPr>
      <xdr:spPr>
        <a:xfrm>
          <a:off x="4673600" y="1394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160382</xdr:rowOff>
    </xdr:from>
    <xdr:to>
      <xdr:col>20</xdr:col>
      <xdr:colOff>38100</xdr:colOff>
      <xdr:row>82</xdr:row>
      <xdr:rowOff>90532</xdr:rowOff>
    </xdr:to>
    <xdr:sp macro="" textlink="">
      <xdr:nvSpPr>
        <xdr:cNvPr id="309" name="楕円 308">
          <a:extLst>
            <a:ext uri="{FF2B5EF4-FFF2-40B4-BE49-F238E27FC236}">
              <a16:creationId xmlns="" xmlns:a16="http://schemas.microsoft.com/office/drawing/2014/main" id="{00000000-0008-0000-0200-000035010000}"/>
            </a:ext>
          </a:extLst>
        </xdr:cNvPr>
        <xdr:cNvSpPr/>
      </xdr:nvSpPr>
      <xdr:spPr>
        <a:xfrm>
          <a:off x="3746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39732</xdr:rowOff>
    </xdr:from>
    <xdr:to>
      <xdr:col>24</xdr:col>
      <xdr:colOff>63500</xdr:colOff>
      <xdr:row>82</xdr:row>
      <xdr:rowOff>90351</xdr:rowOff>
    </xdr:to>
    <xdr:cxnSp macro="">
      <xdr:nvCxnSpPr>
        <xdr:cNvPr id="310" name="直線コネクタ 309">
          <a:extLst>
            <a:ext uri="{FF2B5EF4-FFF2-40B4-BE49-F238E27FC236}">
              <a16:creationId xmlns="" xmlns:a16="http://schemas.microsoft.com/office/drawing/2014/main" id="{00000000-0008-0000-0200-000036010000}"/>
            </a:ext>
          </a:extLst>
        </xdr:cNvPr>
        <xdr:cNvCxnSpPr/>
      </xdr:nvCxnSpPr>
      <xdr:spPr>
        <a:xfrm>
          <a:off x="3797300" y="14098632"/>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83638</xdr:rowOff>
    </xdr:from>
    <xdr:to>
      <xdr:col>15</xdr:col>
      <xdr:colOff>101600</xdr:colOff>
      <xdr:row>82</xdr:row>
      <xdr:rowOff>13788</xdr:rowOff>
    </xdr:to>
    <xdr:sp macro="" textlink="">
      <xdr:nvSpPr>
        <xdr:cNvPr id="311" name="楕円 310">
          <a:extLst>
            <a:ext uri="{FF2B5EF4-FFF2-40B4-BE49-F238E27FC236}">
              <a16:creationId xmlns="" xmlns:a16="http://schemas.microsoft.com/office/drawing/2014/main" id="{00000000-0008-0000-0200-000037010000}"/>
            </a:ext>
          </a:extLst>
        </xdr:cNvPr>
        <xdr:cNvSpPr/>
      </xdr:nvSpPr>
      <xdr:spPr>
        <a:xfrm>
          <a:off x="2857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134438</xdr:rowOff>
    </xdr:from>
    <xdr:to>
      <xdr:col>19</xdr:col>
      <xdr:colOff>177800</xdr:colOff>
      <xdr:row>82</xdr:row>
      <xdr:rowOff>39732</xdr:rowOff>
    </xdr:to>
    <xdr:cxnSp macro="">
      <xdr:nvCxnSpPr>
        <xdr:cNvPr id="312" name="直線コネクタ 311">
          <a:extLst>
            <a:ext uri="{FF2B5EF4-FFF2-40B4-BE49-F238E27FC236}">
              <a16:creationId xmlns="" xmlns:a16="http://schemas.microsoft.com/office/drawing/2014/main" id="{00000000-0008-0000-0200-000038010000}"/>
            </a:ext>
          </a:extLst>
        </xdr:cNvPr>
        <xdr:cNvCxnSpPr/>
      </xdr:nvCxnSpPr>
      <xdr:spPr>
        <a:xfrm>
          <a:off x="2908300" y="14021888"/>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46082</xdr:rowOff>
    </xdr:from>
    <xdr:to>
      <xdr:col>10</xdr:col>
      <xdr:colOff>165100</xdr:colOff>
      <xdr:row>81</xdr:row>
      <xdr:rowOff>147682</xdr:rowOff>
    </xdr:to>
    <xdr:sp macro="" textlink="">
      <xdr:nvSpPr>
        <xdr:cNvPr id="313" name="楕円 312">
          <a:extLst>
            <a:ext uri="{FF2B5EF4-FFF2-40B4-BE49-F238E27FC236}">
              <a16:creationId xmlns="" xmlns:a16="http://schemas.microsoft.com/office/drawing/2014/main" id="{00000000-0008-0000-0200-000039010000}"/>
            </a:ext>
          </a:extLst>
        </xdr:cNvPr>
        <xdr:cNvSpPr/>
      </xdr:nvSpPr>
      <xdr:spPr>
        <a:xfrm>
          <a:off x="1968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96882</xdr:rowOff>
    </xdr:from>
    <xdr:to>
      <xdr:col>15</xdr:col>
      <xdr:colOff>50800</xdr:colOff>
      <xdr:row>81</xdr:row>
      <xdr:rowOff>134438</xdr:rowOff>
    </xdr:to>
    <xdr:cxnSp macro="">
      <xdr:nvCxnSpPr>
        <xdr:cNvPr id="314" name="直線コネクタ 313">
          <a:extLst>
            <a:ext uri="{FF2B5EF4-FFF2-40B4-BE49-F238E27FC236}">
              <a16:creationId xmlns="" xmlns:a16="http://schemas.microsoft.com/office/drawing/2014/main" id="{00000000-0008-0000-0200-00003A010000}"/>
            </a:ext>
          </a:extLst>
        </xdr:cNvPr>
        <xdr:cNvCxnSpPr/>
      </xdr:nvCxnSpPr>
      <xdr:spPr>
        <a:xfrm>
          <a:off x="2019300" y="1398433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13426</xdr:rowOff>
    </xdr:from>
    <xdr:to>
      <xdr:col>6</xdr:col>
      <xdr:colOff>38100</xdr:colOff>
      <xdr:row>81</xdr:row>
      <xdr:rowOff>115026</xdr:rowOff>
    </xdr:to>
    <xdr:sp macro="" textlink="">
      <xdr:nvSpPr>
        <xdr:cNvPr id="315" name="楕円 314">
          <a:extLst>
            <a:ext uri="{FF2B5EF4-FFF2-40B4-BE49-F238E27FC236}">
              <a16:creationId xmlns="" xmlns:a16="http://schemas.microsoft.com/office/drawing/2014/main" id="{00000000-0008-0000-0200-00003B010000}"/>
            </a:ext>
          </a:extLst>
        </xdr:cNvPr>
        <xdr:cNvSpPr/>
      </xdr:nvSpPr>
      <xdr:spPr>
        <a:xfrm>
          <a:off x="1079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64226</xdr:rowOff>
    </xdr:from>
    <xdr:to>
      <xdr:col>10</xdr:col>
      <xdr:colOff>114300</xdr:colOff>
      <xdr:row>81</xdr:row>
      <xdr:rowOff>96882</xdr:rowOff>
    </xdr:to>
    <xdr:cxnSp macro="">
      <xdr:nvCxnSpPr>
        <xdr:cNvPr id="316" name="直線コネクタ 315">
          <a:extLst>
            <a:ext uri="{FF2B5EF4-FFF2-40B4-BE49-F238E27FC236}">
              <a16:creationId xmlns="" xmlns:a16="http://schemas.microsoft.com/office/drawing/2014/main" id="{00000000-0008-0000-0200-00003C010000}"/>
            </a:ext>
          </a:extLst>
        </xdr:cNvPr>
        <xdr:cNvCxnSpPr/>
      </xdr:nvCxnSpPr>
      <xdr:spPr>
        <a:xfrm>
          <a:off x="1130300" y="139516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7" name="n_1aveValue【福祉施設】&#10;有形固定資産減価償却率">
          <a:extLst>
            <a:ext uri="{FF2B5EF4-FFF2-40B4-BE49-F238E27FC236}">
              <a16:creationId xmlns="" xmlns:a16="http://schemas.microsoft.com/office/drawing/2014/main" id="{00000000-0008-0000-0200-00003D01000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8" name="n_2aveValue【福祉施設】&#10;有形固定資産減価償却率">
          <a:extLst>
            <a:ext uri="{FF2B5EF4-FFF2-40B4-BE49-F238E27FC236}">
              <a16:creationId xmlns="" xmlns:a16="http://schemas.microsoft.com/office/drawing/2014/main" id="{00000000-0008-0000-0200-00003E010000}"/>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19" name="n_3aveValue【福祉施設】&#10;有形固定資産減価償却率">
          <a:extLst>
            <a:ext uri="{FF2B5EF4-FFF2-40B4-BE49-F238E27FC236}">
              <a16:creationId xmlns="" xmlns:a16="http://schemas.microsoft.com/office/drawing/2014/main" id="{00000000-0008-0000-0200-00003F010000}"/>
            </a:ext>
          </a:extLst>
        </xdr:cNvPr>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20" name="n_4aveValue【福祉施設】&#10;有形固定資産減価償却率">
          <a:extLst>
            <a:ext uri="{FF2B5EF4-FFF2-40B4-BE49-F238E27FC236}">
              <a16:creationId xmlns="" xmlns:a16="http://schemas.microsoft.com/office/drawing/2014/main" id="{00000000-0008-0000-0200-000040010000}"/>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107059</xdr:rowOff>
    </xdr:from>
    <xdr:ext cx="405111" cy="259045"/>
    <xdr:sp macro="" textlink="">
      <xdr:nvSpPr>
        <xdr:cNvPr id="321" name="n_1mainValue【福祉施設】&#10;有形固定資産減価償却率">
          <a:extLst>
            <a:ext uri="{FF2B5EF4-FFF2-40B4-BE49-F238E27FC236}">
              <a16:creationId xmlns="" xmlns:a16="http://schemas.microsoft.com/office/drawing/2014/main" id="{00000000-0008-0000-0200-000041010000}"/>
            </a:ext>
          </a:extLst>
        </xdr:cNvPr>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30315</xdr:rowOff>
    </xdr:from>
    <xdr:ext cx="405111" cy="259045"/>
    <xdr:sp macro="" textlink="">
      <xdr:nvSpPr>
        <xdr:cNvPr id="322" name="n_2mainValue【福祉施設】&#10;有形固定資産減価償却率">
          <a:extLst>
            <a:ext uri="{FF2B5EF4-FFF2-40B4-BE49-F238E27FC236}">
              <a16:creationId xmlns="" xmlns:a16="http://schemas.microsoft.com/office/drawing/2014/main" id="{00000000-0008-0000-0200-000042010000}"/>
            </a:ext>
          </a:extLst>
        </xdr:cNvPr>
        <xdr:cNvSpPr txBox="1"/>
      </xdr:nvSpPr>
      <xdr:spPr>
        <a:xfrm>
          <a:off x="2705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164209</xdr:rowOff>
    </xdr:from>
    <xdr:ext cx="405111" cy="259045"/>
    <xdr:sp macro="" textlink="">
      <xdr:nvSpPr>
        <xdr:cNvPr id="323" name="n_3mainValue【福祉施設】&#10;有形固定資産減価償却率">
          <a:extLst>
            <a:ext uri="{FF2B5EF4-FFF2-40B4-BE49-F238E27FC236}">
              <a16:creationId xmlns="" xmlns:a16="http://schemas.microsoft.com/office/drawing/2014/main" id="{00000000-0008-0000-0200-000043010000}"/>
            </a:ext>
          </a:extLst>
        </xdr:cNvPr>
        <xdr:cNvSpPr txBox="1"/>
      </xdr:nvSpPr>
      <xdr:spPr>
        <a:xfrm>
          <a:off x="1816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131553</xdr:rowOff>
    </xdr:from>
    <xdr:ext cx="405111" cy="259045"/>
    <xdr:sp macro="" textlink="">
      <xdr:nvSpPr>
        <xdr:cNvPr id="324" name="n_4mainValue【福祉施設】&#10;有形固定資産減価償却率">
          <a:extLst>
            <a:ext uri="{FF2B5EF4-FFF2-40B4-BE49-F238E27FC236}">
              <a16:creationId xmlns="" xmlns:a16="http://schemas.microsoft.com/office/drawing/2014/main" id="{00000000-0008-0000-0200-000044010000}"/>
            </a:ext>
          </a:extLst>
        </xdr:cNvPr>
        <xdr:cNvSpPr txBox="1"/>
      </xdr:nvSpPr>
      <xdr:spPr>
        <a:xfrm>
          <a:off x="927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 xmlns:a16="http://schemas.microsoft.com/office/drawing/2014/main" id="{00000000-0008-0000-02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 xmlns:a16="http://schemas.microsoft.com/office/drawing/2014/main" id="{00000000-0008-0000-02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 xmlns:a16="http://schemas.microsoft.com/office/drawing/2014/main" id="{00000000-0008-0000-02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 xmlns:a16="http://schemas.microsoft.com/office/drawing/2014/main" id="{00000000-0008-0000-02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 xmlns:a16="http://schemas.microsoft.com/office/drawing/2014/main" id="{00000000-0008-0000-02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 xmlns:a16="http://schemas.microsoft.com/office/drawing/2014/main" id="{00000000-0008-0000-02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 xmlns:a16="http://schemas.microsoft.com/office/drawing/2014/main" id="{00000000-0008-0000-02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 xmlns:a16="http://schemas.microsoft.com/office/drawing/2014/main" id="{00000000-0008-0000-02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 xmlns:a16="http://schemas.microsoft.com/office/drawing/2014/main" id="{00000000-0008-0000-02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 xmlns:a16="http://schemas.microsoft.com/office/drawing/2014/main" id="{00000000-0008-0000-02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 xmlns:a16="http://schemas.microsoft.com/office/drawing/2014/main" id="{00000000-0008-0000-0200-00004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 xmlns:a16="http://schemas.microsoft.com/office/drawing/2014/main" id="{00000000-0008-0000-0200-00005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 xmlns:a16="http://schemas.microsoft.com/office/drawing/2014/main" id="{00000000-0008-0000-0200-00005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 xmlns:a16="http://schemas.microsoft.com/office/drawing/2014/main" id="{00000000-0008-0000-0200-00005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 xmlns:a16="http://schemas.microsoft.com/office/drawing/2014/main" id="{00000000-0008-0000-0200-00005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 xmlns:a16="http://schemas.microsoft.com/office/drawing/2014/main" id="{00000000-0008-0000-0200-00005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 xmlns:a16="http://schemas.microsoft.com/office/drawing/2014/main" id="{00000000-0008-0000-0200-00005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 xmlns:a16="http://schemas.microsoft.com/office/drawing/2014/main" id="{00000000-0008-0000-0200-00005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 xmlns:a16="http://schemas.microsoft.com/office/drawing/2014/main" id="{00000000-0008-0000-0200-00005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 xmlns:a16="http://schemas.microsoft.com/office/drawing/2014/main" id="{00000000-0008-0000-0200-00005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 xmlns:a16="http://schemas.microsoft.com/office/drawing/2014/main" id="{00000000-0008-0000-02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 xmlns:a16="http://schemas.microsoft.com/office/drawing/2014/main" id="{00000000-0008-0000-02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 xmlns:a16="http://schemas.microsoft.com/office/drawing/2014/main" id="{00000000-0008-0000-02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a:extLst>
            <a:ext uri="{FF2B5EF4-FFF2-40B4-BE49-F238E27FC236}">
              <a16:creationId xmlns="" xmlns:a16="http://schemas.microsoft.com/office/drawing/2014/main" id="{00000000-0008-0000-0200-00005C010000}"/>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a:extLst>
            <a:ext uri="{FF2B5EF4-FFF2-40B4-BE49-F238E27FC236}">
              <a16:creationId xmlns="" xmlns:a16="http://schemas.microsoft.com/office/drawing/2014/main" id="{00000000-0008-0000-0200-00005D01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a:extLst>
            <a:ext uri="{FF2B5EF4-FFF2-40B4-BE49-F238E27FC236}">
              <a16:creationId xmlns="" xmlns:a16="http://schemas.microsoft.com/office/drawing/2014/main" id="{00000000-0008-0000-0200-00005E01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a:extLst>
            <a:ext uri="{FF2B5EF4-FFF2-40B4-BE49-F238E27FC236}">
              <a16:creationId xmlns="" xmlns:a16="http://schemas.microsoft.com/office/drawing/2014/main" id="{00000000-0008-0000-0200-00005F010000}"/>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a:extLst>
            <a:ext uri="{FF2B5EF4-FFF2-40B4-BE49-F238E27FC236}">
              <a16:creationId xmlns="" xmlns:a16="http://schemas.microsoft.com/office/drawing/2014/main" id="{00000000-0008-0000-0200-000060010000}"/>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124985</xdr:rowOff>
    </xdr:from>
    <xdr:ext cx="469744" cy="259045"/>
    <xdr:sp macro="" textlink="">
      <xdr:nvSpPr>
        <xdr:cNvPr id="353" name="【福祉施設】&#10;一人当たり面積平均値テキスト">
          <a:extLst>
            <a:ext uri="{FF2B5EF4-FFF2-40B4-BE49-F238E27FC236}">
              <a16:creationId xmlns="" xmlns:a16="http://schemas.microsoft.com/office/drawing/2014/main" id="{00000000-0008-0000-0200-000061010000}"/>
            </a:ext>
          </a:extLst>
        </xdr:cNvPr>
        <xdr:cNvSpPr txBox="1"/>
      </xdr:nvSpPr>
      <xdr:spPr>
        <a:xfrm>
          <a:off x="10515600" y="14526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a:extLst>
            <a:ext uri="{FF2B5EF4-FFF2-40B4-BE49-F238E27FC236}">
              <a16:creationId xmlns="" xmlns:a16="http://schemas.microsoft.com/office/drawing/2014/main" id="{00000000-0008-0000-0200-000062010000}"/>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a:extLst>
            <a:ext uri="{FF2B5EF4-FFF2-40B4-BE49-F238E27FC236}">
              <a16:creationId xmlns="" xmlns:a16="http://schemas.microsoft.com/office/drawing/2014/main" id="{00000000-0008-0000-0200-000063010000}"/>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a:extLst>
            <a:ext uri="{FF2B5EF4-FFF2-40B4-BE49-F238E27FC236}">
              <a16:creationId xmlns="" xmlns:a16="http://schemas.microsoft.com/office/drawing/2014/main" id="{00000000-0008-0000-0200-00006401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a:extLst>
            <a:ext uri="{FF2B5EF4-FFF2-40B4-BE49-F238E27FC236}">
              <a16:creationId xmlns="" xmlns:a16="http://schemas.microsoft.com/office/drawing/2014/main" id="{00000000-0008-0000-0200-000065010000}"/>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a:extLst>
            <a:ext uri="{FF2B5EF4-FFF2-40B4-BE49-F238E27FC236}">
              <a16:creationId xmlns="" xmlns:a16="http://schemas.microsoft.com/office/drawing/2014/main" id="{00000000-0008-0000-0200-000066010000}"/>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00000000-0008-0000-02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00000000-0008-0000-02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 xmlns:a16="http://schemas.microsoft.com/office/drawing/2014/main" id="{00000000-0008-0000-02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 xmlns:a16="http://schemas.microsoft.com/office/drawing/2014/main" id="{00000000-0008-0000-02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 xmlns:a16="http://schemas.microsoft.com/office/drawing/2014/main" id="{00000000-0008-0000-02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42163</xdr:rowOff>
    </xdr:from>
    <xdr:to>
      <xdr:col>55</xdr:col>
      <xdr:colOff>50800</xdr:colOff>
      <xdr:row>82</xdr:row>
      <xdr:rowOff>143763</xdr:rowOff>
    </xdr:to>
    <xdr:sp macro="" textlink="">
      <xdr:nvSpPr>
        <xdr:cNvPr id="364" name="楕円 363">
          <a:extLst>
            <a:ext uri="{FF2B5EF4-FFF2-40B4-BE49-F238E27FC236}">
              <a16:creationId xmlns="" xmlns:a16="http://schemas.microsoft.com/office/drawing/2014/main" id="{00000000-0008-0000-0200-00006C010000}"/>
            </a:ext>
          </a:extLst>
        </xdr:cNvPr>
        <xdr:cNvSpPr/>
      </xdr:nvSpPr>
      <xdr:spPr>
        <a:xfrm>
          <a:off x="104267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65040</xdr:rowOff>
    </xdr:from>
    <xdr:ext cx="469744" cy="259045"/>
    <xdr:sp macro="" textlink="">
      <xdr:nvSpPr>
        <xdr:cNvPr id="365" name="【福祉施設】&#10;一人当たり面積該当値テキスト">
          <a:extLst>
            <a:ext uri="{FF2B5EF4-FFF2-40B4-BE49-F238E27FC236}">
              <a16:creationId xmlns="" xmlns:a16="http://schemas.microsoft.com/office/drawing/2014/main" id="{00000000-0008-0000-0200-00006D010000}"/>
            </a:ext>
          </a:extLst>
        </xdr:cNvPr>
        <xdr:cNvSpPr txBox="1"/>
      </xdr:nvSpPr>
      <xdr:spPr>
        <a:xfrm>
          <a:off x="10515600" y="139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23113</xdr:rowOff>
    </xdr:from>
    <xdr:to>
      <xdr:col>50</xdr:col>
      <xdr:colOff>165100</xdr:colOff>
      <xdr:row>81</xdr:row>
      <xdr:rowOff>124713</xdr:rowOff>
    </xdr:to>
    <xdr:sp macro="" textlink="">
      <xdr:nvSpPr>
        <xdr:cNvPr id="366" name="楕円 365">
          <a:extLst>
            <a:ext uri="{FF2B5EF4-FFF2-40B4-BE49-F238E27FC236}">
              <a16:creationId xmlns="" xmlns:a16="http://schemas.microsoft.com/office/drawing/2014/main" id="{00000000-0008-0000-0200-00006E010000}"/>
            </a:ext>
          </a:extLst>
        </xdr:cNvPr>
        <xdr:cNvSpPr/>
      </xdr:nvSpPr>
      <xdr:spPr>
        <a:xfrm>
          <a:off x="9588500" y="1391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73913</xdr:rowOff>
    </xdr:from>
    <xdr:to>
      <xdr:col>55</xdr:col>
      <xdr:colOff>0</xdr:colOff>
      <xdr:row>82</xdr:row>
      <xdr:rowOff>92963</xdr:rowOff>
    </xdr:to>
    <xdr:cxnSp macro="">
      <xdr:nvCxnSpPr>
        <xdr:cNvPr id="367" name="直線コネクタ 366">
          <a:extLst>
            <a:ext uri="{FF2B5EF4-FFF2-40B4-BE49-F238E27FC236}">
              <a16:creationId xmlns="" xmlns:a16="http://schemas.microsoft.com/office/drawing/2014/main" id="{00000000-0008-0000-0200-00006F010000}"/>
            </a:ext>
          </a:extLst>
        </xdr:cNvPr>
        <xdr:cNvCxnSpPr/>
      </xdr:nvCxnSpPr>
      <xdr:spPr>
        <a:xfrm>
          <a:off x="9639300" y="13961363"/>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49785</xdr:rowOff>
    </xdr:from>
    <xdr:to>
      <xdr:col>46</xdr:col>
      <xdr:colOff>38100</xdr:colOff>
      <xdr:row>81</xdr:row>
      <xdr:rowOff>151385</xdr:rowOff>
    </xdr:to>
    <xdr:sp macro="" textlink="">
      <xdr:nvSpPr>
        <xdr:cNvPr id="368" name="楕円 367">
          <a:extLst>
            <a:ext uri="{FF2B5EF4-FFF2-40B4-BE49-F238E27FC236}">
              <a16:creationId xmlns="" xmlns:a16="http://schemas.microsoft.com/office/drawing/2014/main" id="{00000000-0008-0000-0200-000070010000}"/>
            </a:ext>
          </a:extLst>
        </xdr:cNvPr>
        <xdr:cNvSpPr/>
      </xdr:nvSpPr>
      <xdr:spPr>
        <a:xfrm>
          <a:off x="8699500" y="1393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73913</xdr:rowOff>
    </xdr:from>
    <xdr:to>
      <xdr:col>50</xdr:col>
      <xdr:colOff>114300</xdr:colOff>
      <xdr:row>81</xdr:row>
      <xdr:rowOff>100585</xdr:rowOff>
    </xdr:to>
    <xdr:cxnSp macro="">
      <xdr:nvCxnSpPr>
        <xdr:cNvPr id="369" name="直線コネクタ 368">
          <a:extLst>
            <a:ext uri="{FF2B5EF4-FFF2-40B4-BE49-F238E27FC236}">
              <a16:creationId xmlns="" xmlns:a16="http://schemas.microsoft.com/office/drawing/2014/main" id="{00000000-0008-0000-0200-000071010000}"/>
            </a:ext>
          </a:extLst>
        </xdr:cNvPr>
        <xdr:cNvCxnSpPr/>
      </xdr:nvCxnSpPr>
      <xdr:spPr>
        <a:xfrm flipV="1">
          <a:off x="8750300" y="13961363"/>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71120</xdr:rowOff>
    </xdr:from>
    <xdr:to>
      <xdr:col>41</xdr:col>
      <xdr:colOff>101600</xdr:colOff>
      <xdr:row>82</xdr:row>
      <xdr:rowOff>1270</xdr:rowOff>
    </xdr:to>
    <xdr:sp macro="" textlink="">
      <xdr:nvSpPr>
        <xdr:cNvPr id="370" name="楕円 369">
          <a:extLst>
            <a:ext uri="{FF2B5EF4-FFF2-40B4-BE49-F238E27FC236}">
              <a16:creationId xmlns="" xmlns:a16="http://schemas.microsoft.com/office/drawing/2014/main" id="{00000000-0008-0000-0200-000072010000}"/>
            </a:ext>
          </a:extLst>
        </xdr:cNvPr>
        <xdr:cNvSpPr/>
      </xdr:nvSpPr>
      <xdr:spPr>
        <a:xfrm>
          <a:off x="7810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100585</xdr:rowOff>
    </xdr:from>
    <xdr:to>
      <xdr:col>45</xdr:col>
      <xdr:colOff>177800</xdr:colOff>
      <xdr:row>81</xdr:row>
      <xdr:rowOff>121920</xdr:rowOff>
    </xdr:to>
    <xdr:cxnSp macro="">
      <xdr:nvCxnSpPr>
        <xdr:cNvPr id="371" name="直線コネクタ 370">
          <a:extLst>
            <a:ext uri="{FF2B5EF4-FFF2-40B4-BE49-F238E27FC236}">
              <a16:creationId xmlns="" xmlns:a16="http://schemas.microsoft.com/office/drawing/2014/main" id="{00000000-0008-0000-0200-000073010000}"/>
            </a:ext>
          </a:extLst>
        </xdr:cNvPr>
        <xdr:cNvCxnSpPr/>
      </xdr:nvCxnSpPr>
      <xdr:spPr>
        <a:xfrm flipV="1">
          <a:off x="7861300" y="13988035"/>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96265</xdr:rowOff>
    </xdr:from>
    <xdr:to>
      <xdr:col>36</xdr:col>
      <xdr:colOff>165100</xdr:colOff>
      <xdr:row>82</xdr:row>
      <xdr:rowOff>26415</xdr:rowOff>
    </xdr:to>
    <xdr:sp macro="" textlink="">
      <xdr:nvSpPr>
        <xdr:cNvPr id="372" name="楕円 371">
          <a:extLst>
            <a:ext uri="{FF2B5EF4-FFF2-40B4-BE49-F238E27FC236}">
              <a16:creationId xmlns="" xmlns:a16="http://schemas.microsoft.com/office/drawing/2014/main" id="{00000000-0008-0000-0200-000074010000}"/>
            </a:ext>
          </a:extLst>
        </xdr:cNvPr>
        <xdr:cNvSpPr/>
      </xdr:nvSpPr>
      <xdr:spPr>
        <a:xfrm>
          <a:off x="6921500" y="139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121920</xdr:rowOff>
    </xdr:from>
    <xdr:to>
      <xdr:col>41</xdr:col>
      <xdr:colOff>50800</xdr:colOff>
      <xdr:row>81</xdr:row>
      <xdr:rowOff>147065</xdr:rowOff>
    </xdr:to>
    <xdr:cxnSp macro="">
      <xdr:nvCxnSpPr>
        <xdr:cNvPr id="373" name="直線コネクタ 372">
          <a:extLst>
            <a:ext uri="{FF2B5EF4-FFF2-40B4-BE49-F238E27FC236}">
              <a16:creationId xmlns="" xmlns:a16="http://schemas.microsoft.com/office/drawing/2014/main" id="{00000000-0008-0000-0200-000075010000}"/>
            </a:ext>
          </a:extLst>
        </xdr:cNvPr>
        <xdr:cNvCxnSpPr/>
      </xdr:nvCxnSpPr>
      <xdr:spPr>
        <a:xfrm flipV="1">
          <a:off x="6972300" y="14009370"/>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102888</xdr:rowOff>
    </xdr:from>
    <xdr:ext cx="469744" cy="259045"/>
    <xdr:sp macro="" textlink="">
      <xdr:nvSpPr>
        <xdr:cNvPr id="374" name="n_1aveValue【福祉施設】&#10;一人当たり面積">
          <a:extLst>
            <a:ext uri="{FF2B5EF4-FFF2-40B4-BE49-F238E27FC236}">
              <a16:creationId xmlns="" xmlns:a16="http://schemas.microsoft.com/office/drawing/2014/main" id="{00000000-0008-0000-0200-000076010000}"/>
            </a:ext>
          </a:extLst>
        </xdr:cNvPr>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375" name="n_2aveValue【福祉施設】&#10;一人当たり面積">
          <a:extLst>
            <a:ext uri="{FF2B5EF4-FFF2-40B4-BE49-F238E27FC236}">
              <a16:creationId xmlns="" xmlns:a16="http://schemas.microsoft.com/office/drawing/2014/main" id="{00000000-0008-0000-0200-000077010000}"/>
            </a:ext>
          </a:extLst>
        </xdr:cNvPr>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87647</xdr:rowOff>
    </xdr:from>
    <xdr:ext cx="469744" cy="259045"/>
    <xdr:sp macro="" textlink="">
      <xdr:nvSpPr>
        <xdr:cNvPr id="376" name="n_3aveValue【福祉施設】&#10;一人当たり面積">
          <a:extLst>
            <a:ext uri="{FF2B5EF4-FFF2-40B4-BE49-F238E27FC236}">
              <a16:creationId xmlns="" xmlns:a16="http://schemas.microsoft.com/office/drawing/2014/main" id="{00000000-0008-0000-0200-000078010000}"/>
            </a:ext>
          </a:extLst>
        </xdr:cNvPr>
        <xdr:cNvSpPr txBox="1"/>
      </xdr:nvSpPr>
      <xdr:spPr>
        <a:xfrm>
          <a:off x="7626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a:extLst>
            <a:ext uri="{FF2B5EF4-FFF2-40B4-BE49-F238E27FC236}">
              <a16:creationId xmlns="" xmlns:a16="http://schemas.microsoft.com/office/drawing/2014/main" id="{00000000-0008-0000-0200-000079010000}"/>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141240</xdr:rowOff>
    </xdr:from>
    <xdr:ext cx="469744" cy="259045"/>
    <xdr:sp macro="" textlink="">
      <xdr:nvSpPr>
        <xdr:cNvPr id="378" name="n_1mainValue【福祉施設】&#10;一人当たり面積">
          <a:extLst>
            <a:ext uri="{FF2B5EF4-FFF2-40B4-BE49-F238E27FC236}">
              <a16:creationId xmlns="" xmlns:a16="http://schemas.microsoft.com/office/drawing/2014/main" id="{00000000-0008-0000-0200-00007A010000}"/>
            </a:ext>
          </a:extLst>
        </xdr:cNvPr>
        <xdr:cNvSpPr txBox="1"/>
      </xdr:nvSpPr>
      <xdr:spPr>
        <a:xfrm>
          <a:off x="9391727" y="1368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167912</xdr:rowOff>
    </xdr:from>
    <xdr:ext cx="469744" cy="259045"/>
    <xdr:sp macro="" textlink="">
      <xdr:nvSpPr>
        <xdr:cNvPr id="379" name="n_2mainValue【福祉施設】&#10;一人当たり面積">
          <a:extLst>
            <a:ext uri="{FF2B5EF4-FFF2-40B4-BE49-F238E27FC236}">
              <a16:creationId xmlns="" xmlns:a16="http://schemas.microsoft.com/office/drawing/2014/main" id="{00000000-0008-0000-0200-00007B010000}"/>
            </a:ext>
          </a:extLst>
        </xdr:cNvPr>
        <xdr:cNvSpPr txBox="1"/>
      </xdr:nvSpPr>
      <xdr:spPr>
        <a:xfrm>
          <a:off x="8515427" y="1371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17797</xdr:rowOff>
    </xdr:from>
    <xdr:ext cx="469744" cy="259045"/>
    <xdr:sp macro="" textlink="">
      <xdr:nvSpPr>
        <xdr:cNvPr id="380" name="n_3mainValue【福祉施設】&#10;一人当たり面積">
          <a:extLst>
            <a:ext uri="{FF2B5EF4-FFF2-40B4-BE49-F238E27FC236}">
              <a16:creationId xmlns="" xmlns:a16="http://schemas.microsoft.com/office/drawing/2014/main" id="{00000000-0008-0000-0200-00007C010000}"/>
            </a:ext>
          </a:extLst>
        </xdr:cNvPr>
        <xdr:cNvSpPr txBox="1"/>
      </xdr:nvSpPr>
      <xdr:spPr>
        <a:xfrm>
          <a:off x="76264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17542</xdr:rowOff>
    </xdr:from>
    <xdr:ext cx="469744" cy="259045"/>
    <xdr:sp macro="" textlink="">
      <xdr:nvSpPr>
        <xdr:cNvPr id="381" name="n_4mainValue【福祉施設】&#10;一人当たり面積">
          <a:extLst>
            <a:ext uri="{FF2B5EF4-FFF2-40B4-BE49-F238E27FC236}">
              <a16:creationId xmlns="" xmlns:a16="http://schemas.microsoft.com/office/drawing/2014/main" id="{00000000-0008-0000-0200-00007D010000}"/>
            </a:ext>
          </a:extLst>
        </xdr:cNvPr>
        <xdr:cNvSpPr txBox="1"/>
      </xdr:nvSpPr>
      <xdr:spPr>
        <a:xfrm>
          <a:off x="6737427" y="1407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 xmlns:a16="http://schemas.microsoft.com/office/drawing/2014/main" id="{00000000-0008-0000-02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 xmlns:a16="http://schemas.microsoft.com/office/drawing/2014/main" id="{00000000-0008-0000-02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 xmlns:a16="http://schemas.microsoft.com/office/drawing/2014/main" id="{00000000-0008-0000-02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 xmlns:a16="http://schemas.microsoft.com/office/drawing/2014/main" id="{00000000-0008-0000-02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 xmlns:a16="http://schemas.microsoft.com/office/drawing/2014/main" id="{00000000-0008-0000-02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 xmlns:a16="http://schemas.microsoft.com/office/drawing/2014/main" id="{00000000-0008-0000-02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 xmlns:a16="http://schemas.microsoft.com/office/drawing/2014/main" id="{00000000-0008-0000-02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 xmlns:a16="http://schemas.microsoft.com/office/drawing/2014/main" id="{00000000-0008-0000-02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 xmlns:a16="http://schemas.microsoft.com/office/drawing/2014/main" id="{00000000-0008-0000-02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 xmlns:a16="http://schemas.microsoft.com/office/drawing/2014/main" id="{00000000-0008-0000-02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 xmlns:a16="http://schemas.microsoft.com/office/drawing/2014/main" id="{00000000-0008-0000-02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 xmlns:a16="http://schemas.microsoft.com/office/drawing/2014/main" id="{00000000-0008-0000-0200-00008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 xmlns:a16="http://schemas.microsoft.com/office/drawing/2014/main" id="{00000000-0008-0000-0200-00008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 xmlns:a16="http://schemas.microsoft.com/office/drawing/2014/main" id="{00000000-0008-0000-0200-00008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 xmlns:a16="http://schemas.microsoft.com/office/drawing/2014/main" id="{00000000-0008-0000-0200-00008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 xmlns:a16="http://schemas.microsoft.com/office/drawing/2014/main" id="{00000000-0008-0000-0200-00008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 xmlns:a16="http://schemas.microsoft.com/office/drawing/2014/main" id="{00000000-0008-0000-0200-00008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 xmlns:a16="http://schemas.microsoft.com/office/drawing/2014/main" id="{00000000-0008-0000-0200-00008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 xmlns:a16="http://schemas.microsoft.com/office/drawing/2014/main" id="{00000000-0008-0000-0200-00009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 xmlns:a16="http://schemas.microsoft.com/office/drawing/2014/main" id="{00000000-0008-0000-0200-00009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 xmlns:a16="http://schemas.microsoft.com/office/drawing/2014/main" id="{00000000-0008-0000-0200-00009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 xmlns:a16="http://schemas.microsoft.com/office/drawing/2014/main"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 xmlns:a16="http://schemas.microsoft.com/office/drawing/2014/main" id="{00000000-0008-0000-0200-00009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 xmlns:a16="http://schemas.microsoft.com/office/drawing/2014/main" id="{00000000-0008-0000-02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6" name="直線コネクタ 405">
          <a:extLst>
            <a:ext uri="{FF2B5EF4-FFF2-40B4-BE49-F238E27FC236}">
              <a16:creationId xmlns="" xmlns:a16="http://schemas.microsoft.com/office/drawing/2014/main" id="{00000000-0008-0000-0200-000096010000}"/>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 xmlns:a16="http://schemas.microsoft.com/office/drawing/2014/main" id="{00000000-0008-0000-0200-000097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 xmlns:a16="http://schemas.microsoft.com/office/drawing/2014/main" id="{00000000-0008-0000-0200-000098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9" name="【市民会館】&#10;有形固定資産減価償却率最大値テキスト">
          <a:extLst>
            <a:ext uri="{FF2B5EF4-FFF2-40B4-BE49-F238E27FC236}">
              <a16:creationId xmlns="" xmlns:a16="http://schemas.microsoft.com/office/drawing/2014/main" id="{00000000-0008-0000-0200-00009901000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0" name="直線コネクタ 409">
          <a:extLst>
            <a:ext uri="{FF2B5EF4-FFF2-40B4-BE49-F238E27FC236}">
              <a16:creationId xmlns="" xmlns:a16="http://schemas.microsoft.com/office/drawing/2014/main" id="{00000000-0008-0000-0200-00009A01000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411" name="【市民会館】&#10;有形固定資産減価償却率平均値テキスト">
          <a:extLst>
            <a:ext uri="{FF2B5EF4-FFF2-40B4-BE49-F238E27FC236}">
              <a16:creationId xmlns="" xmlns:a16="http://schemas.microsoft.com/office/drawing/2014/main" id="{00000000-0008-0000-0200-00009B010000}"/>
            </a:ext>
          </a:extLst>
        </xdr:cNvPr>
        <xdr:cNvSpPr txBox="1"/>
      </xdr:nvSpPr>
      <xdr:spPr>
        <a:xfrm>
          <a:off x="4673600" y="1763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12" name="フローチャート: 判断 411">
          <a:extLst>
            <a:ext uri="{FF2B5EF4-FFF2-40B4-BE49-F238E27FC236}">
              <a16:creationId xmlns="" xmlns:a16="http://schemas.microsoft.com/office/drawing/2014/main" id="{00000000-0008-0000-0200-00009C010000}"/>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13" name="フローチャート: 判断 412">
          <a:extLst>
            <a:ext uri="{FF2B5EF4-FFF2-40B4-BE49-F238E27FC236}">
              <a16:creationId xmlns="" xmlns:a16="http://schemas.microsoft.com/office/drawing/2014/main" id="{00000000-0008-0000-0200-00009D010000}"/>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414" name="フローチャート: 判断 413">
          <a:extLst>
            <a:ext uri="{FF2B5EF4-FFF2-40B4-BE49-F238E27FC236}">
              <a16:creationId xmlns="" xmlns:a16="http://schemas.microsoft.com/office/drawing/2014/main" id="{00000000-0008-0000-0200-00009E010000}"/>
            </a:ext>
          </a:extLst>
        </xdr:cNvPr>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15" name="フローチャート: 判断 414">
          <a:extLst>
            <a:ext uri="{FF2B5EF4-FFF2-40B4-BE49-F238E27FC236}">
              <a16:creationId xmlns="" xmlns:a16="http://schemas.microsoft.com/office/drawing/2014/main" id="{00000000-0008-0000-0200-00009F010000}"/>
            </a:ext>
          </a:extLst>
        </xdr:cNvPr>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416" name="フローチャート: 判断 415">
          <a:extLst>
            <a:ext uri="{FF2B5EF4-FFF2-40B4-BE49-F238E27FC236}">
              <a16:creationId xmlns="" xmlns:a16="http://schemas.microsoft.com/office/drawing/2014/main" id="{00000000-0008-0000-0200-0000A0010000}"/>
            </a:ext>
          </a:extLst>
        </xdr:cNvPr>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 xmlns:a16="http://schemas.microsoft.com/office/drawing/2014/main" id="{00000000-0008-0000-02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 xmlns:a16="http://schemas.microsoft.com/office/drawing/2014/main" id="{00000000-0008-0000-02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 xmlns:a16="http://schemas.microsoft.com/office/drawing/2014/main" id="{00000000-0008-0000-02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 xmlns:a16="http://schemas.microsoft.com/office/drawing/2014/main" id="{00000000-0008-0000-02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 xmlns:a16="http://schemas.microsoft.com/office/drawing/2014/main" id="{00000000-0008-0000-02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50164</xdr:rowOff>
    </xdr:from>
    <xdr:to>
      <xdr:col>24</xdr:col>
      <xdr:colOff>114300</xdr:colOff>
      <xdr:row>105</xdr:row>
      <xdr:rowOff>151764</xdr:rowOff>
    </xdr:to>
    <xdr:sp macro="" textlink="">
      <xdr:nvSpPr>
        <xdr:cNvPr id="422" name="楕円 421">
          <a:extLst>
            <a:ext uri="{FF2B5EF4-FFF2-40B4-BE49-F238E27FC236}">
              <a16:creationId xmlns="" xmlns:a16="http://schemas.microsoft.com/office/drawing/2014/main" id="{00000000-0008-0000-0200-0000A6010000}"/>
            </a:ext>
          </a:extLst>
        </xdr:cNvPr>
        <xdr:cNvSpPr/>
      </xdr:nvSpPr>
      <xdr:spPr>
        <a:xfrm>
          <a:off x="45847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28591</xdr:rowOff>
    </xdr:from>
    <xdr:ext cx="405111" cy="259045"/>
    <xdr:sp macro="" textlink="">
      <xdr:nvSpPr>
        <xdr:cNvPr id="423" name="【市民会館】&#10;有形固定資産減価償却率該当値テキスト">
          <a:extLst>
            <a:ext uri="{FF2B5EF4-FFF2-40B4-BE49-F238E27FC236}">
              <a16:creationId xmlns="" xmlns:a16="http://schemas.microsoft.com/office/drawing/2014/main" id="{00000000-0008-0000-0200-0000A7010000}"/>
            </a:ext>
          </a:extLst>
        </xdr:cNvPr>
        <xdr:cNvSpPr txBox="1"/>
      </xdr:nvSpPr>
      <xdr:spPr>
        <a:xfrm>
          <a:off x="4673600"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55880</xdr:rowOff>
    </xdr:from>
    <xdr:to>
      <xdr:col>20</xdr:col>
      <xdr:colOff>38100</xdr:colOff>
      <xdr:row>105</xdr:row>
      <xdr:rowOff>157480</xdr:rowOff>
    </xdr:to>
    <xdr:sp macro="" textlink="">
      <xdr:nvSpPr>
        <xdr:cNvPr id="424" name="楕円 423">
          <a:extLst>
            <a:ext uri="{FF2B5EF4-FFF2-40B4-BE49-F238E27FC236}">
              <a16:creationId xmlns="" xmlns:a16="http://schemas.microsoft.com/office/drawing/2014/main" id="{00000000-0008-0000-0200-0000A8010000}"/>
            </a:ext>
          </a:extLst>
        </xdr:cNvPr>
        <xdr:cNvSpPr/>
      </xdr:nvSpPr>
      <xdr:spPr>
        <a:xfrm>
          <a:off x="3746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100964</xdr:rowOff>
    </xdr:from>
    <xdr:to>
      <xdr:col>24</xdr:col>
      <xdr:colOff>63500</xdr:colOff>
      <xdr:row>105</xdr:row>
      <xdr:rowOff>106680</xdr:rowOff>
    </xdr:to>
    <xdr:cxnSp macro="">
      <xdr:nvCxnSpPr>
        <xdr:cNvPr id="425" name="直線コネクタ 424">
          <a:extLst>
            <a:ext uri="{FF2B5EF4-FFF2-40B4-BE49-F238E27FC236}">
              <a16:creationId xmlns="" xmlns:a16="http://schemas.microsoft.com/office/drawing/2014/main" id="{00000000-0008-0000-0200-0000A9010000}"/>
            </a:ext>
          </a:extLst>
        </xdr:cNvPr>
        <xdr:cNvCxnSpPr/>
      </xdr:nvCxnSpPr>
      <xdr:spPr>
        <a:xfrm flipV="1">
          <a:off x="3797300" y="181032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153036</xdr:rowOff>
    </xdr:from>
    <xdr:to>
      <xdr:col>15</xdr:col>
      <xdr:colOff>101600</xdr:colOff>
      <xdr:row>105</xdr:row>
      <xdr:rowOff>83186</xdr:rowOff>
    </xdr:to>
    <xdr:sp macro="" textlink="">
      <xdr:nvSpPr>
        <xdr:cNvPr id="426" name="楕円 425">
          <a:extLst>
            <a:ext uri="{FF2B5EF4-FFF2-40B4-BE49-F238E27FC236}">
              <a16:creationId xmlns="" xmlns:a16="http://schemas.microsoft.com/office/drawing/2014/main" id="{00000000-0008-0000-0200-0000AA010000}"/>
            </a:ext>
          </a:extLst>
        </xdr:cNvPr>
        <xdr:cNvSpPr/>
      </xdr:nvSpPr>
      <xdr:spPr>
        <a:xfrm>
          <a:off x="2857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32386</xdr:rowOff>
    </xdr:from>
    <xdr:to>
      <xdr:col>19</xdr:col>
      <xdr:colOff>177800</xdr:colOff>
      <xdr:row>105</xdr:row>
      <xdr:rowOff>106680</xdr:rowOff>
    </xdr:to>
    <xdr:cxnSp macro="">
      <xdr:nvCxnSpPr>
        <xdr:cNvPr id="427" name="直線コネクタ 426">
          <a:extLst>
            <a:ext uri="{FF2B5EF4-FFF2-40B4-BE49-F238E27FC236}">
              <a16:creationId xmlns="" xmlns:a16="http://schemas.microsoft.com/office/drawing/2014/main" id="{00000000-0008-0000-0200-0000AB010000}"/>
            </a:ext>
          </a:extLst>
        </xdr:cNvPr>
        <xdr:cNvCxnSpPr/>
      </xdr:nvCxnSpPr>
      <xdr:spPr>
        <a:xfrm>
          <a:off x="2908300" y="1803463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111125</xdr:rowOff>
    </xdr:from>
    <xdr:to>
      <xdr:col>10</xdr:col>
      <xdr:colOff>165100</xdr:colOff>
      <xdr:row>105</xdr:row>
      <xdr:rowOff>41275</xdr:rowOff>
    </xdr:to>
    <xdr:sp macro="" textlink="">
      <xdr:nvSpPr>
        <xdr:cNvPr id="428" name="楕円 427">
          <a:extLst>
            <a:ext uri="{FF2B5EF4-FFF2-40B4-BE49-F238E27FC236}">
              <a16:creationId xmlns="" xmlns:a16="http://schemas.microsoft.com/office/drawing/2014/main" id="{00000000-0008-0000-0200-0000AC010000}"/>
            </a:ext>
          </a:extLst>
        </xdr:cNvPr>
        <xdr:cNvSpPr/>
      </xdr:nvSpPr>
      <xdr:spPr>
        <a:xfrm>
          <a:off x="1968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161925</xdr:rowOff>
    </xdr:from>
    <xdr:to>
      <xdr:col>15</xdr:col>
      <xdr:colOff>50800</xdr:colOff>
      <xdr:row>105</xdr:row>
      <xdr:rowOff>32386</xdr:rowOff>
    </xdr:to>
    <xdr:cxnSp macro="">
      <xdr:nvCxnSpPr>
        <xdr:cNvPr id="429" name="直線コネクタ 428">
          <a:extLst>
            <a:ext uri="{FF2B5EF4-FFF2-40B4-BE49-F238E27FC236}">
              <a16:creationId xmlns="" xmlns:a16="http://schemas.microsoft.com/office/drawing/2014/main" id="{00000000-0008-0000-0200-0000AD010000}"/>
            </a:ext>
          </a:extLst>
        </xdr:cNvPr>
        <xdr:cNvCxnSpPr/>
      </xdr:nvCxnSpPr>
      <xdr:spPr>
        <a:xfrm>
          <a:off x="2019300" y="179927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139700</xdr:rowOff>
    </xdr:from>
    <xdr:to>
      <xdr:col>6</xdr:col>
      <xdr:colOff>38100</xdr:colOff>
      <xdr:row>105</xdr:row>
      <xdr:rowOff>69850</xdr:rowOff>
    </xdr:to>
    <xdr:sp macro="" textlink="">
      <xdr:nvSpPr>
        <xdr:cNvPr id="430" name="楕円 429">
          <a:extLst>
            <a:ext uri="{FF2B5EF4-FFF2-40B4-BE49-F238E27FC236}">
              <a16:creationId xmlns="" xmlns:a16="http://schemas.microsoft.com/office/drawing/2014/main" id="{00000000-0008-0000-0200-0000AE010000}"/>
            </a:ext>
          </a:extLst>
        </xdr:cNvPr>
        <xdr:cNvSpPr/>
      </xdr:nvSpPr>
      <xdr:spPr>
        <a:xfrm>
          <a:off x="107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161925</xdr:rowOff>
    </xdr:from>
    <xdr:to>
      <xdr:col>10</xdr:col>
      <xdr:colOff>114300</xdr:colOff>
      <xdr:row>105</xdr:row>
      <xdr:rowOff>19050</xdr:rowOff>
    </xdr:to>
    <xdr:cxnSp macro="">
      <xdr:nvCxnSpPr>
        <xdr:cNvPr id="431" name="直線コネクタ 430">
          <a:extLst>
            <a:ext uri="{FF2B5EF4-FFF2-40B4-BE49-F238E27FC236}">
              <a16:creationId xmlns="" xmlns:a16="http://schemas.microsoft.com/office/drawing/2014/main" id="{00000000-0008-0000-0200-0000AF010000}"/>
            </a:ext>
          </a:extLst>
        </xdr:cNvPr>
        <xdr:cNvCxnSpPr/>
      </xdr:nvCxnSpPr>
      <xdr:spPr>
        <a:xfrm flipV="1">
          <a:off x="1130300" y="17992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32" name="n_1aveValue【市民会館】&#10;有形固定資産減価償却率">
          <a:extLst>
            <a:ext uri="{FF2B5EF4-FFF2-40B4-BE49-F238E27FC236}">
              <a16:creationId xmlns="" xmlns:a16="http://schemas.microsoft.com/office/drawing/2014/main" id="{00000000-0008-0000-0200-0000B0010000}"/>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433" name="n_2aveValue【市民会館】&#10;有形固定資産減価償却率">
          <a:extLst>
            <a:ext uri="{FF2B5EF4-FFF2-40B4-BE49-F238E27FC236}">
              <a16:creationId xmlns="" xmlns:a16="http://schemas.microsoft.com/office/drawing/2014/main" id="{00000000-0008-0000-0200-0000B1010000}"/>
            </a:ext>
          </a:extLst>
        </xdr:cNvPr>
        <xdr:cNvSpPr txBox="1"/>
      </xdr:nvSpPr>
      <xdr:spPr>
        <a:xfrm>
          <a:off x="2705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34" name="n_3aveValue【市民会館】&#10;有形固定資産減価償却率">
          <a:extLst>
            <a:ext uri="{FF2B5EF4-FFF2-40B4-BE49-F238E27FC236}">
              <a16:creationId xmlns="" xmlns:a16="http://schemas.microsoft.com/office/drawing/2014/main" id="{00000000-0008-0000-0200-0000B2010000}"/>
            </a:ext>
          </a:extLst>
        </xdr:cNvPr>
        <xdr:cNvSpPr txBox="1"/>
      </xdr:nvSpPr>
      <xdr:spPr>
        <a:xfrm>
          <a:off x="1816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435" name="n_4aveValue【市民会館】&#10;有形固定資産減価償却率">
          <a:extLst>
            <a:ext uri="{FF2B5EF4-FFF2-40B4-BE49-F238E27FC236}">
              <a16:creationId xmlns="" xmlns:a16="http://schemas.microsoft.com/office/drawing/2014/main" id="{00000000-0008-0000-0200-0000B3010000}"/>
            </a:ext>
          </a:extLst>
        </xdr:cNvPr>
        <xdr:cNvSpPr txBox="1"/>
      </xdr:nvSpPr>
      <xdr:spPr>
        <a:xfrm>
          <a:off x="927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148607</xdr:rowOff>
    </xdr:from>
    <xdr:ext cx="405111" cy="259045"/>
    <xdr:sp macro="" textlink="">
      <xdr:nvSpPr>
        <xdr:cNvPr id="436" name="n_1mainValue【市民会館】&#10;有形固定資産減価償却率">
          <a:extLst>
            <a:ext uri="{FF2B5EF4-FFF2-40B4-BE49-F238E27FC236}">
              <a16:creationId xmlns="" xmlns:a16="http://schemas.microsoft.com/office/drawing/2014/main" id="{00000000-0008-0000-0200-0000B4010000}"/>
            </a:ext>
          </a:extLst>
        </xdr:cNvPr>
        <xdr:cNvSpPr txBox="1"/>
      </xdr:nvSpPr>
      <xdr:spPr>
        <a:xfrm>
          <a:off x="35820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74313</xdr:rowOff>
    </xdr:from>
    <xdr:ext cx="405111" cy="259045"/>
    <xdr:sp macro="" textlink="">
      <xdr:nvSpPr>
        <xdr:cNvPr id="437" name="n_2mainValue【市民会館】&#10;有形固定資産減価償却率">
          <a:extLst>
            <a:ext uri="{FF2B5EF4-FFF2-40B4-BE49-F238E27FC236}">
              <a16:creationId xmlns="" xmlns:a16="http://schemas.microsoft.com/office/drawing/2014/main" id="{00000000-0008-0000-0200-0000B5010000}"/>
            </a:ext>
          </a:extLst>
        </xdr:cNvPr>
        <xdr:cNvSpPr txBox="1"/>
      </xdr:nvSpPr>
      <xdr:spPr>
        <a:xfrm>
          <a:off x="2705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32402</xdr:rowOff>
    </xdr:from>
    <xdr:ext cx="405111" cy="259045"/>
    <xdr:sp macro="" textlink="">
      <xdr:nvSpPr>
        <xdr:cNvPr id="438" name="n_3mainValue【市民会館】&#10;有形固定資産減価償却率">
          <a:extLst>
            <a:ext uri="{FF2B5EF4-FFF2-40B4-BE49-F238E27FC236}">
              <a16:creationId xmlns="" xmlns:a16="http://schemas.microsoft.com/office/drawing/2014/main" id="{00000000-0008-0000-0200-0000B6010000}"/>
            </a:ext>
          </a:extLst>
        </xdr:cNvPr>
        <xdr:cNvSpPr txBox="1"/>
      </xdr:nvSpPr>
      <xdr:spPr>
        <a:xfrm>
          <a:off x="1816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60977</xdr:rowOff>
    </xdr:from>
    <xdr:ext cx="405111" cy="259045"/>
    <xdr:sp macro="" textlink="">
      <xdr:nvSpPr>
        <xdr:cNvPr id="439" name="n_4mainValue【市民会館】&#10;有形固定資産減価償却率">
          <a:extLst>
            <a:ext uri="{FF2B5EF4-FFF2-40B4-BE49-F238E27FC236}">
              <a16:creationId xmlns="" xmlns:a16="http://schemas.microsoft.com/office/drawing/2014/main" id="{00000000-0008-0000-0200-0000B7010000}"/>
            </a:ext>
          </a:extLst>
        </xdr:cNvPr>
        <xdr:cNvSpPr txBox="1"/>
      </xdr:nvSpPr>
      <xdr:spPr>
        <a:xfrm>
          <a:off x="927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 xmlns:a16="http://schemas.microsoft.com/office/drawing/2014/main" id="{00000000-0008-0000-02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 xmlns:a16="http://schemas.microsoft.com/office/drawing/2014/main" id="{00000000-0008-0000-02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 xmlns:a16="http://schemas.microsoft.com/office/drawing/2014/main" id="{00000000-0008-0000-02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 xmlns:a16="http://schemas.microsoft.com/office/drawing/2014/main" id="{00000000-0008-0000-02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 xmlns:a16="http://schemas.microsoft.com/office/drawing/2014/main" id="{00000000-0008-0000-02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 xmlns:a16="http://schemas.microsoft.com/office/drawing/2014/main" id="{00000000-0008-0000-02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 xmlns:a16="http://schemas.microsoft.com/office/drawing/2014/main" id="{00000000-0008-0000-02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 xmlns:a16="http://schemas.microsoft.com/office/drawing/2014/main" id="{00000000-0008-0000-02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 xmlns:a16="http://schemas.microsoft.com/office/drawing/2014/main" id="{00000000-0008-0000-02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 xmlns:a16="http://schemas.microsoft.com/office/drawing/2014/main" id="{00000000-0008-0000-02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 xmlns:a16="http://schemas.microsoft.com/office/drawing/2014/main" id="{00000000-0008-0000-0200-0000C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 xmlns:a16="http://schemas.microsoft.com/office/drawing/2014/main" id="{00000000-0008-0000-0200-0000C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 xmlns:a16="http://schemas.microsoft.com/office/drawing/2014/main" id="{00000000-0008-0000-0200-0000C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 xmlns:a16="http://schemas.microsoft.com/office/drawing/2014/main" id="{00000000-0008-0000-0200-0000C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 xmlns:a16="http://schemas.microsoft.com/office/drawing/2014/main" id="{00000000-0008-0000-0200-0000C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 xmlns:a16="http://schemas.microsoft.com/office/drawing/2014/main" id="{00000000-0008-0000-0200-0000C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 xmlns:a16="http://schemas.microsoft.com/office/drawing/2014/main" id="{00000000-0008-0000-0200-0000C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 xmlns:a16="http://schemas.microsoft.com/office/drawing/2014/main" id="{00000000-0008-0000-0200-0000C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 xmlns:a16="http://schemas.microsoft.com/office/drawing/2014/main" id="{00000000-0008-0000-0200-0000C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 xmlns:a16="http://schemas.microsoft.com/office/drawing/2014/main" id="{00000000-0008-0000-0200-0000C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 xmlns:a16="http://schemas.microsoft.com/office/drawing/2014/main" id="{00000000-0008-0000-02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 xmlns:a16="http://schemas.microsoft.com/office/drawing/2014/main" id="{00000000-0008-0000-0200-0000C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 xmlns:a16="http://schemas.microsoft.com/office/drawing/2014/main" id="{00000000-0008-0000-02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463" name="直線コネクタ 462">
          <a:extLst>
            <a:ext uri="{FF2B5EF4-FFF2-40B4-BE49-F238E27FC236}">
              <a16:creationId xmlns="" xmlns:a16="http://schemas.microsoft.com/office/drawing/2014/main" id="{00000000-0008-0000-0200-0000CF010000}"/>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464" name="【市民会館】&#10;一人当たり面積最小値テキスト">
          <a:extLst>
            <a:ext uri="{FF2B5EF4-FFF2-40B4-BE49-F238E27FC236}">
              <a16:creationId xmlns="" xmlns:a16="http://schemas.microsoft.com/office/drawing/2014/main" id="{00000000-0008-0000-0200-0000D0010000}"/>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465" name="直線コネクタ 464">
          <a:extLst>
            <a:ext uri="{FF2B5EF4-FFF2-40B4-BE49-F238E27FC236}">
              <a16:creationId xmlns="" xmlns:a16="http://schemas.microsoft.com/office/drawing/2014/main" id="{00000000-0008-0000-0200-0000D1010000}"/>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466" name="【市民会館】&#10;一人当たり面積最大値テキスト">
          <a:extLst>
            <a:ext uri="{FF2B5EF4-FFF2-40B4-BE49-F238E27FC236}">
              <a16:creationId xmlns="" xmlns:a16="http://schemas.microsoft.com/office/drawing/2014/main" id="{00000000-0008-0000-0200-0000D2010000}"/>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467" name="直線コネクタ 466">
          <a:extLst>
            <a:ext uri="{FF2B5EF4-FFF2-40B4-BE49-F238E27FC236}">
              <a16:creationId xmlns="" xmlns:a16="http://schemas.microsoft.com/office/drawing/2014/main" id="{00000000-0008-0000-0200-0000D3010000}"/>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468" name="【市民会館】&#10;一人当たり面積平均値テキスト">
          <a:extLst>
            <a:ext uri="{FF2B5EF4-FFF2-40B4-BE49-F238E27FC236}">
              <a16:creationId xmlns="" xmlns:a16="http://schemas.microsoft.com/office/drawing/2014/main" id="{00000000-0008-0000-0200-0000D4010000}"/>
            </a:ext>
          </a:extLst>
        </xdr:cNvPr>
        <xdr:cNvSpPr txBox="1"/>
      </xdr:nvSpPr>
      <xdr:spPr>
        <a:xfrm>
          <a:off x="10515600" y="18117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469" name="フローチャート: 判断 468">
          <a:extLst>
            <a:ext uri="{FF2B5EF4-FFF2-40B4-BE49-F238E27FC236}">
              <a16:creationId xmlns="" xmlns:a16="http://schemas.microsoft.com/office/drawing/2014/main" id="{00000000-0008-0000-0200-0000D5010000}"/>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470" name="フローチャート: 判断 469">
          <a:extLst>
            <a:ext uri="{FF2B5EF4-FFF2-40B4-BE49-F238E27FC236}">
              <a16:creationId xmlns="" xmlns:a16="http://schemas.microsoft.com/office/drawing/2014/main" id="{00000000-0008-0000-0200-0000D6010000}"/>
            </a:ext>
          </a:extLst>
        </xdr:cNvPr>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71" name="フローチャート: 判断 470">
          <a:extLst>
            <a:ext uri="{FF2B5EF4-FFF2-40B4-BE49-F238E27FC236}">
              <a16:creationId xmlns="" xmlns:a16="http://schemas.microsoft.com/office/drawing/2014/main" id="{00000000-0008-0000-0200-0000D7010000}"/>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472" name="フローチャート: 判断 471">
          <a:extLst>
            <a:ext uri="{FF2B5EF4-FFF2-40B4-BE49-F238E27FC236}">
              <a16:creationId xmlns="" xmlns:a16="http://schemas.microsoft.com/office/drawing/2014/main" id="{00000000-0008-0000-0200-0000D8010000}"/>
            </a:ext>
          </a:extLst>
        </xdr:cNvPr>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73" name="フローチャート: 判断 472">
          <a:extLst>
            <a:ext uri="{FF2B5EF4-FFF2-40B4-BE49-F238E27FC236}">
              <a16:creationId xmlns="" xmlns:a16="http://schemas.microsoft.com/office/drawing/2014/main" id="{00000000-0008-0000-0200-0000D9010000}"/>
            </a:ext>
          </a:extLst>
        </xdr:cNvPr>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 xmlns:a16="http://schemas.microsoft.com/office/drawing/2014/main" id="{00000000-0008-0000-02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 xmlns:a16="http://schemas.microsoft.com/office/drawing/2014/main" id="{00000000-0008-0000-02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 xmlns:a16="http://schemas.microsoft.com/office/drawing/2014/main" id="{00000000-0008-0000-02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 xmlns:a16="http://schemas.microsoft.com/office/drawing/2014/main" id="{00000000-0008-0000-02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 xmlns:a16="http://schemas.microsoft.com/office/drawing/2014/main" id="{00000000-0008-0000-02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132842</xdr:rowOff>
    </xdr:from>
    <xdr:to>
      <xdr:col>55</xdr:col>
      <xdr:colOff>50800</xdr:colOff>
      <xdr:row>107</xdr:row>
      <xdr:rowOff>62992</xdr:rowOff>
    </xdr:to>
    <xdr:sp macro="" textlink="">
      <xdr:nvSpPr>
        <xdr:cNvPr id="479" name="楕円 478">
          <a:extLst>
            <a:ext uri="{FF2B5EF4-FFF2-40B4-BE49-F238E27FC236}">
              <a16:creationId xmlns="" xmlns:a16="http://schemas.microsoft.com/office/drawing/2014/main" id="{00000000-0008-0000-0200-0000DF010000}"/>
            </a:ext>
          </a:extLst>
        </xdr:cNvPr>
        <xdr:cNvSpPr/>
      </xdr:nvSpPr>
      <xdr:spPr>
        <a:xfrm>
          <a:off x="104267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111269</xdr:rowOff>
    </xdr:from>
    <xdr:ext cx="469744" cy="259045"/>
    <xdr:sp macro="" textlink="">
      <xdr:nvSpPr>
        <xdr:cNvPr id="480" name="【市民会館】&#10;一人当たり面積該当値テキスト">
          <a:extLst>
            <a:ext uri="{FF2B5EF4-FFF2-40B4-BE49-F238E27FC236}">
              <a16:creationId xmlns="" xmlns:a16="http://schemas.microsoft.com/office/drawing/2014/main" id="{00000000-0008-0000-0200-0000E0010000}"/>
            </a:ext>
          </a:extLst>
        </xdr:cNvPr>
        <xdr:cNvSpPr txBox="1"/>
      </xdr:nvSpPr>
      <xdr:spPr>
        <a:xfrm>
          <a:off x="10515600"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143511</xdr:rowOff>
    </xdr:from>
    <xdr:to>
      <xdr:col>50</xdr:col>
      <xdr:colOff>165100</xdr:colOff>
      <xdr:row>107</xdr:row>
      <xdr:rowOff>73661</xdr:rowOff>
    </xdr:to>
    <xdr:sp macro="" textlink="">
      <xdr:nvSpPr>
        <xdr:cNvPr id="481" name="楕円 480">
          <a:extLst>
            <a:ext uri="{FF2B5EF4-FFF2-40B4-BE49-F238E27FC236}">
              <a16:creationId xmlns="" xmlns:a16="http://schemas.microsoft.com/office/drawing/2014/main" id="{00000000-0008-0000-0200-0000E1010000}"/>
            </a:ext>
          </a:extLst>
        </xdr:cNvPr>
        <xdr:cNvSpPr/>
      </xdr:nvSpPr>
      <xdr:spPr>
        <a:xfrm>
          <a:off x="9588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xdr:rowOff>
    </xdr:from>
    <xdr:to>
      <xdr:col>55</xdr:col>
      <xdr:colOff>0</xdr:colOff>
      <xdr:row>107</xdr:row>
      <xdr:rowOff>22861</xdr:rowOff>
    </xdr:to>
    <xdr:cxnSp macro="">
      <xdr:nvCxnSpPr>
        <xdr:cNvPr id="482" name="直線コネクタ 481">
          <a:extLst>
            <a:ext uri="{FF2B5EF4-FFF2-40B4-BE49-F238E27FC236}">
              <a16:creationId xmlns="" xmlns:a16="http://schemas.microsoft.com/office/drawing/2014/main" id="{00000000-0008-0000-0200-0000E2010000}"/>
            </a:ext>
          </a:extLst>
        </xdr:cNvPr>
        <xdr:cNvCxnSpPr/>
      </xdr:nvCxnSpPr>
      <xdr:spPr>
        <a:xfrm flipV="1">
          <a:off x="9639300" y="18357342"/>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151892</xdr:rowOff>
    </xdr:from>
    <xdr:to>
      <xdr:col>46</xdr:col>
      <xdr:colOff>38100</xdr:colOff>
      <xdr:row>107</xdr:row>
      <xdr:rowOff>82042</xdr:rowOff>
    </xdr:to>
    <xdr:sp macro="" textlink="">
      <xdr:nvSpPr>
        <xdr:cNvPr id="483" name="楕円 482">
          <a:extLst>
            <a:ext uri="{FF2B5EF4-FFF2-40B4-BE49-F238E27FC236}">
              <a16:creationId xmlns="" xmlns:a16="http://schemas.microsoft.com/office/drawing/2014/main" id="{00000000-0008-0000-0200-0000E3010000}"/>
            </a:ext>
          </a:extLst>
        </xdr:cNvPr>
        <xdr:cNvSpPr/>
      </xdr:nvSpPr>
      <xdr:spPr>
        <a:xfrm>
          <a:off x="8699500" y="183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22861</xdr:rowOff>
    </xdr:from>
    <xdr:to>
      <xdr:col>50</xdr:col>
      <xdr:colOff>114300</xdr:colOff>
      <xdr:row>107</xdr:row>
      <xdr:rowOff>31242</xdr:rowOff>
    </xdr:to>
    <xdr:cxnSp macro="">
      <xdr:nvCxnSpPr>
        <xdr:cNvPr id="484" name="直線コネクタ 483">
          <a:extLst>
            <a:ext uri="{FF2B5EF4-FFF2-40B4-BE49-F238E27FC236}">
              <a16:creationId xmlns="" xmlns:a16="http://schemas.microsoft.com/office/drawing/2014/main" id="{00000000-0008-0000-0200-0000E4010000}"/>
            </a:ext>
          </a:extLst>
        </xdr:cNvPr>
        <xdr:cNvCxnSpPr/>
      </xdr:nvCxnSpPr>
      <xdr:spPr>
        <a:xfrm flipV="1">
          <a:off x="8750300" y="18368011"/>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159513</xdr:rowOff>
    </xdr:from>
    <xdr:to>
      <xdr:col>41</xdr:col>
      <xdr:colOff>101600</xdr:colOff>
      <xdr:row>107</xdr:row>
      <xdr:rowOff>89663</xdr:rowOff>
    </xdr:to>
    <xdr:sp macro="" textlink="">
      <xdr:nvSpPr>
        <xdr:cNvPr id="485" name="楕円 484">
          <a:extLst>
            <a:ext uri="{FF2B5EF4-FFF2-40B4-BE49-F238E27FC236}">
              <a16:creationId xmlns="" xmlns:a16="http://schemas.microsoft.com/office/drawing/2014/main" id="{00000000-0008-0000-0200-0000E5010000}"/>
            </a:ext>
          </a:extLst>
        </xdr:cNvPr>
        <xdr:cNvSpPr/>
      </xdr:nvSpPr>
      <xdr:spPr>
        <a:xfrm>
          <a:off x="7810500" y="183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31242</xdr:rowOff>
    </xdr:from>
    <xdr:to>
      <xdr:col>45</xdr:col>
      <xdr:colOff>177800</xdr:colOff>
      <xdr:row>107</xdr:row>
      <xdr:rowOff>38863</xdr:rowOff>
    </xdr:to>
    <xdr:cxnSp macro="">
      <xdr:nvCxnSpPr>
        <xdr:cNvPr id="486" name="直線コネクタ 485">
          <a:extLst>
            <a:ext uri="{FF2B5EF4-FFF2-40B4-BE49-F238E27FC236}">
              <a16:creationId xmlns="" xmlns:a16="http://schemas.microsoft.com/office/drawing/2014/main" id="{00000000-0008-0000-0200-0000E6010000}"/>
            </a:ext>
          </a:extLst>
        </xdr:cNvPr>
        <xdr:cNvCxnSpPr/>
      </xdr:nvCxnSpPr>
      <xdr:spPr>
        <a:xfrm flipV="1">
          <a:off x="7861300" y="18376392"/>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167894</xdr:rowOff>
    </xdr:from>
    <xdr:to>
      <xdr:col>36</xdr:col>
      <xdr:colOff>165100</xdr:colOff>
      <xdr:row>107</xdr:row>
      <xdr:rowOff>98044</xdr:rowOff>
    </xdr:to>
    <xdr:sp macro="" textlink="">
      <xdr:nvSpPr>
        <xdr:cNvPr id="487" name="楕円 486">
          <a:extLst>
            <a:ext uri="{FF2B5EF4-FFF2-40B4-BE49-F238E27FC236}">
              <a16:creationId xmlns="" xmlns:a16="http://schemas.microsoft.com/office/drawing/2014/main" id="{00000000-0008-0000-0200-0000E7010000}"/>
            </a:ext>
          </a:extLst>
        </xdr:cNvPr>
        <xdr:cNvSpPr/>
      </xdr:nvSpPr>
      <xdr:spPr>
        <a:xfrm>
          <a:off x="6921500" y="183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38863</xdr:rowOff>
    </xdr:from>
    <xdr:to>
      <xdr:col>41</xdr:col>
      <xdr:colOff>50800</xdr:colOff>
      <xdr:row>107</xdr:row>
      <xdr:rowOff>47244</xdr:rowOff>
    </xdr:to>
    <xdr:cxnSp macro="">
      <xdr:nvCxnSpPr>
        <xdr:cNvPr id="488" name="直線コネクタ 487">
          <a:extLst>
            <a:ext uri="{FF2B5EF4-FFF2-40B4-BE49-F238E27FC236}">
              <a16:creationId xmlns="" xmlns:a16="http://schemas.microsoft.com/office/drawing/2014/main" id="{00000000-0008-0000-0200-0000E8010000}"/>
            </a:ext>
          </a:extLst>
        </xdr:cNvPr>
        <xdr:cNvCxnSpPr/>
      </xdr:nvCxnSpPr>
      <xdr:spPr>
        <a:xfrm flipV="1">
          <a:off x="6972300" y="18384013"/>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489" name="n_1aveValue【市民会館】&#10;一人当たり面積">
          <a:extLst>
            <a:ext uri="{FF2B5EF4-FFF2-40B4-BE49-F238E27FC236}">
              <a16:creationId xmlns="" xmlns:a16="http://schemas.microsoft.com/office/drawing/2014/main" id="{00000000-0008-0000-0200-0000E9010000}"/>
            </a:ext>
          </a:extLst>
        </xdr:cNvPr>
        <xdr:cNvSpPr txBox="1"/>
      </xdr:nvSpPr>
      <xdr:spPr>
        <a:xfrm>
          <a:off x="9391727" y="180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490" name="n_2aveValue【市民会館】&#10;一人当たり面積">
          <a:extLst>
            <a:ext uri="{FF2B5EF4-FFF2-40B4-BE49-F238E27FC236}">
              <a16:creationId xmlns="" xmlns:a16="http://schemas.microsoft.com/office/drawing/2014/main" id="{00000000-0008-0000-0200-0000EA010000}"/>
            </a:ext>
          </a:extLst>
        </xdr:cNvPr>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491" name="n_3aveValue【市民会館】&#10;一人当たり面積">
          <a:extLst>
            <a:ext uri="{FF2B5EF4-FFF2-40B4-BE49-F238E27FC236}">
              <a16:creationId xmlns="" xmlns:a16="http://schemas.microsoft.com/office/drawing/2014/main" id="{00000000-0008-0000-0200-0000EB010000}"/>
            </a:ext>
          </a:extLst>
        </xdr:cNvPr>
        <xdr:cNvSpPr txBox="1"/>
      </xdr:nvSpPr>
      <xdr:spPr>
        <a:xfrm>
          <a:off x="7626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492" name="n_4aveValue【市民会館】&#10;一人当たり面積">
          <a:extLst>
            <a:ext uri="{FF2B5EF4-FFF2-40B4-BE49-F238E27FC236}">
              <a16:creationId xmlns="" xmlns:a16="http://schemas.microsoft.com/office/drawing/2014/main" id="{00000000-0008-0000-0200-0000EC010000}"/>
            </a:ext>
          </a:extLst>
        </xdr:cNvPr>
        <xdr:cNvSpPr txBox="1"/>
      </xdr:nvSpPr>
      <xdr:spPr>
        <a:xfrm>
          <a:off x="6737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64788</xdr:rowOff>
    </xdr:from>
    <xdr:ext cx="469744" cy="259045"/>
    <xdr:sp macro="" textlink="">
      <xdr:nvSpPr>
        <xdr:cNvPr id="493" name="n_1mainValue【市民会館】&#10;一人当たり面積">
          <a:extLst>
            <a:ext uri="{FF2B5EF4-FFF2-40B4-BE49-F238E27FC236}">
              <a16:creationId xmlns="" xmlns:a16="http://schemas.microsoft.com/office/drawing/2014/main" id="{00000000-0008-0000-0200-0000ED010000}"/>
            </a:ext>
          </a:extLst>
        </xdr:cNvPr>
        <xdr:cNvSpPr txBox="1"/>
      </xdr:nvSpPr>
      <xdr:spPr>
        <a:xfrm>
          <a:off x="9391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98569</xdr:rowOff>
    </xdr:from>
    <xdr:ext cx="469744" cy="259045"/>
    <xdr:sp macro="" textlink="">
      <xdr:nvSpPr>
        <xdr:cNvPr id="494" name="n_2mainValue【市民会館】&#10;一人当たり面積">
          <a:extLst>
            <a:ext uri="{FF2B5EF4-FFF2-40B4-BE49-F238E27FC236}">
              <a16:creationId xmlns="" xmlns:a16="http://schemas.microsoft.com/office/drawing/2014/main" id="{00000000-0008-0000-0200-0000EE010000}"/>
            </a:ext>
          </a:extLst>
        </xdr:cNvPr>
        <xdr:cNvSpPr txBox="1"/>
      </xdr:nvSpPr>
      <xdr:spPr>
        <a:xfrm>
          <a:off x="8515427" y="1810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106190</xdr:rowOff>
    </xdr:from>
    <xdr:ext cx="469744" cy="259045"/>
    <xdr:sp macro="" textlink="">
      <xdr:nvSpPr>
        <xdr:cNvPr id="495" name="n_3mainValue【市民会館】&#10;一人当たり面積">
          <a:extLst>
            <a:ext uri="{FF2B5EF4-FFF2-40B4-BE49-F238E27FC236}">
              <a16:creationId xmlns="" xmlns:a16="http://schemas.microsoft.com/office/drawing/2014/main" id="{00000000-0008-0000-0200-0000EF010000}"/>
            </a:ext>
          </a:extLst>
        </xdr:cNvPr>
        <xdr:cNvSpPr txBox="1"/>
      </xdr:nvSpPr>
      <xdr:spPr>
        <a:xfrm>
          <a:off x="7626427" y="1810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89171</xdr:rowOff>
    </xdr:from>
    <xdr:ext cx="469744" cy="259045"/>
    <xdr:sp macro="" textlink="">
      <xdr:nvSpPr>
        <xdr:cNvPr id="496" name="n_4mainValue【市民会館】&#10;一人当たり面積">
          <a:extLst>
            <a:ext uri="{FF2B5EF4-FFF2-40B4-BE49-F238E27FC236}">
              <a16:creationId xmlns="" xmlns:a16="http://schemas.microsoft.com/office/drawing/2014/main" id="{00000000-0008-0000-0200-0000F0010000}"/>
            </a:ext>
          </a:extLst>
        </xdr:cNvPr>
        <xdr:cNvSpPr txBox="1"/>
      </xdr:nvSpPr>
      <xdr:spPr>
        <a:xfrm>
          <a:off x="6737427" y="184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 xmlns:a16="http://schemas.microsoft.com/office/drawing/2014/main" id="{00000000-0008-0000-02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 xmlns:a16="http://schemas.microsoft.com/office/drawing/2014/main" id="{00000000-0008-0000-02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 xmlns:a16="http://schemas.microsoft.com/office/drawing/2014/main" id="{00000000-0008-0000-02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 xmlns:a16="http://schemas.microsoft.com/office/drawing/2014/main" id="{00000000-0008-0000-02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 xmlns:a16="http://schemas.microsoft.com/office/drawing/2014/main" id="{00000000-0008-0000-02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 xmlns:a16="http://schemas.microsoft.com/office/drawing/2014/main" id="{00000000-0008-0000-02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 xmlns:a16="http://schemas.microsoft.com/office/drawing/2014/main" id="{00000000-0008-0000-02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 xmlns:a16="http://schemas.microsoft.com/office/drawing/2014/main" id="{00000000-0008-0000-02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 xmlns:a16="http://schemas.microsoft.com/office/drawing/2014/main" id="{00000000-0008-0000-02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 xmlns:a16="http://schemas.microsoft.com/office/drawing/2014/main" id="{00000000-0008-0000-02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 xmlns:a16="http://schemas.microsoft.com/office/drawing/2014/main" id="{00000000-0008-0000-02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 xmlns:a16="http://schemas.microsoft.com/office/drawing/2014/main" id="{00000000-0008-0000-0200-0000F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 xmlns:a16="http://schemas.microsoft.com/office/drawing/2014/main" id="{00000000-0008-0000-0200-0000F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 xmlns:a16="http://schemas.microsoft.com/office/drawing/2014/main" id="{00000000-0008-0000-0200-0000F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 xmlns:a16="http://schemas.microsoft.com/office/drawing/2014/main" id="{00000000-0008-0000-0200-0000F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 xmlns:a16="http://schemas.microsoft.com/office/drawing/2014/main" id="{00000000-0008-0000-0200-000000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 xmlns:a16="http://schemas.microsoft.com/office/drawing/2014/main" id="{00000000-0008-0000-0200-000001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 xmlns:a16="http://schemas.microsoft.com/office/drawing/2014/main" id="{00000000-0008-0000-0200-000002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 xmlns:a16="http://schemas.microsoft.com/office/drawing/2014/main" id="{00000000-0008-0000-0200-000003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 xmlns:a16="http://schemas.microsoft.com/office/drawing/2014/main" id="{00000000-0008-0000-0200-000004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 xmlns:a16="http://schemas.microsoft.com/office/drawing/2014/main" id="{00000000-0008-0000-0200-000005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 xmlns:a16="http://schemas.microsoft.com/office/drawing/2014/main" id="{00000000-0008-0000-0200-000006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 xmlns:a16="http://schemas.microsoft.com/office/drawing/2014/main" id="{00000000-0008-0000-0200-000007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 xmlns:a16="http://schemas.microsoft.com/office/drawing/2014/main" id="{00000000-0008-0000-0200-000008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 xmlns:a16="http://schemas.microsoft.com/office/drawing/2014/main" id="{00000000-0008-0000-0200-000009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522" name="直線コネクタ 521">
          <a:extLst>
            <a:ext uri="{FF2B5EF4-FFF2-40B4-BE49-F238E27FC236}">
              <a16:creationId xmlns="" xmlns:a16="http://schemas.microsoft.com/office/drawing/2014/main" id="{00000000-0008-0000-0200-00000A020000}"/>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 xmlns:a16="http://schemas.microsoft.com/office/drawing/2014/main" id="{00000000-0008-0000-0200-00000B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 xmlns:a16="http://schemas.microsoft.com/office/drawing/2014/main" id="{00000000-0008-0000-0200-00000C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525" name="【一般廃棄物処理施設】&#10;有形固定資産減価償却率最大値テキスト">
          <a:extLst>
            <a:ext uri="{FF2B5EF4-FFF2-40B4-BE49-F238E27FC236}">
              <a16:creationId xmlns="" xmlns:a16="http://schemas.microsoft.com/office/drawing/2014/main" id="{00000000-0008-0000-0200-00000D020000}"/>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526" name="直線コネクタ 525">
          <a:extLst>
            <a:ext uri="{FF2B5EF4-FFF2-40B4-BE49-F238E27FC236}">
              <a16:creationId xmlns="" xmlns:a16="http://schemas.microsoft.com/office/drawing/2014/main" id="{00000000-0008-0000-0200-00000E020000}"/>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527" name="【一般廃棄物処理施設】&#10;有形固定資産減価償却率平均値テキスト">
          <a:extLst>
            <a:ext uri="{FF2B5EF4-FFF2-40B4-BE49-F238E27FC236}">
              <a16:creationId xmlns="" xmlns:a16="http://schemas.microsoft.com/office/drawing/2014/main" id="{00000000-0008-0000-0200-00000F020000}"/>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528" name="フローチャート: 判断 527">
          <a:extLst>
            <a:ext uri="{FF2B5EF4-FFF2-40B4-BE49-F238E27FC236}">
              <a16:creationId xmlns="" xmlns:a16="http://schemas.microsoft.com/office/drawing/2014/main" id="{00000000-0008-0000-0200-000010020000}"/>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9" name="フローチャート: 判断 528">
          <a:extLst>
            <a:ext uri="{FF2B5EF4-FFF2-40B4-BE49-F238E27FC236}">
              <a16:creationId xmlns="" xmlns:a16="http://schemas.microsoft.com/office/drawing/2014/main" id="{00000000-0008-0000-0200-00001102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530" name="フローチャート: 判断 529">
          <a:extLst>
            <a:ext uri="{FF2B5EF4-FFF2-40B4-BE49-F238E27FC236}">
              <a16:creationId xmlns="" xmlns:a16="http://schemas.microsoft.com/office/drawing/2014/main" id="{00000000-0008-0000-0200-000012020000}"/>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531" name="フローチャート: 判断 530">
          <a:extLst>
            <a:ext uri="{FF2B5EF4-FFF2-40B4-BE49-F238E27FC236}">
              <a16:creationId xmlns="" xmlns:a16="http://schemas.microsoft.com/office/drawing/2014/main" id="{00000000-0008-0000-0200-000013020000}"/>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2" name="フローチャート: 判断 531">
          <a:extLst>
            <a:ext uri="{FF2B5EF4-FFF2-40B4-BE49-F238E27FC236}">
              <a16:creationId xmlns="" xmlns:a16="http://schemas.microsoft.com/office/drawing/2014/main" id="{00000000-0008-0000-0200-00001402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 xmlns:a16="http://schemas.microsoft.com/office/drawing/2014/main" id="{00000000-0008-0000-0200-000015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 xmlns:a16="http://schemas.microsoft.com/office/drawing/2014/main" id="{00000000-0008-0000-0200-000016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 xmlns:a16="http://schemas.microsoft.com/office/drawing/2014/main" id="{00000000-0008-0000-0200-000017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 xmlns:a16="http://schemas.microsoft.com/office/drawing/2014/main" id="{00000000-0008-0000-0200-000018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 xmlns:a16="http://schemas.microsoft.com/office/drawing/2014/main" id="{00000000-0008-0000-0200-000019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93980</xdr:rowOff>
    </xdr:from>
    <xdr:to>
      <xdr:col>85</xdr:col>
      <xdr:colOff>177800</xdr:colOff>
      <xdr:row>42</xdr:row>
      <xdr:rowOff>24130</xdr:rowOff>
    </xdr:to>
    <xdr:sp macro="" textlink="">
      <xdr:nvSpPr>
        <xdr:cNvPr id="538" name="楕円 537">
          <a:extLst>
            <a:ext uri="{FF2B5EF4-FFF2-40B4-BE49-F238E27FC236}">
              <a16:creationId xmlns="" xmlns:a16="http://schemas.microsoft.com/office/drawing/2014/main" id="{00000000-0008-0000-0200-00001A020000}"/>
            </a:ext>
          </a:extLst>
        </xdr:cNvPr>
        <xdr:cNvSpPr/>
      </xdr:nvSpPr>
      <xdr:spPr>
        <a:xfrm>
          <a:off x="16268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8907</xdr:rowOff>
    </xdr:from>
    <xdr:ext cx="405111" cy="259045"/>
    <xdr:sp macro="" textlink="">
      <xdr:nvSpPr>
        <xdr:cNvPr id="539" name="【一般廃棄物処理施設】&#10;有形固定資産減価償却率該当値テキスト">
          <a:extLst>
            <a:ext uri="{FF2B5EF4-FFF2-40B4-BE49-F238E27FC236}">
              <a16:creationId xmlns="" xmlns:a16="http://schemas.microsoft.com/office/drawing/2014/main" id="{00000000-0008-0000-0200-00001B020000}"/>
            </a:ext>
          </a:extLst>
        </xdr:cNvPr>
        <xdr:cNvSpPr txBox="1"/>
      </xdr:nvSpPr>
      <xdr:spPr>
        <a:xfrm>
          <a:off x="16357600" y="703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103777</xdr:rowOff>
    </xdr:from>
    <xdr:to>
      <xdr:col>81</xdr:col>
      <xdr:colOff>101600</xdr:colOff>
      <xdr:row>42</xdr:row>
      <xdr:rowOff>33927</xdr:rowOff>
    </xdr:to>
    <xdr:sp macro="" textlink="">
      <xdr:nvSpPr>
        <xdr:cNvPr id="540" name="楕円 539">
          <a:extLst>
            <a:ext uri="{FF2B5EF4-FFF2-40B4-BE49-F238E27FC236}">
              <a16:creationId xmlns="" xmlns:a16="http://schemas.microsoft.com/office/drawing/2014/main" id="{00000000-0008-0000-0200-00001C020000}"/>
            </a:ext>
          </a:extLst>
        </xdr:cNvPr>
        <xdr:cNvSpPr/>
      </xdr:nvSpPr>
      <xdr:spPr>
        <a:xfrm>
          <a:off x="154305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144780</xdr:rowOff>
    </xdr:from>
    <xdr:to>
      <xdr:col>85</xdr:col>
      <xdr:colOff>127000</xdr:colOff>
      <xdr:row>41</xdr:row>
      <xdr:rowOff>154577</xdr:rowOff>
    </xdr:to>
    <xdr:cxnSp macro="">
      <xdr:nvCxnSpPr>
        <xdr:cNvPr id="541" name="直線コネクタ 540">
          <a:extLst>
            <a:ext uri="{FF2B5EF4-FFF2-40B4-BE49-F238E27FC236}">
              <a16:creationId xmlns="" xmlns:a16="http://schemas.microsoft.com/office/drawing/2014/main" id="{00000000-0008-0000-0200-00001D020000}"/>
            </a:ext>
          </a:extLst>
        </xdr:cNvPr>
        <xdr:cNvCxnSpPr/>
      </xdr:nvCxnSpPr>
      <xdr:spPr>
        <a:xfrm flipV="1">
          <a:off x="15481300" y="717423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82550</xdr:rowOff>
    </xdr:from>
    <xdr:to>
      <xdr:col>76</xdr:col>
      <xdr:colOff>165100</xdr:colOff>
      <xdr:row>42</xdr:row>
      <xdr:rowOff>12700</xdr:rowOff>
    </xdr:to>
    <xdr:sp macro="" textlink="">
      <xdr:nvSpPr>
        <xdr:cNvPr id="542" name="楕円 541">
          <a:extLst>
            <a:ext uri="{FF2B5EF4-FFF2-40B4-BE49-F238E27FC236}">
              <a16:creationId xmlns="" xmlns:a16="http://schemas.microsoft.com/office/drawing/2014/main" id="{00000000-0008-0000-0200-00001E020000}"/>
            </a:ext>
          </a:extLst>
        </xdr:cNvPr>
        <xdr:cNvSpPr/>
      </xdr:nvSpPr>
      <xdr:spPr>
        <a:xfrm>
          <a:off x="1454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133350</xdr:rowOff>
    </xdr:from>
    <xdr:to>
      <xdr:col>81</xdr:col>
      <xdr:colOff>50800</xdr:colOff>
      <xdr:row>41</xdr:row>
      <xdr:rowOff>154577</xdr:rowOff>
    </xdr:to>
    <xdr:cxnSp macro="">
      <xdr:nvCxnSpPr>
        <xdr:cNvPr id="543" name="直線コネクタ 542">
          <a:extLst>
            <a:ext uri="{FF2B5EF4-FFF2-40B4-BE49-F238E27FC236}">
              <a16:creationId xmlns="" xmlns:a16="http://schemas.microsoft.com/office/drawing/2014/main" id="{00000000-0008-0000-0200-00001F020000}"/>
            </a:ext>
          </a:extLst>
        </xdr:cNvPr>
        <xdr:cNvCxnSpPr/>
      </xdr:nvCxnSpPr>
      <xdr:spPr>
        <a:xfrm>
          <a:off x="14592300" y="71628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82550</xdr:rowOff>
    </xdr:from>
    <xdr:to>
      <xdr:col>72</xdr:col>
      <xdr:colOff>38100</xdr:colOff>
      <xdr:row>42</xdr:row>
      <xdr:rowOff>12700</xdr:rowOff>
    </xdr:to>
    <xdr:sp macro="" textlink="">
      <xdr:nvSpPr>
        <xdr:cNvPr id="544" name="楕円 543">
          <a:extLst>
            <a:ext uri="{FF2B5EF4-FFF2-40B4-BE49-F238E27FC236}">
              <a16:creationId xmlns="" xmlns:a16="http://schemas.microsoft.com/office/drawing/2014/main" id="{00000000-0008-0000-0200-000020020000}"/>
            </a:ext>
          </a:extLst>
        </xdr:cNvPr>
        <xdr:cNvSpPr/>
      </xdr:nvSpPr>
      <xdr:spPr>
        <a:xfrm>
          <a:off x="1365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133350</xdr:rowOff>
    </xdr:from>
    <xdr:to>
      <xdr:col>76</xdr:col>
      <xdr:colOff>114300</xdr:colOff>
      <xdr:row>41</xdr:row>
      <xdr:rowOff>133350</xdr:rowOff>
    </xdr:to>
    <xdr:cxnSp macro="">
      <xdr:nvCxnSpPr>
        <xdr:cNvPr id="545" name="直線コネクタ 544">
          <a:extLst>
            <a:ext uri="{FF2B5EF4-FFF2-40B4-BE49-F238E27FC236}">
              <a16:creationId xmlns="" xmlns:a16="http://schemas.microsoft.com/office/drawing/2014/main" id="{00000000-0008-0000-0200-000021020000}"/>
            </a:ext>
          </a:extLst>
        </xdr:cNvPr>
        <xdr:cNvCxnSpPr/>
      </xdr:nvCxnSpPr>
      <xdr:spPr>
        <a:xfrm>
          <a:off x="13703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82550</xdr:rowOff>
    </xdr:from>
    <xdr:to>
      <xdr:col>67</xdr:col>
      <xdr:colOff>101600</xdr:colOff>
      <xdr:row>42</xdr:row>
      <xdr:rowOff>12700</xdr:rowOff>
    </xdr:to>
    <xdr:sp macro="" textlink="">
      <xdr:nvSpPr>
        <xdr:cNvPr id="546" name="楕円 545">
          <a:extLst>
            <a:ext uri="{FF2B5EF4-FFF2-40B4-BE49-F238E27FC236}">
              <a16:creationId xmlns="" xmlns:a16="http://schemas.microsoft.com/office/drawing/2014/main" id="{00000000-0008-0000-0200-000022020000}"/>
            </a:ext>
          </a:extLst>
        </xdr:cNvPr>
        <xdr:cNvSpPr/>
      </xdr:nvSpPr>
      <xdr:spPr>
        <a:xfrm>
          <a:off x="12763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133350</xdr:rowOff>
    </xdr:from>
    <xdr:to>
      <xdr:col>71</xdr:col>
      <xdr:colOff>177800</xdr:colOff>
      <xdr:row>41</xdr:row>
      <xdr:rowOff>133350</xdr:rowOff>
    </xdr:to>
    <xdr:cxnSp macro="">
      <xdr:nvCxnSpPr>
        <xdr:cNvPr id="547" name="直線コネクタ 546">
          <a:extLst>
            <a:ext uri="{FF2B5EF4-FFF2-40B4-BE49-F238E27FC236}">
              <a16:creationId xmlns="" xmlns:a16="http://schemas.microsoft.com/office/drawing/2014/main" id="{00000000-0008-0000-0200-000023020000}"/>
            </a:ext>
          </a:extLst>
        </xdr:cNvPr>
        <xdr:cNvCxnSpPr/>
      </xdr:nvCxnSpPr>
      <xdr:spPr>
        <a:xfrm>
          <a:off x="12814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8" name="n_1aveValue【一般廃棄物処理施設】&#10;有形固定資産減価償却率">
          <a:extLst>
            <a:ext uri="{FF2B5EF4-FFF2-40B4-BE49-F238E27FC236}">
              <a16:creationId xmlns="" xmlns:a16="http://schemas.microsoft.com/office/drawing/2014/main" id="{00000000-0008-0000-0200-000024020000}"/>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549" name="n_2aveValue【一般廃棄物処理施設】&#10;有形固定資産減価償却率">
          <a:extLst>
            <a:ext uri="{FF2B5EF4-FFF2-40B4-BE49-F238E27FC236}">
              <a16:creationId xmlns="" xmlns:a16="http://schemas.microsoft.com/office/drawing/2014/main" id="{00000000-0008-0000-0200-000025020000}"/>
            </a:ext>
          </a:extLst>
        </xdr:cNvPr>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550" name="n_3aveValue【一般廃棄物処理施設】&#10;有形固定資産減価償却率">
          <a:extLst>
            <a:ext uri="{FF2B5EF4-FFF2-40B4-BE49-F238E27FC236}">
              <a16:creationId xmlns="" xmlns:a16="http://schemas.microsoft.com/office/drawing/2014/main" id="{00000000-0008-0000-0200-000026020000}"/>
            </a:ext>
          </a:extLst>
        </xdr:cNvPr>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51" name="n_4aveValue【一般廃棄物処理施設】&#10;有形固定資産減価償却率">
          <a:extLst>
            <a:ext uri="{FF2B5EF4-FFF2-40B4-BE49-F238E27FC236}">
              <a16:creationId xmlns="" xmlns:a16="http://schemas.microsoft.com/office/drawing/2014/main" id="{00000000-0008-0000-0200-00002702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25054</xdr:rowOff>
    </xdr:from>
    <xdr:ext cx="405111" cy="259045"/>
    <xdr:sp macro="" textlink="">
      <xdr:nvSpPr>
        <xdr:cNvPr id="552" name="n_1mainValue【一般廃棄物処理施設】&#10;有形固定資産減価償却率">
          <a:extLst>
            <a:ext uri="{FF2B5EF4-FFF2-40B4-BE49-F238E27FC236}">
              <a16:creationId xmlns="" xmlns:a16="http://schemas.microsoft.com/office/drawing/2014/main" id="{00000000-0008-0000-0200-000028020000}"/>
            </a:ext>
          </a:extLst>
        </xdr:cNvPr>
        <xdr:cNvSpPr txBox="1"/>
      </xdr:nvSpPr>
      <xdr:spPr>
        <a:xfrm>
          <a:off x="15266044"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3827</xdr:rowOff>
    </xdr:from>
    <xdr:ext cx="405111" cy="259045"/>
    <xdr:sp macro="" textlink="">
      <xdr:nvSpPr>
        <xdr:cNvPr id="553" name="n_2mainValue【一般廃棄物処理施設】&#10;有形固定資産減価償却率">
          <a:extLst>
            <a:ext uri="{FF2B5EF4-FFF2-40B4-BE49-F238E27FC236}">
              <a16:creationId xmlns="" xmlns:a16="http://schemas.microsoft.com/office/drawing/2014/main" id="{00000000-0008-0000-0200-000029020000}"/>
            </a:ext>
          </a:extLst>
        </xdr:cNvPr>
        <xdr:cNvSpPr txBox="1"/>
      </xdr:nvSpPr>
      <xdr:spPr>
        <a:xfrm>
          <a:off x="14389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3827</xdr:rowOff>
    </xdr:from>
    <xdr:ext cx="405111" cy="259045"/>
    <xdr:sp macro="" textlink="">
      <xdr:nvSpPr>
        <xdr:cNvPr id="554" name="n_3mainValue【一般廃棄物処理施設】&#10;有形固定資産減価償却率">
          <a:extLst>
            <a:ext uri="{FF2B5EF4-FFF2-40B4-BE49-F238E27FC236}">
              <a16:creationId xmlns="" xmlns:a16="http://schemas.microsoft.com/office/drawing/2014/main" id="{00000000-0008-0000-0200-00002A020000}"/>
            </a:ext>
          </a:extLst>
        </xdr:cNvPr>
        <xdr:cNvSpPr txBox="1"/>
      </xdr:nvSpPr>
      <xdr:spPr>
        <a:xfrm>
          <a:off x="13500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3827</xdr:rowOff>
    </xdr:from>
    <xdr:ext cx="405111" cy="259045"/>
    <xdr:sp macro="" textlink="">
      <xdr:nvSpPr>
        <xdr:cNvPr id="555" name="n_4mainValue【一般廃棄物処理施設】&#10;有形固定資産減価償却率">
          <a:extLst>
            <a:ext uri="{FF2B5EF4-FFF2-40B4-BE49-F238E27FC236}">
              <a16:creationId xmlns="" xmlns:a16="http://schemas.microsoft.com/office/drawing/2014/main" id="{00000000-0008-0000-0200-00002B020000}"/>
            </a:ext>
          </a:extLst>
        </xdr:cNvPr>
        <xdr:cNvSpPr txBox="1"/>
      </xdr:nvSpPr>
      <xdr:spPr>
        <a:xfrm>
          <a:off x="12611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 xmlns:a16="http://schemas.microsoft.com/office/drawing/2014/main" id="{00000000-0008-0000-0200-00002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 xmlns:a16="http://schemas.microsoft.com/office/drawing/2014/main" id="{00000000-0008-0000-0200-00002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 xmlns:a16="http://schemas.microsoft.com/office/drawing/2014/main" id="{00000000-0008-0000-0200-00002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 xmlns:a16="http://schemas.microsoft.com/office/drawing/2014/main" id="{00000000-0008-0000-0200-00002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 xmlns:a16="http://schemas.microsoft.com/office/drawing/2014/main" id="{00000000-0008-0000-0200-00003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 xmlns:a16="http://schemas.microsoft.com/office/drawing/2014/main" id="{00000000-0008-0000-0200-00003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 xmlns:a16="http://schemas.microsoft.com/office/drawing/2014/main" id="{00000000-0008-0000-0200-00003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 xmlns:a16="http://schemas.microsoft.com/office/drawing/2014/main" id="{00000000-0008-0000-0200-00003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 xmlns:a16="http://schemas.microsoft.com/office/drawing/2014/main" id="{00000000-0008-0000-0200-00003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 xmlns:a16="http://schemas.microsoft.com/office/drawing/2014/main" id="{00000000-0008-0000-0200-00003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 xmlns:a16="http://schemas.microsoft.com/office/drawing/2014/main" id="{00000000-0008-0000-0200-000036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a:extLst>
            <a:ext uri="{FF2B5EF4-FFF2-40B4-BE49-F238E27FC236}">
              <a16:creationId xmlns="" xmlns:a16="http://schemas.microsoft.com/office/drawing/2014/main" id="{00000000-0008-0000-0200-000037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 xmlns:a16="http://schemas.microsoft.com/office/drawing/2014/main" id="{00000000-0008-0000-0200-000038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a:extLst>
            <a:ext uri="{FF2B5EF4-FFF2-40B4-BE49-F238E27FC236}">
              <a16:creationId xmlns="" xmlns:a16="http://schemas.microsoft.com/office/drawing/2014/main" id="{00000000-0008-0000-0200-000039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 xmlns:a16="http://schemas.microsoft.com/office/drawing/2014/main" id="{00000000-0008-0000-0200-00003A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71" name="テキスト ボックス 570">
          <a:extLst>
            <a:ext uri="{FF2B5EF4-FFF2-40B4-BE49-F238E27FC236}">
              <a16:creationId xmlns="" xmlns:a16="http://schemas.microsoft.com/office/drawing/2014/main" id="{00000000-0008-0000-0200-00003B02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 xmlns:a16="http://schemas.microsoft.com/office/drawing/2014/main" id="{00000000-0008-0000-0200-00003C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73" name="テキスト ボックス 572">
          <a:extLst>
            <a:ext uri="{FF2B5EF4-FFF2-40B4-BE49-F238E27FC236}">
              <a16:creationId xmlns="" xmlns:a16="http://schemas.microsoft.com/office/drawing/2014/main" id="{00000000-0008-0000-0200-00003D02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 xmlns:a16="http://schemas.microsoft.com/office/drawing/2014/main" id="{00000000-0008-0000-0200-00003E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5" name="テキスト ボックス 574">
          <a:extLst>
            <a:ext uri="{FF2B5EF4-FFF2-40B4-BE49-F238E27FC236}">
              <a16:creationId xmlns="" xmlns:a16="http://schemas.microsoft.com/office/drawing/2014/main" id="{00000000-0008-0000-0200-00003F02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 xmlns:a16="http://schemas.microsoft.com/office/drawing/2014/main" id="{00000000-0008-0000-0200-00004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a:extLst>
            <a:ext uri="{FF2B5EF4-FFF2-40B4-BE49-F238E27FC236}">
              <a16:creationId xmlns="" xmlns:a16="http://schemas.microsoft.com/office/drawing/2014/main" id="{00000000-0008-0000-0200-000041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 xmlns:a16="http://schemas.microsoft.com/office/drawing/2014/main" id="{00000000-0008-0000-0200-00004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579" name="直線コネクタ 578">
          <a:extLst>
            <a:ext uri="{FF2B5EF4-FFF2-40B4-BE49-F238E27FC236}">
              <a16:creationId xmlns="" xmlns:a16="http://schemas.microsoft.com/office/drawing/2014/main" id="{00000000-0008-0000-0200-000043020000}"/>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580" name="【一般廃棄物処理施設】&#10;一人当たり有形固定資産（償却資産）額最小値テキスト">
          <a:extLst>
            <a:ext uri="{FF2B5EF4-FFF2-40B4-BE49-F238E27FC236}">
              <a16:creationId xmlns="" xmlns:a16="http://schemas.microsoft.com/office/drawing/2014/main" id="{00000000-0008-0000-0200-000044020000}"/>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581" name="直線コネクタ 580">
          <a:extLst>
            <a:ext uri="{FF2B5EF4-FFF2-40B4-BE49-F238E27FC236}">
              <a16:creationId xmlns="" xmlns:a16="http://schemas.microsoft.com/office/drawing/2014/main" id="{00000000-0008-0000-0200-000045020000}"/>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582" name="【一般廃棄物処理施設】&#10;一人当たり有形固定資産（償却資産）額最大値テキスト">
          <a:extLst>
            <a:ext uri="{FF2B5EF4-FFF2-40B4-BE49-F238E27FC236}">
              <a16:creationId xmlns="" xmlns:a16="http://schemas.microsoft.com/office/drawing/2014/main" id="{00000000-0008-0000-0200-000046020000}"/>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583" name="直線コネクタ 582">
          <a:extLst>
            <a:ext uri="{FF2B5EF4-FFF2-40B4-BE49-F238E27FC236}">
              <a16:creationId xmlns="" xmlns:a16="http://schemas.microsoft.com/office/drawing/2014/main" id="{00000000-0008-0000-0200-000047020000}"/>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584" name="【一般廃棄物処理施設】&#10;一人当たり有形固定資産（償却資産）額平均値テキスト">
          <a:extLst>
            <a:ext uri="{FF2B5EF4-FFF2-40B4-BE49-F238E27FC236}">
              <a16:creationId xmlns="" xmlns:a16="http://schemas.microsoft.com/office/drawing/2014/main" id="{00000000-0008-0000-0200-000048020000}"/>
            </a:ext>
          </a:extLst>
        </xdr:cNvPr>
        <xdr:cNvSpPr txBox="1"/>
      </xdr:nvSpPr>
      <xdr:spPr>
        <a:xfrm>
          <a:off x="22199600" y="7042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585" name="フローチャート: 判断 584">
          <a:extLst>
            <a:ext uri="{FF2B5EF4-FFF2-40B4-BE49-F238E27FC236}">
              <a16:creationId xmlns="" xmlns:a16="http://schemas.microsoft.com/office/drawing/2014/main" id="{00000000-0008-0000-0200-000049020000}"/>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586" name="フローチャート: 判断 585">
          <a:extLst>
            <a:ext uri="{FF2B5EF4-FFF2-40B4-BE49-F238E27FC236}">
              <a16:creationId xmlns="" xmlns:a16="http://schemas.microsoft.com/office/drawing/2014/main" id="{00000000-0008-0000-0200-00004A020000}"/>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587" name="フローチャート: 判断 586">
          <a:extLst>
            <a:ext uri="{FF2B5EF4-FFF2-40B4-BE49-F238E27FC236}">
              <a16:creationId xmlns="" xmlns:a16="http://schemas.microsoft.com/office/drawing/2014/main" id="{00000000-0008-0000-0200-00004B020000}"/>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588" name="フローチャート: 判断 587">
          <a:extLst>
            <a:ext uri="{FF2B5EF4-FFF2-40B4-BE49-F238E27FC236}">
              <a16:creationId xmlns="" xmlns:a16="http://schemas.microsoft.com/office/drawing/2014/main" id="{00000000-0008-0000-0200-00004C020000}"/>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589" name="フローチャート: 判断 588">
          <a:extLst>
            <a:ext uri="{FF2B5EF4-FFF2-40B4-BE49-F238E27FC236}">
              <a16:creationId xmlns="" xmlns:a16="http://schemas.microsoft.com/office/drawing/2014/main" id="{00000000-0008-0000-0200-00004D020000}"/>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 xmlns:a16="http://schemas.microsoft.com/office/drawing/2014/main" id="{00000000-0008-0000-0200-00004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 xmlns:a16="http://schemas.microsoft.com/office/drawing/2014/main" id="{00000000-0008-0000-0200-00004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 xmlns:a16="http://schemas.microsoft.com/office/drawing/2014/main" id="{00000000-0008-0000-0200-00005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 xmlns:a16="http://schemas.microsoft.com/office/drawing/2014/main" id="{00000000-0008-0000-0200-00005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 xmlns:a16="http://schemas.microsoft.com/office/drawing/2014/main" id="{00000000-0008-0000-0200-00005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31999</xdr:rowOff>
    </xdr:from>
    <xdr:to>
      <xdr:col>116</xdr:col>
      <xdr:colOff>114300</xdr:colOff>
      <xdr:row>41</xdr:row>
      <xdr:rowOff>133599</xdr:rowOff>
    </xdr:to>
    <xdr:sp macro="" textlink="">
      <xdr:nvSpPr>
        <xdr:cNvPr id="595" name="楕円 594">
          <a:extLst>
            <a:ext uri="{FF2B5EF4-FFF2-40B4-BE49-F238E27FC236}">
              <a16:creationId xmlns="" xmlns:a16="http://schemas.microsoft.com/office/drawing/2014/main" id="{00000000-0008-0000-0200-000053020000}"/>
            </a:ext>
          </a:extLst>
        </xdr:cNvPr>
        <xdr:cNvSpPr/>
      </xdr:nvSpPr>
      <xdr:spPr>
        <a:xfrm>
          <a:off x="22110700" y="70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162826</xdr:rowOff>
    </xdr:from>
    <xdr:ext cx="599010" cy="259045"/>
    <xdr:sp macro="" textlink="">
      <xdr:nvSpPr>
        <xdr:cNvPr id="596" name="【一般廃棄物処理施設】&#10;一人当たり有形固定資産（償却資産）額該当値テキスト">
          <a:extLst>
            <a:ext uri="{FF2B5EF4-FFF2-40B4-BE49-F238E27FC236}">
              <a16:creationId xmlns="" xmlns:a16="http://schemas.microsoft.com/office/drawing/2014/main" id="{00000000-0008-0000-0200-000054020000}"/>
            </a:ext>
          </a:extLst>
        </xdr:cNvPr>
        <xdr:cNvSpPr txBox="1"/>
      </xdr:nvSpPr>
      <xdr:spPr>
        <a:xfrm>
          <a:off x="22199600" y="684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13086</xdr:rowOff>
    </xdr:from>
    <xdr:to>
      <xdr:col>112</xdr:col>
      <xdr:colOff>38100</xdr:colOff>
      <xdr:row>41</xdr:row>
      <xdr:rowOff>114686</xdr:rowOff>
    </xdr:to>
    <xdr:sp macro="" textlink="">
      <xdr:nvSpPr>
        <xdr:cNvPr id="597" name="楕円 596">
          <a:extLst>
            <a:ext uri="{FF2B5EF4-FFF2-40B4-BE49-F238E27FC236}">
              <a16:creationId xmlns="" xmlns:a16="http://schemas.microsoft.com/office/drawing/2014/main" id="{00000000-0008-0000-0200-000055020000}"/>
            </a:ext>
          </a:extLst>
        </xdr:cNvPr>
        <xdr:cNvSpPr/>
      </xdr:nvSpPr>
      <xdr:spPr>
        <a:xfrm>
          <a:off x="21272500" y="70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63886</xdr:rowOff>
    </xdr:from>
    <xdr:to>
      <xdr:col>116</xdr:col>
      <xdr:colOff>63500</xdr:colOff>
      <xdr:row>41</xdr:row>
      <xdr:rowOff>82799</xdr:rowOff>
    </xdr:to>
    <xdr:cxnSp macro="">
      <xdr:nvCxnSpPr>
        <xdr:cNvPr id="598" name="直線コネクタ 597">
          <a:extLst>
            <a:ext uri="{FF2B5EF4-FFF2-40B4-BE49-F238E27FC236}">
              <a16:creationId xmlns="" xmlns:a16="http://schemas.microsoft.com/office/drawing/2014/main" id="{00000000-0008-0000-0200-000056020000}"/>
            </a:ext>
          </a:extLst>
        </xdr:cNvPr>
        <xdr:cNvCxnSpPr/>
      </xdr:nvCxnSpPr>
      <xdr:spPr>
        <a:xfrm>
          <a:off x="21323300" y="7093336"/>
          <a:ext cx="838200" cy="1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18180</xdr:rowOff>
    </xdr:from>
    <xdr:to>
      <xdr:col>107</xdr:col>
      <xdr:colOff>101600</xdr:colOff>
      <xdr:row>41</xdr:row>
      <xdr:rowOff>119780</xdr:rowOff>
    </xdr:to>
    <xdr:sp macro="" textlink="">
      <xdr:nvSpPr>
        <xdr:cNvPr id="599" name="楕円 598">
          <a:extLst>
            <a:ext uri="{FF2B5EF4-FFF2-40B4-BE49-F238E27FC236}">
              <a16:creationId xmlns="" xmlns:a16="http://schemas.microsoft.com/office/drawing/2014/main" id="{00000000-0008-0000-0200-000057020000}"/>
            </a:ext>
          </a:extLst>
        </xdr:cNvPr>
        <xdr:cNvSpPr/>
      </xdr:nvSpPr>
      <xdr:spPr>
        <a:xfrm>
          <a:off x="20383500" y="70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63886</xdr:rowOff>
    </xdr:from>
    <xdr:to>
      <xdr:col>111</xdr:col>
      <xdr:colOff>177800</xdr:colOff>
      <xdr:row>41</xdr:row>
      <xdr:rowOff>68980</xdr:rowOff>
    </xdr:to>
    <xdr:cxnSp macro="">
      <xdr:nvCxnSpPr>
        <xdr:cNvPr id="600" name="直線コネクタ 599">
          <a:extLst>
            <a:ext uri="{FF2B5EF4-FFF2-40B4-BE49-F238E27FC236}">
              <a16:creationId xmlns="" xmlns:a16="http://schemas.microsoft.com/office/drawing/2014/main" id="{00000000-0008-0000-0200-000058020000}"/>
            </a:ext>
          </a:extLst>
        </xdr:cNvPr>
        <xdr:cNvCxnSpPr/>
      </xdr:nvCxnSpPr>
      <xdr:spPr>
        <a:xfrm flipV="1">
          <a:off x="20434300" y="7093336"/>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21703</xdr:rowOff>
    </xdr:from>
    <xdr:to>
      <xdr:col>102</xdr:col>
      <xdr:colOff>165100</xdr:colOff>
      <xdr:row>41</xdr:row>
      <xdr:rowOff>123303</xdr:rowOff>
    </xdr:to>
    <xdr:sp macro="" textlink="">
      <xdr:nvSpPr>
        <xdr:cNvPr id="601" name="楕円 600">
          <a:extLst>
            <a:ext uri="{FF2B5EF4-FFF2-40B4-BE49-F238E27FC236}">
              <a16:creationId xmlns="" xmlns:a16="http://schemas.microsoft.com/office/drawing/2014/main" id="{00000000-0008-0000-0200-000059020000}"/>
            </a:ext>
          </a:extLst>
        </xdr:cNvPr>
        <xdr:cNvSpPr/>
      </xdr:nvSpPr>
      <xdr:spPr>
        <a:xfrm>
          <a:off x="19494500" y="705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68980</xdr:rowOff>
    </xdr:from>
    <xdr:to>
      <xdr:col>107</xdr:col>
      <xdr:colOff>50800</xdr:colOff>
      <xdr:row>41</xdr:row>
      <xdr:rowOff>72503</xdr:rowOff>
    </xdr:to>
    <xdr:cxnSp macro="">
      <xdr:nvCxnSpPr>
        <xdr:cNvPr id="602" name="直線コネクタ 601">
          <a:extLst>
            <a:ext uri="{FF2B5EF4-FFF2-40B4-BE49-F238E27FC236}">
              <a16:creationId xmlns="" xmlns:a16="http://schemas.microsoft.com/office/drawing/2014/main" id="{00000000-0008-0000-0200-00005A020000}"/>
            </a:ext>
          </a:extLst>
        </xdr:cNvPr>
        <xdr:cNvCxnSpPr/>
      </xdr:nvCxnSpPr>
      <xdr:spPr>
        <a:xfrm flipV="1">
          <a:off x="19545300" y="7098430"/>
          <a:ext cx="8890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25674</xdr:rowOff>
    </xdr:from>
    <xdr:to>
      <xdr:col>98</xdr:col>
      <xdr:colOff>38100</xdr:colOff>
      <xdr:row>41</xdr:row>
      <xdr:rowOff>127274</xdr:rowOff>
    </xdr:to>
    <xdr:sp macro="" textlink="">
      <xdr:nvSpPr>
        <xdr:cNvPr id="603" name="楕円 602">
          <a:extLst>
            <a:ext uri="{FF2B5EF4-FFF2-40B4-BE49-F238E27FC236}">
              <a16:creationId xmlns="" xmlns:a16="http://schemas.microsoft.com/office/drawing/2014/main" id="{00000000-0008-0000-0200-00005B020000}"/>
            </a:ext>
          </a:extLst>
        </xdr:cNvPr>
        <xdr:cNvSpPr/>
      </xdr:nvSpPr>
      <xdr:spPr>
        <a:xfrm>
          <a:off x="18605500" y="70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72503</xdr:rowOff>
    </xdr:from>
    <xdr:to>
      <xdr:col>102</xdr:col>
      <xdr:colOff>114300</xdr:colOff>
      <xdr:row>41</xdr:row>
      <xdr:rowOff>76474</xdr:rowOff>
    </xdr:to>
    <xdr:cxnSp macro="">
      <xdr:nvCxnSpPr>
        <xdr:cNvPr id="604" name="直線コネクタ 603">
          <a:extLst>
            <a:ext uri="{FF2B5EF4-FFF2-40B4-BE49-F238E27FC236}">
              <a16:creationId xmlns="" xmlns:a16="http://schemas.microsoft.com/office/drawing/2014/main" id="{00000000-0008-0000-0200-00005C020000}"/>
            </a:ext>
          </a:extLst>
        </xdr:cNvPr>
        <xdr:cNvCxnSpPr/>
      </xdr:nvCxnSpPr>
      <xdr:spPr>
        <a:xfrm flipV="1">
          <a:off x="18656300" y="7101953"/>
          <a:ext cx="889000" cy="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605" name="n_1aveValue【一般廃棄物処理施設】&#10;一人当たり有形固定資産（償却資産）額">
          <a:extLst>
            <a:ext uri="{FF2B5EF4-FFF2-40B4-BE49-F238E27FC236}">
              <a16:creationId xmlns="" xmlns:a16="http://schemas.microsoft.com/office/drawing/2014/main" id="{00000000-0008-0000-0200-00005D020000}"/>
            </a:ext>
          </a:extLst>
        </xdr:cNvPr>
        <xdr:cNvSpPr txBox="1"/>
      </xdr:nvSpPr>
      <xdr:spPr>
        <a:xfrm>
          <a:off x="2101109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606" name="n_2aveValue【一般廃棄物処理施設】&#10;一人当たり有形固定資産（償却資産）額">
          <a:extLst>
            <a:ext uri="{FF2B5EF4-FFF2-40B4-BE49-F238E27FC236}">
              <a16:creationId xmlns="" xmlns:a16="http://schemas.microsoft.com/office/drawing/2014/main" id="{00000000-0008-0000-0200-00005E020000}"/>
            </a:ext>
          </a:extLst>
        </xdr:cNvPr>
        <xdr:cNvSpPr txBox="1"/>
      </xdr:nvSpPr>
      <xdr:spPr>
        <a:xfrm>
          <a:off x="20134795" y="71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607" name="n_3aveValue【一般廃棄物処理施設】&#10;一人当たり有形固定資産（償却資産）額">
          <a:extLst>
            <a:ext uri="{FF2B5EF4-FFF2-40B4-BE49-F238E27FC236}">
              <a16:creationId xmlns="" xmlns:a16="http://schemas.microsoft.com/office/drawing/2014/main" id="{00000000-0008-0000-0200-00005F020000}"/>
            </a:ext>
          </a:extLst>
        </xdr:cNvPr>
        <xdr:cNvSpPr txBox="1"/>
      </xdr:nvSpPr>
      <xdr:spPr>
        <a:xfrm>
          <a:off x="19245795" y="71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148371</xdr:rowOff>
    </xdr:from>
    <xdr:ext cx="599010" cy="259045"/>
    <xdr:sp macro="" textlink="">
      <xdr:nvSpPr>
        <xdr:cNvPr id="608" name="n_4aveValue【一般廃棄物処理施設】&#10;一人当たり有形固定資産（償却資産）額">
          <a:extLst>
            <a:ext uri="{FF2B5EF4-FFF2-40B4-BE49-F238E27FC236}">
              <a16:creationId xmlns="" xmlns:a16="http://schemas.microsoft.com/office/drawing/2014/main" id="{00000000-0008-0000-0200-000060020000}"/>
            </a:ext>
          </a:extLst>
        </xdr:cNvPr>
        <xdr:cNvSpPr txBox="1"/>
      </xdr:nvSpPr>
      <xdr:spPr>
        <a:xfrm>
          <a:off x="18356795" y="717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131213</xdr:rowOff>
    </xdr:from>
    <xdr:ext cx="599010" cy="259045"/>
    <xdr:sp macro="" textlink="">
      <xdr:nvSpPr>
        <xdr:cNvPr id="609" name="n_1mainValue【一般廃棄物処理施設】&#10;一人当たり有形固定資産（償却資産）額">
          <a:extLst>
            <a:ext uri="{FF2B5EF4-FFF2-40B4-BE49-F238E27FC236}">
              <a16:creationId xmlns="" xmlns:a16="http://schemas.microsoft.com/office/drawing/2014/main" id="{00000000-0008-0000-0200-000061020000}"/>
            </a:ext>
          </a:extLst>
        </xdr:cNvPr>
        <xdr:cNvSpPr txBox="1"/>
      </xdr:nvSpPr>
      <xdr:spPr>
        <a:xfrm>
          <a:off x="21011095" y="681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136307</xdr:rowOff>
    </xdr:from>
    <xdr:ext cx="599010" cy="259045"/>
    <xdr:sp macro="" textlink="">
      <xdr:nvSpPr>
        <xdr:cNvPr id="610" name="n_2mainValue【一般廃棄物処理施設】&#10;一人当たり有形固定資産（償却資産）額">
          <a:extLst>
            <a:ext uri="{FF2B5EF4-FFF2-40B4-BE49-F238E27FC236}">
              <a16:creationId xmlns="" xmlns:a16="http://schemas.microsoft.com/office/drawing/2014/main" id="{00000000-0008-0000-0200-000062020000}"/>
            </a:ext>
          </a:extLst>
        </xdr:cNvPr>
        <xdr:cNvSpPr txBox="1"/>
      </xdr:nvSpPr>
      <xdr:spPr>
        <a:xfrm>
          <a:off x="20134795" y="682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139830</xdr:rowOff>
    </xdr:from>
    <xdr:ext cx="599010" cy="259045"/>
    <xdr:sp macro="" textlink="">
      <xdr:nvSpPr>
        <xdr:cNvPr id="611" name="n_3mainValue【一般廃棄物処理施設】&#10;一人当たり有形固定資産（償却資産）額">
          <a:extLst>
            <a:ext uri="{FF2B5EF4-FFF2-40B4-BE49-F238E27FC236}">
              <a16:creationId xmlns="" xmlns:a16="http://schemas.microsoft.com/office/drawing/2014/main" id="{00000000-0008-0000-0200-000063020000}"/>
            </a:ext>
          </a:extLst>
        </xdr:cNvPr>
        <xdr:cNvSpPr txBox="1"/>
      </xdr:nvSpPr>
      <xdr:spPr>
        <a:xfrm>
          <a:off x="19245795" y="682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143801</xdr:rowOff>
    </xdr:from>
    <xdr:ext cx="599010" cy="259045"/>
    <xdr:sp macro="" textlink="">
      <xdr:nvSpPr>
        <xdr:cNvPr id="612" name="n_4mainValue【一般廃棄物処理施設】&#10;一人当たり有形固定資産（償却資産）額">
          <a:extLst>
            <a:ext uri="{FF2B5EF4-FFF2-40B4-BE49-F238E27FC236}">
              <a16:creationId xmlns="" xmlns:a16="http://schemas.microsoft.com/office/drawing/2014/main" id="{00000000-0008-0000-0200-000064020000}"/>
            </a:ext>
          </a:extLst>
        </xdr:cNvPr>
        <xdr:cNvSpPr txBox="1"/>
      </xdr:nvSpPr>
      <xdr:spPr>
        <a:xfrm>
          <a:off x="18356795" y="683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 xmlns:a16="http://schemas.microsoft.com/office/drawing/2014/main" id="{00000000-0008-0000-0200-00006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 xmlns:a16="http://schemas.microsoft.com/office/drawing/2014/main" id="{00000000-0008-0000-0200-00006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 xmlns:a16="http://schemas.microsoft.com/office/drawing/2014/main" id="{00000000-0008-0000-0200-00006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 xmlns:a16="http://schemas.microsoft.com/office/drawing/2014/main" id="{00000000-0008-0000-0200-00006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 xmlns:a16="http://schemas.microsoft.com/office/drawing/2014/main" id="{00000000-0008-0000-0200-00006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 xmlns:a16="http://schemas.microsoft.com/office/drawing/2014/main" id="{00000000-0008-0000-0200-00006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 xmlns:a16="http://schemas.microsoft.com/office/drawing/2014/main" id="{00000000-0008-0000-0200-00006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 xmlns:a16="http://schemas.microsoft.com/office/drawing/2014/main" id="{00000000-0008-0000-0200-00006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 xmlns:a16="http://schemas.microsoft.com/office/drawing/2014/main" id="{00000000-0008-0000-0200-00006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 xmlns:a16="http://schemas.microsoft.com/office/drawing/2014/main" id="{00000000-0008-0000-0200-00006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 xmlns:a16="http://schemas.microsoft.com/office/drawing/2014/main" id="{00000000-0008-0000-0200-00006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 xmlns:a16="http://schemas.microsoft.com/office/drawing/2014/main" id="{00000000-0008-0000-0200-000070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a:extLst>
            <a:ext uri="{FF2B5EF4-FFF2-40B4-BE49-F238E27FC236}">
              <a16:creationId xmlns="" xmlns:a16="http://schemas.microsoft.com/office/drawing/2014/main" id="{00000000-0008-0000-0200-000071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 xmlns:a16="http://schemas.microsoft.com/office/drawing/2014/main" id="{00000000-0008-0000-0200-000072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 xmlns:a16="http://schemas.microsoft.com/office/drawing/2014/main" id="{00000000-0008-0000-0200-000073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 xmlns:a16="http://schemas.microsoft.com/office/drawing/2014/main" id="{00000000-0008-0000-0200-000074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 xmlns:a16="http://schemas.microsoft.com/office/drawing/2014/main" id="{00000000-0008-0000-0200-000075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 xmlns:a16="http://schemas.microsoft.com/office/drawing/2014/main" id="{00000000-0008-0000-0200-000076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 xmlns:a16="http://schemas.microsoft.com/office/drawing/2014/main" id="{00000000-0008-0000-0200-000077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 xmlns:a16="http://schemas.microsoft.com/office/drawing/2014/main" id="{00000000-0008-0000-0200-000078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 xmlns:a16="http://schemas.microsoft.com/office/drawing/2014/main" id="{00000000-0008-0000-0200-000079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 xmlns:a16="http://schemas.microsoft.com/office/drawing/2014/main" id="{00000000-0008-0000-0200-00007A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a:extLst>
            <a:ext uri="{FF2B5EF4-FFF2-40B4-BE49-F238E27FC236}">
              <a16:creationId xmlns="" xmlns:a16="http://schemas.microsoft.com/office/drawing/2014/main" id="{00000000-0008-0000-0200-00007B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 xmlns:a16="http://schemas.microsoft.com/office/drawing/2014/main" id="{00000000-0008-0000-0200-00007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a:extLst>
            <a:ext uri="{FF2B5EF4-FFF2-40B4-BE49-F238E27FC236}">
              <a16:creationId xmlns="" xmlns:a16="http://schemas.microsoft.com/office/drawing/2014/main" id="{00000000-0008-0000-0200-00007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638" name="直線コネクタ 637">
          <a:extLst>
            <a:ext uri="{FF2B5EF4-FFF2-40B4-BE49-F238E27FC236}">
              <a16:creationId xmlns="" xmlns:a16="http://schemas.microsoft.com/office/drawing/2014/main" id="{00000000-0008-0000-0200-00007E020000}"/>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39" name="【保健センター・保健所】&#10;有形固定資産減価償却率最小値テキスト">
          <a:extLst>
            <a:ext uri="{FF2B5EF4-FFF2-40B4-BE49-F238E27FC236}">
              <a16:creationId xmlns="" xmlns:a16="http://schemas.microsoft.com/office/drawing/2014/main" id="{00000000-0008-0000-0200-00007F020000}"/>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40" name="直線コネクタ 639">
          <a:extLst>
            <a:ext uri="{FF2B5EF4-FFF2-40B4-BE49-F238E27FC236}">
              <a16:creationId xmlns="" xmlns:a16="http://schemas.microsoft.com/office/drawing/2014/main" id="{00000000-0008-0000-0200-000080020000}"/>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641" name="【保健センター・保健所】&#10;有形固定資産減価償却率最大値テキスト">
          <a:extLst>
            <a:ext uri="{FF2B5EF4-FFF2-40B4-BE49-F238E27FC236}">
              <a16:creationId xmlns="" xmlns:a16="http://schemas.microsoft.com/office/drawing/2014/main" id="{00000000-0008-0000-0200-000081020000}"/>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642" name="直線コネクタ 641">
          <a:extLst>
            <a:ext uri="{FF2B5EF4-FFF2-40B4-BE49-F238E27FC236}">
              <a16:creationId xmlns="" xmlns:a16="http://schemas.microsoft.com/office/drawing/2014/main" id="{00000000-0008-0000-0200-000082020000}"/>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3" name="【保健センター・保健所】&#10;有形固定資産減価償却率平均値テキスト">
          <a:extLst>
            <a:ext uri="{FF2B5EF4-FFF2-40B4-BE49-F238E27FC236}">
              <a16:creationId xmlns="" xmlns:a16="http://schemas.microsoft.com/office/drawing/2014/main" id="{00000000-0008-0000-0200-00008302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4" name="フローチャート: 判断 643">
          <a:extLst>
            <a:ext uri="{FF2B5EF4-FFF2-40B4-BE49-F238E27FC236}">
              <a16:creationId xmlns="" xmlns:a16="http://schemas.microsoft.com/office/drawing/2014/main" id="{00000000-0008-0000-0200-000084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645" name="フローチャート: 判断 644">
          <a:extLst>
            <a:ext uri="{FF2B5EF4-FFF2-40B4-BE49-F238E27FC236}">
              <a16:creationId xmlns="" xmlns:a16="http://schemas.microsoft.com/office/drawing/2014/main" id="{00000000-0008-0000-0200-000085020000}"/>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46" name="フローチャート: 判断 645">
          <a:extLst>
            <a:ext uri="{FF2B5EF4-FFF2-40B4-BE49-F238E27FC236}">
              <a16:creationId xmlns="" xmlns:a16="http://schemas.microsoft.com/office/drawing/2014/main" id="{00000000-0008-0000-0200-00008602000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647" name="フローチャート: 判断 646">
          <a:extLst>
            <a:ext uri="{FF2B5EF4-FFF2-40B4-BE49-F238E27FC236}">
              <a16:creationId xmlns="" xmlns:a16="http://schemas.microsoft.com/office/drawing/2014/main" id="{00000000-0008-0000-0200-000087020000}"/>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648" name="フローチャート: 判断 647">
          <a:extLst>
            <a:ext uri="{FF2B5EF4-FFF2-40B4-BE49-F238E27FC236}">
              <a16:creationId xmlns="" xmlns:a16="http://schemas.microsoft.com/office/drawing/2014/main" id="{00000000-0008-0000-0200-000088020000}"/>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 xmlns:a16="http://schemas.microsoft.com/office/drawing/2014/main" id="{00000000-0008-0000-0200-00008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 xmlns:a16="http://schemas.microsoft.com/office/drawing/2014/main" id="{00000000-0008-0000-0200-00008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 xmlns:a16="http://schemas.microsoft.com/office/drawing/2014/main" id="{00000000-0008-0000-0200-00008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 xmlns:a16="http://schemas.microsoft.com/office/drawing/2014/main" id="{00000000-0008-0000-0200-00008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 xmlns:a16="http://schemas.microsoft.com/office/drawing/2014/main" id="{00000000-0008-0000-0200-00008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107587</xdr:rowOff>
    </xdr:from>
    <xdr:to>
      <xdr:col>67</xdr:col>
      <xdr:colOff>101600</xdr:colOff>
      <xdr:row>62</xdr:row>
      <xdr:rowOff>37737</xdr:rowOff>
    </xdr:to>
    <xdr:sp macro="" textlink="">
      <xdr:nvSpPr>
        <xdr:cNvPr id="654" name="楕円 653">
          <a:extLst>
            <a:ext uri="{FF2B5EF4-FFF2-40B4-BE49-F238E27FC236}">
              <a16:creationId xmlns="" xmlns:a16="http://schemas.microsoft.com/office/drawing/2014/main" id="{00000000-0008-0000-0200-00008E020000}"/>
            </a:ext>
          </a:extLst>
        </xdr:cNvPr>
        <xdr:cNvSpPr/>
      </xdr:nvSpPr>
      <xdr:spPr>
        <a:xfrm>
          <a:off x="12763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15076</xdr:rowOff>
    </xdr:from>
    <xdr:ext cx="405111" cy="259045"/>
    <xdr:sp macro="" textlink="">
      <xdr:nvSpPr>
        <xdr:cNvPr id="655" name="n_1aveValue【保健センター・保健所】&#10;有形固定資産減価償却率">
          <a:extLst>
            <a:ext uri="{FF2B5EF4-FFF2-40B4-BE49-F238E27FC236}">
              <a16:creationId xmlns="" xmlns:a16="http://schemas.microsoft.com/office/drawing/2014/main" id="{00000000-0008-0000-0200-00008F020000}"/>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56" name="n_2aveValue【保健センター・保健所】&#10;有形固定資産減価償却率">
          <a:extLst>
            <a:ext uri="{FF2B5EF4-FFF2-40B4-BE49-F238E27FC236}">
              <a16:creationId xmlns="" xmlns:a16="http://schemas.microsoft.com/office/drawing/2014/main" id="{00000000-0008-0000-0200-000090020000}"/>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657" name="n_3aveValue【保健センター・保健所】&#10;有形固定資産減価償却率">
          <a:extLst>
            <a:ext uri="{FF2B5EF4-FFF2-40B4-BE49-F238E27FC236}">
              <a16:creationId xmlns="" xmlns:a16="http://schemas.microsoft.com/office/drawing/2014/main" id="{00000000-0008-0000-0200-000091020000}"/>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658" name="n_4aveValue【保健センター・保健所】&#10;有形固定資産減価償却率">
          <a:extLst>
            <a:ext uri="{FF2B5EF4-FFF2-40B4-BE49-F238E27FC236}">
              <a16:creationId xmlns="" xmlns:a16="http://schemas.microsoft.com/office/drawing/2014/main" id="{00000000-0008-0000-0200-000092020000}"/>
            </a:ext>
          </a:extLst>
        </xdr:cNvPr>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28864</xdr:rowOff>
    </xdr:from>
    <xdr:ext cx="405111" cy="259045"/>
    <xdr:sp macro="" textlink="">
      <xdr:nvSpPr>
        <xdr:cNvPr id="659" name="n_4mainValue【保健センター・保健所】&#10;有形固定資産減価償却率">
          <a:extLst>
            <a:ext uri="{FF2B5EF4-FFF2-40B4-BE49-F238E27FC236}">
              <a16:creationId xmlns="" xmlns:a16="http://schemas.microsoft.com/office/drawing/2014/main" id="{00000000-0008-0000-0200-000093020000}"/>
            </a:ext>
          </a:extLst>
        </xdr:cNvPr>
        <xdr:cNvSpPr txBox="1"/>
      </xdr:nvSpPr>
      <xdr:spPr>
        <a:xfrm>
          <a:off x="12611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 xmlns:a16="http://schemas.microsoft.com/office/drawing/2014/main" id="{00000000-0008-0000-02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 xmlns:a16="http://schemas.microsoft.com/office/drawing/2014/main" id="{00000000-0008-0000-02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 xmlns:a16="http://schemas.microsoft.com/office/drawing/2014/main" id="{00000000-0008-0000-02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 xmlns:a16="http://schemas.microsoft.com/office/drawing/2014/main" id="{00000000-0008-0000-02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 xmlns:a16="http://schemas.microsoft.com/office/drawing/2014/main" id="{00000000-0008-0000-02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 xmlns:a16="http://schemas.microsoft.com/office/drawing/2014/main" id="{00000000-0008-0000-02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 xmlns:a16="http://schemas.microsoft.com/office/drawing/2014/main" id="{00000000-0008-0000-02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 xmlns:a16="http://schemas.microsoft.com/office/drawing/2014/main" id="{00000000-0008-0000-02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 xmlns:a16="http://schemas.microsoft.com/office/drawing/2014/main" id="{00000000-0008-0000-02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 xmlns:a16="http://schemas.microsoft.com/office/drawing/2014/main" id="{00000000-0008-0000-02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0" name="直線コネクタ 669">
          <a:extLst>
            <a:ext uri="{FF2B5EF4-FFF2-40B4-BE49-F238E27FC236}">
              <a16:creationId xmlns="" xmlns:a16="http://schemas.microsoft.com/office/drawing/2014/main" id="{00000000-0008-0000-0200-00009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1" name="テキスト ボックス 670">
          <a:extLst>
            <a:ext uri="{FF2B5EF4-FFF2-40B4-BE49-F238E27FC236}">
              <a16:creationId xmlns="" xmlns:a16="http://schemas.microsoft.com/office/drawing/2014/main" id="{00000000-0008-0000-0200-00009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2" name="直線コネクタ 671">
          <a:extLst>
            <a:ext uri="{FF2B5EF4-FFF2-40B4-BE49-F238E27FC236}">
              <a16:creationId xmlns="" xmlns:a16="http://schemas.microsoft.com/office/drawing/2014/main" id="{00000000-0008-0000-0200-0000A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3" name="テキスト ボックス 672">
          <a:extLst>
            <a:ext uri="{FF2B5EF4-FFF2-40B4-BE49-F238E27FC236}">
              <a16:creationId xmlns="" xmlns:a16="http://schemas.microsoft.com/office/drawing/2014/main" id="{00000000-0008-0000-0200-0000A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4" name="直線コネクタ 673">
          <a:extLst>
            <a:ext uri="{FF2B5EF4-FFF2-40B4-BE49-F238E27FC236}">
              <a16:creationId xmlns="" xmlns:a16="http://schemas.microsoft.com/office/drawing/2014/main" id="{00000000-0008-0000-0200-0000A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5" name="テキスト ボックス 674">
          <a:extLst>
            <a:ext uri="{FF2B5EF4-FFF2-40B4-BE49-F238E27FC236}">
              <a16:creationId xmlns="" xmlns:a16="http://schemas.microsoft.com/office/drawing/2014/main" id="{00000000-0008-0000-0200-0000A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6" name="直線コネクタ 675">
          <a:extLst>
            <a:ext uri="{FF2B5EF4-FFF2-40B4-BE49-F238E27FC236}">
              <a16:creationId xmlns="" xmlns:a16="http://schemas.microsoft.com/office/drawing/2014/main" id="{00000000-0008-0000-0200-0000A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7" name="テキスト ボックス 676">
          <a:extLst>
            <a:ext uri="{FF2B5EF4-FFF2-40B4-BE49-F238E27FC236}">
              <a16:creationId xmlns="" xmlns:a16="http://schemas.microsoft.com/office/drawing/2014/main" id="{00000000-0008-0000-0200-0000A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a:extLst>
            <a:ext uri="{FF2B5EF4-FFF2-40B4-BE49-F238E27FC236}">
              <a16:creationId xmlns="" xmlns:a16="http://schemas.microsoft.com/office/drawing/2014/main" id="{00000000-0008-0000-0200-0000A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a:extLst>
            <a:ext uri="{FF2B5EF4-FFF2-40B4-BE49-F238E27FC236}">
              <a16:creationId xmlns="" xmlns:a16="http://schemas.microsoft.com/office/drawing/2014/main" id="{00000000-0008-0000-0200-0000A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a:extLst>
            <a:ext uri="{FF2B5EF4-FFF2-40B4-BE49-F238E27FC236}">
              <a16:creationId xmlns="" xmlns:a16="http://schemas.microsoft.com/office/drawing/2014/main" id="{00000000-0008-0000-0200-0000A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681" name="直線コネクタ 680">
          <a:extLst>
            <a:ext uri="{FF2B5EF4-FFF2-40B4-BE49-F238E27FC236}">
              <a16:creationId xmlns="" xmlns:a16="http://schemas.microsoft.com/office/drawing/2014/main" id="{00000000-0008-0000-0200-0000A9020000}"/>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682" name="【保健センター・保健所】&#10;一人当たり面積最小値テキスト">
          <a:extLst>
            <a:ext uri="{FF2B5EF4-FFF2-40B4-BE49-F238E27FC236}">
              <a16:creationId xmlns="" xmlns:a16="http://schemas.microsoft.com/office/drawing/2014/main" id="{00000000-0008-0000-0200-0000AA020000}"/>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683" name="直線コネクタ 682">
          <a:extLst>
            <a:ext uri="{FF2B5EF4-FFF2-40B4-BE49-F238E27FC236}">
              <a16:creationId xmlns="" xmlns:a16="http://schemas.microsoft.com/office/drawing/2014/main" id="{00000000-0008-0000-0200-0000AB020000}"/>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684" name="【保健センター・保健所】&#10;一人当たり面積最大値テキスト">
          <a:extLst>
            <a:ext uri="{FF2B5EF4-FFF2-40B4-BE49-F238E27FC236}">
              <a16:creationId xmlns="" xmlns:a16="http://schemas.microsoft.com/office/drawing/2014/main" id="{00000000-0008-0000-0200-0000AC020000}"/>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685" name="直線コネクタ 684">
          <a:extLst>
            <a:ext uri="{FF2B5EF4-FFF2-40B4-BE49-F238E27FC236}">
              <a16:creationId xmlns="" xmlns:a16="http://schemas.microsoft.com/office/drawing/2014/main" id="{00000000-0008-0000-0200-0000AD020000}"/>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686" name="【保健センター・保健所】&#10;一人当たり面積平均値テキスト">
          <a:extLst>
            <a:ext uri="{FF2B5EF4-FFF2-40B4-BE49-F238E27FC236}">
              <a16:creationId xmlns="" xmlns:a16="http://schemas.microsoft.com/office/drawing/2014/main" id="{00000000-0008-0000-0200-0000AE020000}"/>
            </a:ext>
          </a:extLst>
        </xdr:cNvPr>
        <xdr:cNvSpPr txBox="1"/>
      </xdr:nvSpPr>
      <xdr:spPr>
        <a:xfrm>
          <a:off x="22199600" y="10767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687" name="フローチャート: 判断 686">
          <a:extLst>
            <a:ext uri="{FF2B5EF4-FFF2-40B4-BE49-F238E27FC236}">
              <a16:creationId xmlns="" xmlns:a16="http://schemas.microsoft.com/office/drawing/2014/main" id="{00000000-0008-0000-0200-0000AF020000}"/>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688" name="フローチャート: 判断 687">
          <a:extLst>
            <a:ext uri="{FF2B5EF4-FFF2-40B4-BE49-F238E27FC236}">
              <a16:creationId xmlns="" xmlns:a16="http://schemas.microsoft.com/office/drawing/2014/main" id="{00000000-0008-0000-0200-0000B0020000}"/>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689" name="フローチャート: 判断 688">
          <a:extLst>
            <a:ext uri="{FF2B5EF4-FFF2-40B4-BE49-F238E27FC236}">
              <a16:creationId xmlns="" xmlns:a16="http://schemas.microsoft.com/office/drawing/2014/main" id="{00000000-0008-0000-0200-0000B1020000}"/>
            </a:ext>
          </a:extLst>
        </xdr:cNvPr>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690" name="フローチャート: 判断 689">
          <a:extLst>
            <a:ext uri="{FF2B5EF4-FFF2-40B4-BE49-F238E27FC236}">
              <a16:creationId xmlns="" xmlns:a16="http://schemas.microsoft.com/office/drawing/2014/main" id="{00000000-0008-0000-0200-0000B2020000}"/>
            </a:ext>
          </a:extLst>
        </xdr:cNvPr>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691" name="フローチャート: 判断 690">
          <a:extLst>
            <a:ext uri="{FF2B5EF4-FFF2-40B4-BE49-F238E27FC236}">
              <a16:creationId xmlns="" xmlns:a16="http://schemas.microsoft.com/office/drawing/2014/main" id="{00000000-0008-0000-0200-0000B3020000}"/>
            </a:ext>
          </a:extLst>
        </xdr:cNvPr>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a:extLst>
            <a:ext uri="{FF2B5EF4-FFF2-40B4-BE49-F238E27FC236}">
              <a16:creationId xmlns="" xmlns:a16="http://schemas.microsoft.com/office/drawing/2014/main" id="{00000000-0008-0000-0200-0000B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a:extLst>
            <a:ext uri="{FF2B5EF4-FFF2-40B4-BE49-F238E27FC236}">
              <a16:creationId xmlns="" xmlns:a16="http://schemas.microsoft.com/office/drawing/2014/main" id="{00000000-0008-0000-0200-0000B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a:extLst>
            <a:ext uri="{FF2B5EF4-FFF2-40B4-BE49-F238E27FC236}">
              <a16:creationId xmlns="" xmlns:a16="http://schemas.microsoft.com/office/drawing/2014/main" id="{00000000-0008-0000-0200-0000B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a:extLst>
            <a:ext uri="{FF2B5EF4-FFF2-40B4-BE49-F238E27FC236}">
              <a16:creationId xmlns="" xmlns:a16="http://schemas.microsoft.com/office/drawing/2014/main" id="{00000000-0008-0000-0200-0000B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a:extLst>
            <a:ext uri="{FF2B5EF4-FFF2-40B4-BE49-F238E27FC236}">
              <a16:creationId xmlns="" xmlns:a16="http://schemas.microsoft.com/office/drawing/2014/main" id="{00000000-0008-0000-0200-0000B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71272</xdr:rowOff>
    </xdr:from>
    <xdr:to>
      <xdr:col>98</xdr:col>
      <xdr:colOff>38100</xdr:colOff>
      <xdr:row>64</xdr:row>
      <xdr:rowOff>1422</xdr:rowOff>
    </xdr:to>
    <xdr:sp macro="" textlink="">
      <xdr:nvSpPr>
        <xdr:cNvPr id="697" name="楕円 696">
          <a:extLst>
            <a:ext uri="{FF2B5EF4-FFF2-40B4-BE49-F238E27FC236}">
              <a16:creationId xmlns="" xmlns:a16="http://schemas.microsoft.com/office/drawing/2014/main" id="{00000000-0008-0000-0200-0000B9020000}"/>
            </a:ext>
          </a:extLst>
        </xdr:cNvPr>
        <xdr:cNvSpPr/>
      </xdr:nvSpPr>
      <xdr:spPr>
        <a:xfrm>
          <a:off x="18605500" y="108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107104</xdr:rowOff>
    </xdr:from>
    <xdr:ext cx="469744" cy="259045"/>
    <xdr:sp macro="" textlink="">
      <xdr:nvSpPr>
        <xdr:cNvPr id="698" name="n_1aveValue【保健センター・保健所】&#10;一人当たり面積">
          <a:extLst>
            <a:ext uri="{FF2B5EF4-FFF2-40B4-BE49-F238E27FC236}">
              <a16:creationId xmlns="" xmlns:a16="http://schemas.microsoft.com/office/drawing/2014/main" id="{00000000-0008-0000-0200-0000BA020000}"/>
            </a:ext>
          </a:extLst>
        </xdr:cNvPr>
        <xdr:cNvSpPr txBox="1"/>
      </xdr:nvSpPr>
      <xdr:spPr>
        <a:xfrm>
          <a:off x="21075727" y="1056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699" name="n_2aveValue【保健センター・保健所】&#10;一人当たり面積">
          <a:extLst>
            <a:ext uri="{FF2B5EF4-FFF2-40B4-BE49-F238E27FC236}">
              <a16:creationId xmlns="" xmlns:a16="http://schemas.microsoft.com/office/drawing/2014/main" id="{00000000-0008-0000-0200-0000BB020000}"/>
            </a:ext>
          </a:extLst>
        </xdr:cNvPr>
        <xdr:cNvSpPr txBox="1"/>
      </xdr:nvSpPr>
      <xdr:spPr>
        <a:xfrm>
          <a:off x="201994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700" name="n_3aveValue【保健センター・保健所】&#10;一人当たり面積">
          <a:extLst>
            <a:ext uri="{FF2B5EF4-FFF2-40B4-BE49-F238E27FC236}">
              <a16:creationId xmlns="" xmlns:a16="http://schemas.microsoft.com/office/drawing/2014/main" id="{00000000-0008-0000-0200-0000BC020000}"/>
            </a:ext>
          </a:extLst>
        </xdr:cNvPr>
        <xdr:cNvSpPr txBox="1"/>
      </xdr:nvSpPr>
      <xdr:spPr>
        <a:xfrm>
          <a:off x="19310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701" name="n_4aveValue【保健センター・保健所】&#10;一人当たり面積">
          <a:extLst>
            <a:ext uri="{FF2B5EF4-FFF2-40B4-BE49-F238E27FC236}">
              <a16:creationId xmlns="" xmlns:a16="http://schemas.microsoft.com/office/drawing/2014/main" id="{00000000-0008-0000-0200-0000BD020000}"/>
            </a:ext>
          </a:extLst>
        </xdr:cNvPr>
        <xdr:cNvSpPr txBox="1"/>
      </xdr:nvSpPr>
      <xdr:spPr>
        <a:xfrm>
          <a:off x="18421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163999</xdr:rowOff>
    </xdr:from>
    <xdr:ext cx="469744" cy="259045"/>
    <xdr:sp macro="" textlink="">
      <xdr:nvSpPr>
        <xdr:cNvPr id="702" name="n_4mainValue【保健センター・保健所】&#10;一人当たり面積">
          <a:extLst>
            <a:ext uri="{FF2B5EF4-FFF2-40B4-BE49-F238E27FC236}">
              <a16:creationId xmlns="" xmlns:a16="http://schemas.microsoft.com/office/drawing/2014/main" id="{00000000-0008-0000-0200-0000BE020000}"/>
            </a:ext>
          </a:extLst>
        </xdr:cNvPr>
        <xdr:cNvSpPr txBox="1"/>
      </xdr:nvSpPr>
      <xdr:spPr>
        <a:xfrm>
          <a:off x="18421427" y="1096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3" name="正方形/長方形 702">
          <a:extLst>
            <a:ext uri="{FF2B5EF4-FFF2-40B4-BE49-F238E27FC236}">
              <a16:creationId xmlns="" xmlns:a16="http://schemas.microsoft.com/office/drawing/2014/main" id="{00000000-0008-0000-0200-0000B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4" name="正方形/長方形 703">
          <a:extLst>
            <a:ext uri="{FF2B5EF4-FFF2-40B4-BE49-F238E27FC236}">
              <a16:creationId xmlns="" xmlns:a16="http://schemas.microsoft.com/office/drawing/2014/main" id="{00000000-0008-0000-0200-0000C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5" name="正方形/長方形 704">
          <a:extLst>
            <a:ext uri="{FF2B5EF4-FFF2-40B4-BE49-F238E27FC236}">
              <a16:creationId xmlns="" xmlns:a16="http://schemas.microsoft.com/office/drawing/2014/main" id="{00000000-0008-0000-0200-0000C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6" name="正方形/長方形 705">
          <a:extLst>
            <a:ext uri="{FF2B5EF4-FFF2-40B4-BE49-F238E27FC236}">
              <a16:creationId xmlns="" xmlns:a16="http://schemas.microsoft.com/office/drawing/2014/main" id="{00000000-0008-0000-0200-0000C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7" name="正方形/長方形 706">
          <a:extLst>
            <a:ext uri="{FF2B5EF4-FFF2-40B4-BE49-F238E27FC236}">
              <a16:creationId xmlns="" xmlns:a16="http://schemas.microsoft.com/office/drawing/2014/main" id="{00000000-0008-0000-0200-0000C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8" name="正方形/長方形 707">
          <a:extLst>
            <a:ext uri="{FF2B5EF4-FFF2-40B4-BE49-F238E27FC236}">
              <a16:creationId xmlns="" xmlns:a16="http://schemas.microsoft.com/office/drawing/2014/main" id="{00000000-0008-0000-0200-0000C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9" name="正方形/長方形 708">
          <a:extLst>
            <a:ext uri="{FF2B5EF4-FFF2-40B4-BE49-F238E27FC236}">
              <a16:creationId xmlns="" xmlns:a16="http://schemas.microsoft.com/office/drawing/2014/main" id="{00000000-0008-0000-0200-0000C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0" name="正方形/長方形 709">
          <a:extLst>
            <a:ext uri="{FF2B5EF4-FFF2-40B4-BE49-F238E27FC236}">
              <a16:creationId xmlns="" xmlns:a16="http://schemas.microsoft.com/office/drawing/2014/main" id="{00000000-0008-0000-0200-0000C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1" name="テキスト ボックス 710">
          <a:extLst>
            <a:ext uri="{FF2B5EF4-FFF2-40B4-BE49-F238E27FC236}">
              <a16:creationId xmlns="" xmlns:a16="http://schemas.microsoft.com/office/drawing/2014/main" id="{00000000-0008-0000-0200-0000C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2" name="直線コネクタ 711">
          <a:extLst>
            <a:ext uri="{FF2B5EF4-FFF2-40B4-BE49-F238E27FC236}">
              <a16:creationId xmlns="" xmlns:a16="http://schemas.microsoft.com/office/drawing/2014/main" id="{00000000-0008-0000-0200-0000C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3" name="テキスト ボックス 712">
          <a:extLst>
            <a:ext uri="{FF2B5EF4-FFF2-40B4-BE49-F238E27FC236}">
              <a16:creationId xmlns="" xmlns:a16="http://schemas.microsoft.com/office/drawing/2014/main" id="{00000000-0008-0000-0200-0000C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4" name="直線コネクタ 713">
          <a:extLst>
            <a:ext uri="{FF2B5EF4-FFF2-40B4-BE49-F238E27FC236}">
              <a16:creationId xmlns="" xmlns:a16="http://schemas.microsoft.com/office/drawing/2014/main" id="{00000000-0008-0000-0200-0000C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5" name="テキスト ボックス 714">
          <a:extLst>
            <a:ext uri="{FF2B5EF4-FFF2-40B4-BE49-F238E27FC236}">
              <a16:creationId xmlns="" xmlns:a16="http://schemas.microsoft.com/office/drawing/2014/main" id="{00000000-0008-0000-0200-0000C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6" name="直線コネクタ 715">
          <a:extLst>
            <a:ext uri="{FF2B5EF4-FFF2-40B4-BE49-F238E27FC236}">
              <a16:creationId xmlns="" xmlns:a16="http://schemas.microsoft.com/office/drawing/2014/main" id="{00000000-0008-0000-0200-0000C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7" name="テキスト ボックス 716">
          <a:extLst>
            <a:ext uri="{FF2B5EF4-FFF2-40B4-BE49-F238E27FC236}">
              <a16:creationId xmlns="" xmlns:a16="http://schemas.microsoft.com/office/drawing/2014/main" id="{00000000-0008-0000-0200-0000C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8" name="直線コネクタ 717">
          <a:extLst>
            <a:ext uri="{FF2B5EF4-FFF2-40B4-BE49-F238E27FC236}">
              <a16:creationId xmlns="" xmlns:a16="http://schemas.microsoft.com/office/drawing/2014/main" id="{00000000-0008-0000-0200-0000C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9" name="テキスト ボックス 718">
          <a:extLst>
            <a:ext uri="{FF2B5EF4-FFF2-40B4-BE49-F238E27FC236}">
              <a16:creationId xmlns="" xmlns:a16="http://schemas.microsoft.com/office/drawing/2014/main" id="{00000000-0008-0000-0200-0000C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0" name="直線コネクタ 719">
          <a:extLst>
            <a:ext uri="{FF2B5EF4-FFF2-40B4-BE49-F238E27FC236}">
              <a16:creationId xmlns="" xmlns:a16="http://schemas.microsoft.com/office/drawing/2014/main" id="{00000000-0008-0000-0200-0000D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1" name="テキスト ボックス 720">
          <a:extLst>
            <a:ext uri="{FF2B5EF4-FFF2-40B4-BE49-F238E27FC236}">
              <a16:creationId xmlns="" xmlns:a16="http://schemas.microsoft.com/office/drawing/2014/main" id="{00000000-0008-0000-0200-0000D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2" name="直線コネクタ 721">
          <a:extLst>
            <a:ext uri="{FF2B5EF4-FFF2-40B4-BE49-F238E27FC236}">
              <a16:creationId xmlns="" xmlns:a16="http://schemas.microsoft.com/office/drawing/2014/main" id="{00000000-0008-0000-0200-0000D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3" name="テキスト ボックス 722">
          <a:extLst>
            <a:ext uri="{FF2B5EF4-FFF2-40B4-BE49-F238E27FC236}">
              <a16:creationId xmlns="" xmlns:a16="http://schemas.microsoft.com/office/drawing/2014/main" id="{00000000-0008-0000-0200-0000D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4" name="直線コネクタ 723">
          <a:extLst>
            <a:ext uri="{FF2B5EF4-FFF2-40B4-BE49-F238E27FC236}">
              <a16:creationId xmlns="" xmlns:a16="http://schemas.microsoft.com/office/drawing/2014/main" id="{00000000-0008-0000-0200-0000D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5" name="テキスト ボックス 724">
          <a:extLst>
            <a:ext uri="{FF2B5EF4-FFF2-40B4-BE49-F238E27FC236}">
              <a16:creationId xmlns="" xmlns:a16="http://schemas.microsoft.com/office/drawing/2014/main" id="{00000000-0008-0000-0200-0000D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6" name="直線コネクタ 725">
          <a:extLst>
            <a:ext uri="{FF2B5EF4-FFF2-40B4-BE49-F238E27FC236}">
              <a16:creationId xmlns="" xmlns:a16="http://schemas.microsoft.com/office/drawing/2014/main" id="{00000000-0008-0000-0200-0000D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消防施設】&#10;有形固定資産減価償却率グラフ枠">
          <a:extLst>
            <a:ext uri="{FF2B5EF4-FFF2-40B4-BE49-F238E27FC236}">
              <a16:creationId xmlns="" xmlns:a16="http://schemas.microsoft.com/office/drawing/2014/main" id="{00000000-0008-0000-0200-0000D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28" name="直線コネクタ 727">
          <a:extLst>
            <a:ext uri="{FF2B5EF4-FFF2-40B4-BE49-F238E27FC236}">
              <a16:creationId xmlns="" xmlns:a16="http://schemas.microsoft.com/office/drawing/2014/main" id="{00000000-0008-0000-0200-0000D802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9" name="【消防施設】&#10;有形固定資産減価償却率最小値テキスト">
          <a:extLst>
            <a:ext uri="{FF2B5EF4-FFF2-40B4-BE49-F238E27FC236}">
              <a16:creationId xmlns="" xmlns:a16="http://schemas.microsoft.com/office/drawing/2014/main" id="{00000000-0008-0000-0200-0000D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0" name="直線コネクタ 729">
          <a:extLst>
            <a:ext uri="{FF2B5EF4-FFF2-40B4-BE49-F238E27FC236}">
              <a16:creationId xmlns="" xmlns:a16="http://schemas.microsoft.com/office/drawing/2014/main" id="{00000000-0008-0000-0200-0000D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31" name="【消防施設】&#10;有形固定資産減価償却率最大値テキスト">
          <a:extLst>
            <a:ext uri="{FF2B5EF4-FFF2-40B4-BE49-F238E27FC236}">
              <a16:creationId xmlns="" xmlns:a16="http://schemas.microsoft.com/office/drawing/2014/main" id="{00000000-0008-0000-0200-0000DB02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32" name="直線コネクタ 731">
          <a:extLst>
            <a:ext uri="{FF2B5EF4-FFF2-40B4-BE49-F238E27FC236}">
              <a16:creationId xmlns="" xmlns:a16="http://schemas.microsoft.com/office/drawing/2014/main" id="{00000000-0008-0000-0200-0000DC02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733" name="【消防施設】&#10;有形固定資産減価償却率平均値テキスト">
          <a:extLst>
            <a:ext uri="{FF2B5EF4-FFF2-40B4-BE49-F238E27FC236}">
              <a16:creationId xmlns="" xmlns:a16="http://schemas.microsoft.com/office/drawing/2014/main" id="{00000000-0008-0000-0200-0000DD020000}"/>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734" name="フローチャート: 判断 733">
          <a:extLst>
            <a:ext uri="{FF2B5EF4-FFF2-40B4-BE49-F238E27FC236}">
              <a16:creationId xmlns="" xmlns:a16="http://schemas.microsoft.com/office/drawing/2014/main" id="{00000000-0008-0000-0200-0000DE020000}"/>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35" name="フローチャート: 判断 734">
          <a:extLst>
            <a:ext uri="{FF2B5EF4-FFF2-40B4-BE49-F238E27FC236}">
              <a16:creationId xmlns="" xmlns:a16="http://schemas.microsoft.com/office/drawing/2014/main" id="{00000000-0008-0000-0200-0000DF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736" name="フローチャート: 判断 735">
          <a:extLst>
            <a:ext uri="{FF2B5EF4-FFF2-40B4-BE49-F238E27FC236}">
              <a16:creationId xmlns="" xmlns:a16="http://schemas.microsoft.com/office/drawing/2014/main" id="{00000000-0008-0000-0200-0000E0020000}"/>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37" name="フローチャート: 判断 736">
          <a:extLst>
            <a:ext uri="{FF2B5EF4-FFF2-40B4-BE49-F238E27FC236}">
              <a16:creationId xmlns="" xmlns:a16="http://schemas.microsoft.com/office/drawing/2014/main" id="{00000000-0008-0000-0200-0000E1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738" name="フローチャート: 判断 737">
          <a:extLst>
            <a:ext uri="{FF2B5EF4-FFF2-40B4-BE49-F238E27FC236}">
              <a16:creationId xmlns="" xmlns:a16="http://schemas.microsoft.com/office/drawing/2014/main" id="{00000000-0008-0000-0200-0000E2020000}"/>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9" name="テキスト ボックス 738">
          <a:extLst>
            <a:ext uri="{FF2B5EF4-FFF2-40B4-BE49-F238E27FC236}">
              <a16:creationId xmlns="" xmlns:a16="http://schemas.microsoft.com/office/drawing/2014/main" id="{00000000-0008-0000-0200-0000E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0" name="テキスト ボックス 739">
          <a:extLst>
            <a:ext uri="{FF2B5EF4-FFF2-40B4-BE49-F238E27FC236}">
              <a16:creationId xmlns="" xmlns:a16="http://schemas.microsoft.com/office/drawing/2014/main" id="{00000000-0008-0000-0200-0000E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1" name="テキスト ボックス 740">
          <a:extLst>
            <a:ext uri="{FF2B5EF4-FFF2-40B4-BE49-F238E27FC236}">
              <a16:creationId xmlns="" xmlns:a16="http://schemas.microsoft.com/office/drawing/2014/main" id="{00000000-0008-0000-0200-0000E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2" name="テキスト ボックス 741">
          <a:extLst>
            <a:ext uri="{FF2B5EF4-FFF2-40B4-BE49-F238E27FC236}">
              <a16:creationId xmlns="" xmlns:a16="http://schemas.microsoft.com/office/drawing/2014/main" id="{00000000-0008-0000-0200-0000E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3" name="テキスト ボックス 742">
          <a:extLst>
            <a:ext uri="{FF2B5EF4-FFF2-40B4-BE49-F238E27FC236}">
              <a16:creationId xmlns="" xmlns:a16="http://schemas.microsoft.com/office/drawing/2014/main" id="{00000000-0008-0000-0200-0000E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744" name="楕円 743">
          <a:extLst>
            <a:ext uri="{FF2B5EF4-FFF2-40B4-BE49-F238E27FC236}">
              <a16:creationId xmlns="" xmlns:a16="http://schemas.microsoft.com/office/drawing/2014/main" id="{00000000-0008-0000-0200-0000E8020000}"/>
            </a:ext>
          </a:extLst>
        </xdr:cNvPr>
        <xdr:cNvSpPr/>
      </xdr:nvSpPr>
      <xdr:spPr>
        <a:xfrm>
          <a:off x="162687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379</xdr:rowOff>
    </xdr:from>
    <xdr:ext cx="405111" cy="259045"/>
    <xdr:sp macro="" textlink="">
      <xdr:nvSpPr>
        <xdr:cNvPr id="745" name="【消防施設】&#10;有形固定資産減価償却率該当値テキスト">
          <a:extLst>
            <a:ext uri="{FF2B5EF4-FFF2-40B4-BE49-F238E27FC236}">
              <a16:creationId xmlns="" xmlns:a16="http://schemas.microsoft.com/office/drawing/2014/main" id="{00000000-0008-0000-0200-0000E9020000}"/>
            </a:ext>
          </a:extLst>
        </xdr:cNvPr>
        <xdr:cNvSpPr txBox="1"/>
      </xdr:nvSpPr>
      <xdr:spPr>
        <a:xfrm>
          <a:off x="16357600" y="1388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746" name="楕円 745">
          <a:extLst>
            <a:ext uri="{FF2B5EF4-FFF2-40B4-BE49-F238E27FC236}">
              <a16:creationId xmlns="" xmlns:a16="http://schemas.microsoft.com/office/drawing/2014/main" id="{00000000-0008-0000-0200-0000EA020000}"/>
            </a:ext>
          </a:extLst>
        </xdr:cNvPr>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28302</xdr:rowOff>
    </xdr:from>
    <xdr:to>
      <xdr:col>85</xdr:col>
      <xdr:colOff>127000</xdr:colOff>
      <xdr:row>82</xdr:row>
      <xdr:rowOff>155666</xdr:rowOff>
    </xdr:to>
    <xdr:cxnSp macro="">
      <xdr:nvCxnSpPr>
        <xdr:cNvPr id="747" name="直線コネクタ 746">
          <a:extLst>
            <a:ext uri="{FF2B5EF4-FFF2-40B4-BE49-F238E27FC236}">
              <a16:creationId xmlns="" xmlns:a16="http://schemas.microsoft.com/office/drawing/2014/main" id="{00000000-0008-0000-0200-0000EB020000}"/>
            </a:ext>
          </a:extLst>
        </xdr:cNvPr>
        <xdr:cNvCxnSpPr/>
      </xdr:nvCxnSpPr>
      <xdr:spPr>
        <a:xfrm flipV="1">
          <a:off x="15481300" y="14087202"/>
          <a:ext cx="838200" cy="1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153851</xdr:rowOff>
    </xdr:from>
    <xdr:to>
      <xdr:col>76</xdr:col>
      <xdr:colOff>165100</xdr:colOff>
      <xdr:row>83</xdr:row>
      <xdr:rowOff>84001</xdr:rowOff>
    </xdr:to>
    <xdr:sp macro="" textlink="">
      <xdr:nvSpPr>
        <xdr:cNvPr id="748" name="楕円 747">
          <a:extLst>
            <a:ext uri="{FF2B5EF4-FFF2-40B4-BE49-F238E27FC236}">
              <a16:creationId xmlns="" xmlns:a16="http://schemas.microsoft.com/office/drawing/2014/main" id="{00000000-0008-0000-0200-0000EC020000}"/>
            </a:ext>
          </a:extLst>
        </xdr:cNvPr>
        <xdr:cNvSpPr/>
      </xdr:nvSpPr>
      <xdr:spPr>
        <a:xfrm>
          <a:off x="14541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155666</xdr:rowOff>
    </xdr:from>
    <xdr:to>
      <xdr:col>81</xdr:col>
      <xdr:colOff>50800</xdr:colOff>
      <xdr:row>83</xdr:row>
      <xdr:rowOff>33201</xdr:rowOff>
    </xdr:to>
    <xdr:cxnSp macro="">
      <xdr:nvCxnSpPr>
        <xdr:cNvPr id="749" name="直線コネクタ 748">
          <a:extLst>
            <a:ext uri="{FF2B5EF4-FFF2-40B4-BE49-F238E27FC236}">
              <a16:creationId xmlns="" xmlns:a16="http://schemas.microsoft.com/office/drawing/2014/main" id="{00000000-0008-0000-0200-0000ED020000}"/>
            </a:ext>
          </a:extLst>
        </xdr:cNvPr>
        <xdr:cNvCxnSpPr/>
      </xdr:nvCxnSpPr>
      <xdr:spPr>
        <a:xfrm flipV="1">
          <a:off x="14592300" y="1421456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33020</xdr:rowOff>
    </xdr:from>
    <xdr:to>
      <xdr:col>72</xdr:col>
      <xdr:colOff>38100</xdr:colOff>
      <xdr:row>83</xdr:row>
      <xdr:rowOff>134620</xdr:rowOff>
    </xdr:to>
    <xdr:sp macro="" textlink="">
      <xdr:nvSpPr>
        <xdr:cNvPr id="750" name="楕円 749">
          <a:extLst>
            <a:ext uri="{FF2B5EF4-FFF2-40B4-BE49-F238E27FC236}">
              <a16:creationId xmlns="" xmlns:a16="http://schemas.microsoft.com/office/drawing/2014/main" id="{00000000-0008-0000-0200-0000EE020000}"/>
            </a:ext>
          </a:extLst>
        </xdr:cNvPr>
        <xdr:cNvSpPr/>
      </xdr:nvSpPr>
      <xdr:spPr>
        <a:xfrm>
          <a:off x="13652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33201</xdr:rowOff>
    </xdr:from>
    <xdr:to>
      <xdr:col>76</xdr:col>
      <xdr:colOff>114300</xdr:colOff>
      <xdr:row>83</xdr:row>
      <xdr:rowOff>83820</xdr:rowOff>
    </xdr:to>
    <xdr:cxnSp macro="">
      <xdr:nvCxnSpPr>
        <xdr:cNvPr id="751" name="直線コネクタ 750">
          <a:extLst>
            <a:ext uri="{FF2B5EF4-FFF2-40B4-BE49-F238E27FC236}">
              <a16:creationId xmlns="" xmlns:a16="http://schemas.microsoft.com/office/drawing/2014/main" id="{00000000-0008-0000-0200-0000EF020000}"/>
            </a:ext>
          </a:extLst>
        </xdr:cNvPr>
        <xdr:cNvCxnSpPr/>
      </xdr:nvCxnSpPr>
      <xdr:spPr>
        <a:xfrm flipV="1">
          <a:off x="13703300" y="1426355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113030</xdr:rowOff>
    </xdr:from>
    <xdr:to>
      <xdr:col>67</xdr:col>
      <xdr:colOff>101600</xdr:colOff>
      <xdr:row>84</xdr:row>
      <xdr:rowOff>43180</xdr:rowOff>
    </xdr:to>
    <xdr:sp macro="" textlink="">
      <xdr:nvSpPr>
        <xdr:cNvPr id="752" name="楕円 751">
          <a:extLst>
            <a:ext uri="{FF2B5EF4-FFF2-40B4-BE49-F238E27FC236}">
              <a16:creationId xmlns="" xmlns:a16="http://schemas.microsoft.com/office/drawing/2014/main" id="{00000000-0008-0000-0200-0000F0020000}"/>
            </a:ext>
          </a:extLst>
        </xdr:cNvPr>
        <xdr:cNvSpPr/>
      </xdr:nvSpPr>
      <xdr:spPr>
        <a:xfrm>
          <a:off x="1276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83820</xdr:rowOff>
    </xdr:from>
    <xdr:to>
      <xdr:col>71</xdr:col>
      <xdr:colOff>177800</xdr:colOff>
      <xdr:row>83</xdr:row>
      <xdr:rowOff>163830</xdr:rowOff>
    </xdr:to>
    <xdr:cxnSp macro="">
      <xdr:nvCxnSpPr>
        <xdr:cNvPr id="753" name="直線コネクタ 752">
          <a:extLst>
            <a:ext uri="{FF2B5EF4-FFF2-40B4-BE49-F238E27FC236}">
              <a16:creationId xmlns="" xmlns:a16="http://schemas.microsoft.com/office/drawing/2014/main" id="{00000000-0008-0000-0200-0000F1020000}"/>
            </a:ext>
          </a:extLst>
        </xdr:cNvPr>
        <xdr:cNvCxnSpPr/>
      </xdr:nvCxnSpPr>
      <xdr:spPr>
        <a:xfrm flipV="1">
          <a:off x="12814300" y="143141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54" name="n_1aveValue【消防施設】&#10;有形固定資産減価償却率">
          <a:extLst>
            <a:ext uri="{FF2B5EF4-FFF2-40B4-BE49-F238E27FC236}">
              <a16:creationId xmlns="" xmlns:a16="http://schemas.microsoft.com/office/drawing/2014/main" id="{00000000-0008-0000-0200-0000F2020000}"/>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755" name="n_2aveValue【消防施設】&#10;有形固定資産減価償却率">
          <a:extLst>
            <a:ext uri="{FF2B5EF4-FFF2-40B4-BE49-F238E27FC236}">
              <a16:creationId xmlns="" xmlns:a16="http://schemas.microsoft.com/office/drawing/2014/main" id="{00000000-0008-0000-0200-0000F3020000}"/>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56" name="n_3aveValue【消防施設】&#10;有形固定資産減価償却率">
          <a:extLst>
            <a:ext uri="{FF2B5EF4-FFF2-40B4-BE49-F238E27FC236}">
              <a16:creationId xmlns="" xmlns:a16="http://schemas.microsoft.com/office/drawing/2014/main" id="{00000000-0008-0000-0200-0000F4020000}"/>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757" name="n_4aveValue【消防施設】&#10;有形固定資産減価償却率">
          <a:extLst>
            <a:ext uri="{FF2B5EF4-FFF2-40B4-BE49-F238E27FC236}">
              <a16:creationId xmlns="" xmlns:a16="http://schemas.microsoft.com/office/drawing/2014/main" id="{00000000-0008-0000-0200-0000F5020000}"/>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51543</xdr:rowOff>
    </xdr:from>
    <xdr:ext cx="405111" cy="259045"/>
    <xdr:sp macro="" textlink="">
      <xdr:nvSpPr>
        <xdr:cNvPr id="758" name="n_1mainValue【消防施設】&#10;有形固定資産減価償却率">
          <a:extLst>
            <a:ext uri="{FF2B5EF4-FFF2-40B4-BE49-F238E27FC236}">
              <a16:creationId xmlns="" xmlns:a16="http://schemas.microsoft.com/office/drawing/2014/main" id="{00000000-0008-0000-0200-0000F6020000}"/>
            </a:ext>
          </a:extLst>
        </xdr:cNvPr>
        <xdr:cNvSpPr txBox="1"/>
      </xdr:nvSpPr>
      <xdr:spPr>
        <a:xfrm>
          <a:off x="152660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75128</xdr:rowOff>
    </xdr:from>
    <xdr:ext cx="405111" cy="259045"/>
    <xdr:sp macro="" textlink="">
      <xdr:nvSpPr>
        <xdr:cNvPr id="759" name="n_2mainValue【消防施設】&#10;有形固定資産減価償却率">
          <a:extLst>
            <a:ext uri="{FF2B5EF4-FFF2-40B4-BE49-F238E27FC236}">
              <a16:creationId xmlns="" xmlns:a16="http://schemas.microsoft.com/office/drawing/2014/main" id="{00000000-0008-0000-0200-0000F7020000}"/>
            </a:ext>
          </a:extLst>
        </xdr:cNvPr>
        <xdr:cNvSpPr txBox="1"/>
      </xdr:nvSpPr>
      <xdr:spPr>
        <a:xfrm>
          <a:off x="14389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760" name="n_3mainValue【消防施設】&#10;有形固定資産減価償却率">
          <a:extLst>
            <a:ext uri="{FF2B5EF4-FFF2-40B4-BE49-F238E27FC236}">
              <a16:creationId xmlns="" xmlns:a16="http://schemas.microsoft.com/office/drawing/2014/main" id="{00000000-0008-0000-0200-0000F8020000}"/>
            </a:ext>
          </a:extLst>
        </xdr:cNvPr>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34307</xdr:rowOff>
    </xdr:from>
    <xdr:ext cx="405111" cy="259045"/>
    <xdr:sp macro="" textlink="">
      <xdr:nvSpPr>
        <xdr:cNvPr id="761" name="n_4mainValue【消防施設】&#10;有形固定資産減価償却率">
          <a:extLst>
            <a:ext uri="{FF2B5EF4-FFF2-40B4-BE49-F238E27FC236}">
              <a16:creationId xmlns="" xmlns:a16="http://schemas.microsoft.com/office/drawing/2014/main" id="{00000000-0008-0000-0200-0000F9020000}"/>
            </a:ext>
          </a:extLst>
        </xdr:cNvPr>
        <xdr:cNvSpPr txBox="1"/>
      </xdr:nvSpPr>
      <xdr:spPr>
        <a:xfrm>
          <a:off x="12611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2" name="正方形/長方形 761">
          <a:extLst>
            <a:ext uri="{FF2B5EF4-FFF2-40B4-BE49-F238E27FC236}">
              <a16:creationId xmlns="" xmlns:a16="http://schemas.microsoft.com/office/drawing/2014/main" id="{00000000-0008-0000-0200-0000F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3" name="正方形/長方形 762">
          <a:extLst>
            <a:ext uri="{FF2B5EF4-FFF2-40B4-BE49-F238E27FC236}">
              <a16:creationId xmlns="" xmlns:a16="http://schemas.microsoft.com/office/drawing/2014/main" id="{00000000-0008-0000-0200-0000F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4" name="正方形/長方形 763">
          <a:extLst>
            <a:ext uri="{FF2B5EF4-FFF2-40B4-BE49-F238E27FC236}">
              <a16:creationId xmlns="" xmlns:a16="http://schemas.microsoft.com/office/drawing/2014/main" id="{00000000-0008-0000-0200-0000F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5" name="正方形/長方形 764">
          <a:extLst>
            <a:ext uri="{FF2B5EF4-FFF2-40B4-BE49-F238E27FC236}">
              <a16:creationId xmlns="" xmlns:a16="http://schemas.microsoft.com/office/drawing/2014/main" id="{00000000-0008-0000-0200-0000F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6" name="正方形/長方形 765">
          <a:extLst>
            <a:ext uri="{FF2B5EF4-FFF2-40B4-BE49-F238E27FC236}">
              <a16:creationId xmlns="" xmlns:a16="http://schemas.microsoft.com/office/drawing/2014/main" id="{00000000-0008-0000-0200-0000F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7" name="正方形/長方形 766">
          <a:extLst>
            <a:ext uri="{FF2B5EF4-FFF2-40B4-BE49-F238E27FC236}">
              <a16:creationId xmlns="" xmlns:a16="http://schemas.microsoft.com/office/drawing/2014/main" id="{00000000-0008-0000-0200-0000F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8" name="正方形/長方形 767">
          <a:extLst>
            <a:ext uri="{FF2B5EF4-FFF2-40B4-BE49-F238E27FC236}">
              <a16:creationId xmlns="" xmlns:a16="http://schemas.microsoft.com/office/drawing/2014/main" id="{00000000-0008-0000-0200-00000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9" name="正方形/長方形 768">
          <a:extLst>
            <a:ext uri="{FF2B5EF4-FFF2-40B4-BE49-F238E27FC236}">
              <a16:creationId xmlns="" xmlns:a16="http://schemas.microsoft.com/office/drawing/2014/main" id="{00000000-0008-0000-0200-00000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0" name="テキスト ボックス 769">
          <a:extLst>
            <a:ext uri="{FF2B5EF4-FFF2-40B4-BE49-F238E27FC236}">
              <a16:creationId xmlns="" xmlns:a16="http://schemas.microsoft.com/office/drawing/2014/main" id="{00000000-0008-0000-0200-00000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1" name="直線コネクタ 770">
          <a:extLst>
            <a:ext uri="{FF2B5EF4-FFF2-40B4-BE49-F238E27FC236}">
              <a16:creationId xmlns="" xmlns:a16="http://schemas.microsoft.com/office/drawing/2014/main" id="{00000000-0008-0000-0200-00000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2" name="直線コネクタ 771">
          <a:extLst>
            <a:ext uri="{FF2B5EF4-FFF2-40B4-BE49-F238E27FC236}">
              <a16:creationId xmlns="" xmlns:a16="http://schemas.microsoft.com/office/drawing/2014/main" id="{00000000-0008-0000-0200-000004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3" name="テキスト ボックス 772">
          <a:extLst>
            <a:ext uri="{FF2B5EF4-FFF2-40B4-BE49-F238E27FC236}">
              <a16:creationId xmlns="" xmlns:a16="http://schemas.microsoft.com/office/drawing/2014/main" id="{00000000-0008-0000-0200-000005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4" name="直線コネクタ 773">
          <a:extLst>
            <a:ext uri="{FF2B5EF4-FFF2-40B4-BE49-F238E27FC236}">
              <a16:creationId xmlns="" xmlns:a16="http://schemas.microsoft.com/office/drawing/2014/main" id="{00000000-0008-0000-0200-000006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5" name="テキスト ボックス 774">
          <a:extLst>
            <a:ext uri="{FF2B5EF4-FFF2-40B4-BE49-F238E27FC236}">
              <a16:creationId xmlns="" xmlns:a16="http://schemas.microsoft.com/office/drawing/2014/main" id="{00000000-0008-0000-0200-000007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6" name="直線コネクタ 775">
          <a:extLst>
            <a:ext uri="{FF2B5EF4-FFF2-40B4-BE49-F238E27FC236}">
              <a16:creationId xmlns="" xmlns:a16="http://schemas.microsoft.com/office/drawing/2014/main" id="{00000000-0008-0000-0200-000008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7" name="テキスト ボックス 776">
          <a:extLst>
            <a:ext uri="{FF2B5EF4-FFF2-40B4-BE49-F238E27FC236}">
              <a16:creationId xmlns="" xmlns:a16="http://schemas.microsoft.com/office/drawing/2014/main" id="{00000000-0008-0000-0200-000009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8" name="直線コネクタ 777">
          <a:extLst>
            <a:ext uri="{FF2B5EF4-FFF2-40B4-BE49-F238E27FC236}">
              <a16:creationId xmlns="" xmlns:a16="http://schemas.microsoft.com/office/drawing/2014/main" id="{00000000-0008-0000-0200-00000A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9" name="テキスト ボックス 778">
          <a:extLst>
            <a:ext uri="{FF2B5EF4-FFF2-40B4-BE49-F238E27FC236}">
              <a16:creationId xmlns="" xmlns:a16="http://schemas.microsoft.com/office/drawing/2014/main" id="{00000000-0008-0000-0200-00000B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0" name="直線コネクタ 779">
          <a:extLst>
            <a:ext uri="{FF2B5EF4-FFF2-40B4-BE49-F238E27FC236}">
              <a16:creationId xmlns="" xmlns:a16="http://schemas.microsoft.com/office/drawing/2014/main" id="{00000000-0008-0000-0200-00000C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1" name="テキスト ボックス 780">
          <a:extLst>
            <a:ext uri="{FF2B5EF4-FFF2-40B4-BE49-F238E27FC236}">
              <a16:creationId xmlns="" xmlns:a16="http://schemas.microsoft.com/office/drawing/2014/main" id="{00000000-0008-0000-0200-00000D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2" name="【消防施設】&#10;一人当たり面積グラフ枠">
          <a:extLst>
            <a:ext uri="{FF2B5EF4-FFF2-40B4-BE49-F238E27FC236}">
              <a16:creationId xmlns="" xmlns:a16="http://schemas.microsoft.com/office/drawing/2014/main" id="{00000000-0008-0000-0200-00000E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783" name="直線コネクタ 782">
          <a:extLst>
            <a:ext uri="{FF2B5EF4-FFF2-40B4-BE49-F238E27FC236}">
              <a16:creationId xmlns="" xmlns:a16="http://schemas.microsoft.com/office/drawing/2014/main" id="{00000000-0008-0000-0200-00000F030000}"/>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784" name="【消防施設】&#10;一人当たり面積最小値テキスト">
          <a:extLst>
            <a:ext uri="{FF2B5EF4-FFF2-40B4-BE49-F238E27FC236}">
              <a16:creationId xmlns="" xmlns:a16="http://schemas.microsoft.com/office/drawing/2014/main" id="{00000000-0008-0000-0200-000010030000}"/>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785" name="直線コネクタ 784">
          <a:extLst>
            <a:ext uri="{FF2B5EF4-FFF2-40B4-BE49-F238E27FC236}">
              <a16:creationId xmlns="" xmlns:a16="http://schemas.microsoft.com/office/drawing/2014/main" id="{00000000-0008-0000-0200-000011030000}"/>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86" name="【消防施設】&#10;一人当たり面積最大値テキスト">
          <a:extLst>
            <a:ext uri="{FF2B5EF4-FFF2-40B4-BE49-F238E27FC236}">
              <a16:creationId xmlns="" xmlns:a16="http://schemas.microsoft.com/office/drawing/2014/main" id="{00000000-0008-0000-0200-00001203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87" name="直線コネクタ 786">
          <a:extLst>
            <a:ext uri="{FF2B5EF4-FFF2-40B4-BE49-F238E27FC236}">
              <a16:creationId xmlns="" xmlns:a16="http://schemas.microsoft.com/office/drawing/2014/main" id="{00000000-0008-0000-0200-00001303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788" name="【消防施設】&#10;一人当たり面積平均値テキスト">
          <a:extLst>
            <a:ext uri="{FF2B5EF4-FFF2-40B4-BE49-F238E27FC236}">
              <a16:creationId xmlns="" xmlns:a16="http://schemas.microsoft.com/office/drawing/2014/main" id="{00000000-0008-0000-0200-000014030000}"/>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789" name="フローチャート: 判断 788">
          <a:extLst>
            <a:ext uri="{FF2B5EF4-FFF2-40B4-BE49-F238E27FC236}">
              <a16:creationId xmlns="" xmlns:a16="http://schemas.microsoft.com/office/drawing/2014/main" id="{00000000-0008-0000-0200-00001503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790" name="フローチャート: 判断 789">
          <a:extLst>
            <a:ext uri="{FF2B5EF4-FFF2-40B4-BE49-F238E27FC236}">
              <a16:creationId xmlns="" xmlns:a16="http://schemas.microsoft.com/office/drawing/2014/main" id="{00000000-0008-0000-0200-000016030000}"/>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791" name="フローチャート: 判断 790">
          <a:extLst>
            <a:ext uri="{FF2B5EF4-FFF2-40B4-BE49-F238E27FC236}">
              <a16:creationId xmlns="" xmlns:a16="http://schemas.microsoft.com/office/drawing/2014/main" id="{00000000-0008-0000-0200-000017030000}"/>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92" name="フローチャート: 判断 791">
          <a:extLst>
            <a:ext uri="{FF2B5EF4-FFF2-40B4-BE49-F238E27FC236}">
              <a16:creationId xmlns="" xmlns:a16="http://schemas.microsoft.com/office/drawing/2014/main" id="{00000000-0008-0000-0200-00001803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93" name="フローチャート: 判断 792">
          <a:extLst>
            <a:ext uri="{FF2B5EF4-FFF2-40B4-BE49-F238E27FC236}">
              <a16:creationId xmlns="" xmlns:a16="http://schemas.microsoft.com/office/drawing/2014/main" id="{00000000-0008-0000-0200-00001903000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4" name="テキスト ボックス 793">
          <a:extLst>
            <a:ext uri="{FF2B5EF4-FFF2-40B4-BE49-F238E27FC236}">
              <a16:creationId xmlns="" xmlns:a16="http://schemas.microsoft.com/office/drawing/2014/main" id="{00000000-0008-0000-0200-00001A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5" name="テキスト ボックス 794">
          <a:extLst>
            <a:ext uri="{FF2B5EF4-FFF2-40B4-BE49-F238E27FC236}">
              <a16:creationId xmlns="" xmlns:a16="http://schemas.microsoft.com/office/drawing/2014/main" id="{00000000-0008-0000-0200-00001B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6" name="テキスト ボックス 795">
          <a:extLst>
            <a:ext uri="{FF2B5EF4-FFF2-40B4-BE49-F238E27FC236}">
              <a16:creationId xmlns="" xmlns:a16="http://schemas.microsoft.com/office/drawing/2014/main" id="{00000000-0008-0000-0200-00001C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7" name="テキスト ボックス 796">
          <a:extLst>
            <a:ext uri="{FF2B5EF4-FFF2-40B4-BE49-F238E27FC236}">
              <a16:creationId xmlns="" xmlns:a16="http://schemas.microsoft.com/office/drawing/2014/main" id="{00000000-0008-0000-0200-00001D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8" name="テキスト ボックス 797">
          <a:extLst>
            <a:ext uri="{FF2B5EF4-FFF2-40B4-BE49-F238E27FC236}">
              <a16:creationId xmlns="" xmlns:a16="http://schemas.microsoft.com/office/drawing/2014/main" id="{00000000-0008-0000-0200-00001E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99" name="楕円 798">
          <a:extLst>
            <a:ext uri="{FF2B5EF4-FFF2-40B4-BE49-F238E27FC236}">
              <a16:creationId xmlns="" xmlns:a16="http://schemas.microsoft.com/office/drawing/2014/main" id="{00000000-0008-0000-0200-00001F030000}"/>
            </a:ext>
          </a:extLst>
        </xdr:cNvPr>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800" name="【消防施設】&#10;一人当たり面積該当値テキスト">
          <a:extLst>
            <a:ext uri="{FF2B5EF4-FFF2-40B4-BE49-F238E27FC236}">
              <a16:creationId xmlns="" xmlns:a16="http://schemas.microsoft.com/office/drawing/2014/main" id="{00000000-0008-0000-0200-000020030000}"/>
            </a:ext>
          </a:extLst>
        </xdr:cNvPr>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131318</xdr:rowOff>
    </xdr:from>
    <xdr:to>
      <xdr:col>112</xdr:col>
      <xdr:colOff>38100</xdr:colOff>
      <xdr:row>85</xdr:row>
      <xdr:rowOff>61468</xdr:rowOff>
    </xdr:to>
    <xdr:sp macro="" textlink="">
      <xdr:nvSpPr>
        <xdr:cNvPr id="801" name="楕円 800">
          <a:extLst>
            <a:ext uri="{FF2B5EF4-FFF2-40B4-BE49-F238E27FC236}">
              <a16:creationId xmlns="" xmlns:a16="http://schemas.microsoft.com/office/drawing/2014/main" id="{00000000-0008-0000-0200-000021030000}"/>
            </a:ext>
          </a:extLst>
        </xdr:cNvPr>
        <xdr:cNvSpPr/>
      </xdr:nvSpPr>
      <xdr:spPr>
        <a:xfrm>
          <a:off x="21272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10668</xdr:rowOff>
    </xdr:to>
    <xdr:cxnSp macro="">
      <xdr:nvCxnSpPr>
        <xdr:cNvPr id="802" name="直線コネクタ 801">
          <a:extLst>
            <a:ext uri="{FF2B5EF4-FFF2-40B4-BE49-F238E27FC236}">
              <a16:creationId xmlns="" xmlns:a16="http://schemas.microsoft.com/office/drawing/2014/main" id="{00000000-0008-0000-0200-000022030000}"/>
            </a:ext>
          </a:extLst>
        </xdr:cNvPr>
        <xdr:cNvCxnSpPr/>
      </xdr:nvCxnSpPr>
      <xdr:spPr>
        <a:xfrm flipV="1">
          <a:off x="21323300" y="1457706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135889</xdr:rowOff>
    </xdr:from>
    <xdr:to>
      <xdr:col>107</xdr:col>
      <xdr:colOff>101600</xdr:colOff>
      <xdr:row>85</xdr:row>
      <xdr:rowOff>66039</xdr:rowOff>
    </xdr:to>
    <xdr:sp macro="" textlink="">
      <xdr:nvSpPr>
        <xdr:cNvPr id="803" name="楕円 802">
          <a:extLst>
            <a:ext uri="{FF2B5EF4-FFF2-40B4-BE49-F238E27FC236}">
              <a16:creationId xmlns="" xmlns:a16="http://schemas.microsoft.com/office/drawing/2014/main" id="{00000000-0008-0000-0200-000023030000}"/>
            </a:ext>
          </a:extLst>
        </xdr:cNvPr>
        <xdr:cNvSpPr/>
      </xdr:nvSpPr>
      <xdr:spPr>
        <a:xfrm>
          <a:off x="2038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xdr:rowOff>
    </xdr:from>
    <xdr:to>
      <xdr:col>111</xdr:col>
      <xdr:colOff>177800</xdr:colOff>
      <xdr:row>85</xdr:row>
      <xdr:rowOff>15239</xdr:rowOff>
    </xdr:to>
    <xdr:cxnSp macro="">
      <xdr:nvCxnSpPr>
        <xdr:cNvPr id="804" name="直線コネクタ 803">
          <a:extLst>
            <a:ext uri="{FF2B5EF4-FFF2-40B4-BE49-F238E27FC236}">
              <a16:creationId xmlns="" xmlns:a16="http://schemas.microsoft.com/office/drawing/2014/main" id="{00000000-0008-0000-0200-000024030000}"/>
            </a:ext>
          </a:extLst>
        </xdr:cNvPr>
        <xdr:cNvCxnSpPr/>
      </xdr:nvCxnSpPr>
      <xdr:spPr>
        <a:xfrm flipV="1">
          <a:off x="20434300" y="145839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140463</xdr:rowOff>
    </xdr:from>
    <xdr:to>
      <xdr:col>102</xdr:col>
      <xdr:colOff>165100</xdr:colOff>
      <xdr:row>85</xdr:row>
      <xdr:rowOff>70613</xdr:rowOff>
    </xdr:to>
    <xdr:sp macro="" textlink="">
      <xdr:nvSpPr>
        <xdr:cNvPr id="805" name="楕円 804">
          <a:extLst>
            <a:ext uri="{FF2B5EF4-FFF2-40B4-BE49-F238E27FC236}">
              <a16:creationId xmlns="" xmlns:a16="http://schemas.microsoft.com/office/drawing/2014/main" id="{00000000-0008-0000-0200-000025030000}"/>
            </a:ext>
          </a:extLst>
        </xdr:cNvPr>
        <xdr:cNvSpPr/>
      </xdr:nvSpPr>
      <xdr:spPr>
        <a:xfrm>
          <a:off x="19494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15239</xdr:rowOff>
    </xdr:from>
    <xdr:to>
      <xdr:col>107</xdr:col>
      <xdr:colOff>50800</xdr:colOff>
      <xdr:row>85</xdr:row>
      <xdr:rowOff>19813</xdr:rowOff>
    </xdr:to>
    <xdr:cxnSp macro="">
      <xdr:nvCxnSpPr>
        <xdr:cNvPr id="806" name="直線コネクタ 805">
          <a:extLst>
            <a:ext uri="{FF2B5EF4-FFF2-40B4-BE49-F238E27FC236}">
              <a16:creationId xmlns="" xmlns:a16="http://schemas.microsoft.com/office/drawing/2014/main" id="{00000000-0008-0000-0200-000026030000}"/>
            </a:ext>
          </a:extLst>
        </xdr:cNvPr>
        <xdr:cNvCxnSpPr/>
      </xdr:nvCxnSpPr>
      <xdr:spPr>
        <a:xfrm flipV="1">
          <a:off x="19545300" y="1458848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07" name="楕円 806">
          <a:extLst>
            <a:ext uri="{FF2B5EF4-FFF2-40B4-BE49-F238E27FC236}">
              <a16:creationId xmlns="" xmlns:a16="http://schemas.microsoft.com/office/drawing/2014/main" id="{00000000-0008-0000-0200-000027030000}"/>
            </a:ext>
          </a:extLst>
        </xdr:cNvPr>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19813</xdr:rowOff>
    </xdr:from>
    <xdr:to>
      <xdr:col>102</xdr:col>
      <xdr:colOff>114300</xdr:colOff>
      <xdr:row>85</xdr:row>
      <xdr:rowOff>26670</xdr:rowOff>
    </xdr:to>
    <xdr:cxnSp macro="">
      <xdr:nvCxnSpPr>
        <xdr:cNvPr id="808" name="直線コネクタ 807">
          <a:extLst>
            <a:ext uri="{FF2B5EF4-FFF2-40B4-BE49-F238E27FC236}">
              <a16:creationId xmlns="" xmlns:a16="http://schemas.microsoft.com/office/drawing/2014/main" id="{00000000-0008-0000-0200-000028030000}"/>
            </a:ext>
          </a:extLst>
        </xdr:cNvPr>
        <xdr:cNvCxnSpPr/>
      </xdr:nvCxnSpPr>
      <xdr:spPr>
        <a:xfrm flipV="1">
          <a:off x="18656300" y="1459306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809" name="n_1aveValue【消防施設】&#10;一人当たり面積">
          <a:extLst>
            <a:ext uri="{FF2B5EF4-FFF2-40B4-BE49-F238E27FC236}">
              <a16:creationId xmlns="" xmlns:a16="http://schemas.microsoft.com/office/drawing/2014/main" id="{00000000-0008-0000-0200-000029030000}"/>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810" name="n_2aveValue【消防施設】&#10;一人当たり面積">
          <a:extLst>
            <a:ext uri="{FF2B5EF4-FFF2-40B4-BE49-F238E27FC236}">
              <a16:creationId xmlns="" xmlns:a16="http://schemas.microsoft.com/office/drawing/2014/main" id="{00000000-0008-0000-0200-00002A030000}"/>
            </a:ext>
          </a:extLst>
        </xdr:cNvPr>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811" name="n_3aveValue【消防施設】&#10;一人当たり面積">
          <a:extLst>
            <a:ext uri="{FF2B5EF4-FFF2-40B4-BE49-F238E27FC236}">
              <a16:creationId xmlns="" xmlns:a16="http://schemas.microsoft.com/office/drawing/2014/main" id="{00000000-0008-0000-0200-00002B030000}"/>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12" name="n_4aveValue【消防施設】&#10;一人当たり面積">
          <a:extLst>
            <a:ext uri="{FF2B5EF4-FFF2-40B4-BE49-F238E27FC236}">
              <a16:creationId xmlns="" xmlns:a16="http://schemas.microsoft.com/office/drawing/2014/main" id="{00000000-0008-0000-0200-00002C030000}"/>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52595</xdr:rowOff>
    </xdr:from>
    <xdr:ext cx="469744" cy="259045"/>
    <xdr:sp macro="" textlink="">
      <xdr:nvSpPr>
        <xdr:cNvPr id="813" name="n_1mainValue【消防施設】&#10;一人当たり面積">
          <a:extLst>
            <a:ext uri="{FF2B5EF4-FFF2-40B4-BE49-F238E27FC236}">
              <a16:creationId xmlns="" xmlns:a16="http://schemas.microsoft.com/office/drawing/2014/main" id="{00000000-0008-0000-0200-00002D030000}"/>
            </a:ext>
          </a:extLst>
        </xdr:cNvPr>
        <xdr:cNvSpPr txBox="1"/>
      </xdr:nvSpPr>
      <xdr:spPr>
        <a:xfrm>
          <a:off x="210757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814" name="n_2mainValue【消防施設】&#10;一人当たり面積">
          <a:extLst>
            <a:ext uri="{FF2B5EF4-FFF2-40B4-BE49-F238E27FC236}">
              <a16:creationId xmlns="" xmlns:a16="http://schemas.microsoft.com/office/drawing/2014/main" id="{00000000-0008-0000-0200-00002E030000}"/>
            </a:ext>
          </a:extLst>
        </xdr:cNvPr>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61740</xdr:rowOff>
    </xdr:from>
    <xdr:ext cx="469744" cy="259045"/>
    <xdr:sp macro="" textlink="">
      <xdr:nvSpPr>
        <xdr:cNvPr id="815" name="n_3mainValue【消防施設】&#10;一人当たり面積">
          <a:extLst>
            <a:ext uri="{FF2B5EF4-FFF2-40B4-BE49-F238E27FC236}">
              <a16:creationId xmlns="" xmlns:a16="http://schemas.microsoft.com/office/drawing/2014/main" id="{00000000-0008-0000-0200-00002F030000}"/>
            </a:ext>
          </a:extLst>
        </xdr:cNvPr>
        <xdr:cNvSpPr txBox="1"/>
      </xdr:nvSpPr>
      <xdr:spPr>
        <a:xfrm>
          <a:off x="193104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16" name="n_4mainValue【消防施設】&#10;一人当たり面積">
          <a:extLst>
            <a:ext uri="{FF2B5EF4-FFF2-40B4-BE49-F238E27FC236}">
              <a16:creationId xmlns="" xmlns:a16="http://schemas.microsoft.com/office/drawing/2014/main" id="{00000000-0008-0000-0200-000030030000}"/>
            </a:ext>
          </a:extLst>
        </xdr:cNvPr>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7" name="正方形/長方形 816">
          <a:extLst>
            <a:ext uri="{FF2B5EF4-FFF2-40B4-BE49-F238E27FC236}">
              <a16:creationId xmlns="" xmlns:a16="http://schemas.microsoft.com/office/drawing/2014/main" id="{00000000-0008-0000-0200-000031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8" name="正方形/長方形 817">
          <a:extLst>
            <a:ext uri="{FF2B5EF4-FFF2-40B4-BE49-F238E27FC236}">
              <a16:creationId xmlns="" xmlns:a16="http://schemas.microsoft.com/office/drawing/2014/main" id="{00000000-0008-0000-0200-000032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9" name="正方形/長方形 818">
          <a:extLst>
            <a:ext uri="{FF2B5EF4-FFF2-40B4-BE49-F238E27FC236}">
              <a16:creationId xmlns="" xmlns:a16="http://schemas.microsoft.com/office/drawing/2014/main" id="{00000000-0008-0000-0200-000033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0" name="正方形/長方形 819">
          <a:extLst>
            <a:ext uri="{FF2B5EF4-FFF2-40B4-BE49-F238E27FC236}">
              <a16:creationId xmlns="" xmlns:a16="http://schemas.microsoft.com/office/drawing/2014/main" id="{00000000-0008-0000-0200-000034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1" name="正方形/長方形 820">
          <a:extLst>
            <a:ext uri="{FF2B5EF4-FFF2-40B4-BE49-F238E27FC236}">
              <a16:creationId xmlns="" xmlns:a16="http://schemas.microsoft.com/office/drawing/2014/main" id="{00000000-0008-0000-0200-000035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2" name="正方形/長方形 821">
          <a:extLst>
            <a:ext uri="{FF2B5EF4-FFF2-40B4-BE49-F238E27FC236}">
              <a16:creationId xmlns="" xmlns:a16="http://schemas.microsoft.com/office/drawing/2014/main" id="{00000000-0008-0000-0200-000036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3" name="正方形/長方形 822">
          <a:extLst>
            <a:ext uri="{FF2B5EF4-FFF2-40B4-BE49-F238E27FC236}">
              <a16:creationId xmlns="" xmlns:a16="http://schemas.microsoft.com/office/drawing/2014/main" id="{00000000-0008-0000-0200-000037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4" name="正方形/長方形 823">
          <a:extLst>
            <a:ext uri="{FF2B5EF4-FFF2-40B4-BE49-F238E27FC236}">
              <a16:creationId xmlns="" xmlns:a16="http://schemas.microsoft.com/office/drawing/2014/main" id="{00000000-0008-0000-0200-000038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5" name="テキスト ボックス 824">
          <a:extLst>
            <a:ext uri="{FF2B5EF4-FFF2-40B4-BE49-F238E27FC236}">
              <a16:creationId xmlns="" xmlns:a16="http://schemas.microsoft.com/office/drawing/2014/main" id="{00000000-0008-0000-0200-000039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6" name="直線コネクタ 825">
          <a:extLst>
            <a:ext uri="{FF2B5EF4-FFF2-40B4-BE49-F238E27FC236}">
              <a16:creationId xmlns="" xmlns:a16="http://schemas.microsoft.com/office/drawing/2014/main" id="{00000000-0008-0000-0200-00003A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7" name="テキスト ボックス 826">
          <a:extLst>
            <a:ext uri="{FF2B5EF4-FFF2-40B4-BE49-F238E27FC236}">
              <a16:creationId xmlns="" xmlns:a16="http://schemas.microsoft.com/office/drawing/2014/main" id="{00000000-0008-0000-0200-00003B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8" name="直線コネクタ 827">
          <a:extLst>
            <a:ext uri="{FF2B5EF4-FFF2-40B4-BE49-F238E27FC236}">
              <a16:creationId xmlns="" xmlns:a16="http://schemas.microsoft.com/office/drawing/2014/main" id="{00000000-0008-0000-0200-00003C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29" name="テキスト ボックス 828">
          <a:extLst>
            <a:ext uri="{FF2B5EF4-FFF2-40B4-BE49-F238E27FC236}">
              <a16:creationId xmlns="" xmlns:a16="http://schemas.microsoft.com/office/drawing/2014/main" id="{00000000-0008-0000-0200-00003D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0" name="直線コネクタ 829">
          <a:extLst>
            <a:ext uri="{FF2B5EF4-FFF2-40B4-BE49-F238E27FC236}">
              <a16:creationId xmlns="" xmlns:a16="http://schemas.microsoft.com/office/drawing/2014/main" id="{00000000-0008-0000-0200-00003E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1" name="テキスト ボックス 830">
          <a:extLst>
            <a:ext uri="{FF2B5EF4-FFF2-40B4-BE49-F238E27FC236}">
              <a16:creationId xmlns="" xmlns:a16="http://schemas.microsoft.com/office/drawing/2014/main" id="{00000000-0008-0000-0200-00003F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2" name="直線コネクタ 831">
          <a:extLst>
            <a:ext uri="{FF2B5EF4-FFF2-40B4-BE49-F238E27FC236}">
              <a16:creationId xmlns="" xmlns:a16="http://schemas.microsoft.com/office/drawing/2014/main" id="{00000000-0008-0000-0200-000040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3" name="テキスト ボックス 832">
          <a:extLst>
            <a:ext uri="{FF2B5EF4-FFF2-40B4-BE49-F238E27FC236}">
              <a16:creationId xmlns="" xmlns:a16="http://schemas.microsoft.com/office/drawing/2014/main" id="{00000000-0008-0000-0200-000041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4" name="直線コネクタ 833">
          <a:extLst>
            <a:ext uri="{FF2B5EF4-FFF2-40B4-BE49-F238E27FC236}">
              <a16:creationId xmlns="" xmlns:a16="http://schemas.microsoft.com/office/drawing/2014/main" id="{00000000-0008-0000-0200-000042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5" name="テキスト ボックス 834">
          <a:extLst>
            <a:ext uri="{FF2B5EF4-FFF2-40B4-BE49-F238E27FC236}">
              <a16:creationId xmlns="" xmlns:a16="http://schemas.microsoft.com/office/drawing/2014/main" id="{00000000-0008-0000-0200-000043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6" name="直線コネクタ 835">
          <a:extLst>
            <a:ext uri="{FF2B5EF4-FFF2-40B4-BE49-F238E27FC236}">
              <a16:creationId xmlns="" xmlns:a16="http://schemas.microsoft.com/office/drawing/2014/main" id="{00000000-0008-0000-0200-000044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37" name="テキスト ボックス 836">
          <a:extLst>
            <a:ext uri="{FF2B5EF4-FFF2-40B4-BE49-F238E27FC236}">
              <a16:creationId xmlns="" xmlns:a16="http://schemas.microsoft.com/office/drawing/2014/main" id="{00000000-0008-0000-0200-000045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8" name="直線コネクタ 837">
          <a:extLst>
            <a:ext uri="{FF2B5EF4-FFF2-40B4-BE49-F238E27FC236}">
              <a16:creationId xmlns="" xmlns:a16="http://schemas.microsoft.com/office/drawing/2014/main" id="{00000000-0008-0000-0200-00004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庁舎】&#10;有形固定資産減価償却率グラフ枠">
          <a:extLst>
            <a:ext uri="{FF2B5EF4-FFF2-40B4-BE49-F238E27FC236}">
              <a16:creationId xmlns="" xmlns:a16="http://schemas.microsoft.com/office/drawing/2014/main" id="{00000000-0008-0000-0200-00004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40" name="直線コネクタ 839">
          <a:extLst>
            <a:ext uri="{FF2B5EF4-FFF2-40B4-BE49-F238E27FC236}">
              <a16:creationId xmlns="" xmlns:a16="http://schemas.microsoft.com/office/drawing/2014/main" id="{00000000-0008-0000-0200-000048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41" name="【庁舎】&#10;有形固定資産減価償却率最小値テキスト">
          <a:extLst>
            <a:ext uri="{FF2B5EF4-FFF2-40B4-BE49-F238E27FC236}">
              <a16:creationId xmlns="" xmlns:a16="http://schemas.microsoft.com/office/drawing/2014/main" id="{00000000-0008-0000-0200-000049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42" name="直線コネクタ 841">
          <a:extLst>
            <a:ext uri="{FF2B5EF4-FFF2-40B4-BE49-F238E27FC236}">
              <a16:creationId xmlns="" xmlns:a16="http://schemas.microsoft.com/office/drawing/2014/main" id="{00000000-0008-0000-0200-00004A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43" name="【庁舎】&#10;有形固定資産減価償却率最大値テキスト">
          <a:extLst>
            <a:ext uri="{FF2B5EF4-FFF2-40B4-BE49-F238E27FC236}">
              <a16:creationId xmlns="" xmlns:a16="http://schemas.microsoft.com/office/drawing/2014/main" id="{00000000-0008-0000-0200-00004B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44" name="直線コネクタ 843">
          <a:extLst>
            <a:ext uri="{FF2B5EF4-FFF2-40B4-BE49-F238E27FC236}">
              <a16:creationId xmlns="" xmlns:a16="http://schemas.microsoft.com/office/drawing/2014/main" id="{00000000-0008-0000-0200-00004C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845" name="【庁舎】&#10;有形固定資産減価償却率平均値テキスト">
          <a:extLst>
            <a:ext uri="{FF2B5EF4-FFF2-40B4-BE49-F238E27FC236}">
              <a16:creationId xmlns="" xmlns:a16="http://schemas.microsoft.com/office/drawing/2014/main" id="{00000000-0008-0000-0200-00004D030000}"/>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846" name="フローチャート: 判断 845">
          <a:extLst>
            <a:ext uri="{FF2B5EF4-FFF2-40B4-BE49-F238E27FC236}">
              <a16:creationId xmlns="" xmlns:a16="http://schemas.microsoft.com/office/drawing/2014/main" id="{00000000-0008-0000-0200-00004E030000}"/>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47" name="フローチャート: 判断 846">
          <a:extLst>
            <a:ext uri="{FF2B5EF4-FFF2-40B4-BE49-F238E27FC236}">
              <a16:creationId xmlns="" xmlns:a16="http://schemas.microsoft.com/office/drawing/2014/main" id="{00000000-0008-0000-0200-00004F03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48" name="フローチャート: 判断 847">
          <a:extLst>
            <a:ext uri="{FF2B5EF4-FFF2-40B4-BE49-F238E27FC236}">
              <a16:creationId xmlns="" xmlns:a16="http://schemas.microsoft.com/office/drawing/2014/main" id="{00000000-0008-0000-0200-000050030000}"/>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849" name="フローチャート: 判断 848">
          <a:extLst>
            <a:ext uri="{FF2B5EF4-FFF2-40B4-BE49-F238E27FC236}">
              <a16:creationId xmlns="" xmlns:a16="http://schemas.microsoft.com/office/drawing/2014/main" id="{00000000-0008-0000-0200-000051030000}"/>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850" name="フローチャート: 判断 849">
          <a:extLst>
            <a:ext uri="{FF2B5EF4-FFF2-40B4-BE49-F238E27FC236}">
              <a16:creationId xmlns="" xmlns:a16="http://schemas.microsoft.com/office/drawing/2014/main" id="{00000000-0008-0000-0200-000052030000}"/>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1" name="テキスト ボックス 850">
          <a:extLst>
            <a:ext uri="{FF2B5EF4-FFF2-40B4-BE49-F238E27FC236}">
              <a16:creationId xmlns="" xmlns:a16="http://schemas.microsoft.com/office/drawing/2014/main" id="{00000000-0008-0000-0200-00005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2" name="テキスト ボックス 851">
          <a:extLst>
            <a:ext uri="{FF2B5EF4-FFF2-40B4-BE49-F238E27FC236}">
              <a16:creationId xmlns="" xmlns:a16="http://schemas.microsoft.com/office/drawing/2014/main" id="{00000000-0008-0000-0200-00005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3" name="テキスト ボックス 852">
          <a:extLst>
            <a:ext uri="{FF2B5EF4-FFF2-40B4-BE49-F238E27FC236}">
              <a16:creationId xmlns="" xmlns:a16="http://schemas.microsoft.com/office/drawing/2014/main" id="{00000000-0008-0000-0200-00005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4" name="テキスト ボックス 853">
          <a:extLst>
            <a:ext uri="{FF2B5EF4-FFF2-40B4-BE49-F238E27FC236}">
              <a16:creationId xmlns="" xmlns:a16="http://schemas.microsoft.com/office/drawing/2014/main" id="{00000000-0008-0000-0200-00005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5" name="テキスト ボックス 854">
          <a:extLst>
            <a:ext uri="{FF2B5EF4-FFF2-40B4-BE49-F238E27FC236}">
              <a16:creationId xmlns="" xmlns:a16="http://schemas.microsoft.com/office/drawing/2014/main" id="{00000000-0008-0000-0200-00005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110489</xdr:rowOff>
    </xdr:from>
    <xdr:to>
      <xdr:col>85</xdr:col>
      <xdr:colOff>177800</xdr:colOff>
      <xdr:row>104</xdr:row>
      <xdr:rowOff>40639</xdr:rowOff>
    </xdr:to>
    <xdr:sp macro="" textlink="">
      <xdr:nvSpPr>
        <xdr:cNvPr id="856" name="楕円 855">
          <a:extLst>
            <a:ext uri="{FF2B5EF4-FFF2-40B4-BE49-F238E27FC236}">
              <a16:creationId xmlns="" xmlns:a16="http://schemas.microsoft.com/office/drawing/2014/main" id="{00000000-0008-0000-0200-000058030000}"/>
            </a:ext>
          </a:extLst>
        </xdr:cNvPr>
        <xdr:cNvSpPr/>
      </xdr:nvSpPr>
      <xdr:spPr>
        <a:xfrm>
          <a:off x="16268700" y="177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88916</xdr:rowOff>
    </xdr:from>
    <xdr:ext cx="405111" cy="259045"/>
    <xdr:sp macro="" textlink="">
      <xdr:nvSpPr>
        <xdr:cNvPr id="857" name="【庁舎】&#10;有形固定資産減価償却率該当値テキスト">
          <a:extLst>
            <a:ext uri="{FF2B5EF4-FFF2-40B4-BE49-F238E27FC236}">
              <a16:creationId xmlns="" xmlns:a16="http://schemas.microsoft.com/office/drawing/2014/main" id="{00000000-0008-0000-0200-000059030000}"/>
            </a:ext>
          </a:extLst>
        </xdr:cNvPr>
        <xdr:cNvSpPr txBox="1"/>
      </xdr:nvSpPr>
      <xdr:spPr>
        <a:xfrm>
          <a:off x="16357600" y="17748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xdr:rowOff>
    </xdr:from>
    <xdr:to>
      <xdr:col>81</xdr:col>
      <xdr:colOff>101600</xdr:colOff>
      <xdr:row>106</xdr:row>
      <xdr:rowOff>115570</xdr:rowOff>
    </xdr:to>
    <xdr:sp macro="" textlink="">
      <xdr:nvSpPr>
        <xdr:cNvPr id="858" name="楕円 857">
          <a:extLst>
            <a:ext uri="{FF2B5EF4-FFF2-40B4-BE49-F238E27FC236}">
              <a16:creationId xmlns="" xmlns:a16="http://schemas.microsoft.com/office/drawing/2014/main" id="{00000000-0008-0000-0200-00005A030000}"/>
            </a:ext>
          </a:extLst>
        </xdr:cNvPr>
        <xdr:cNvSpPr/>
      </xdr:nvSpPr>
      <xdr:spPr>
        <a:xfrm>
          <a:off x="1543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161289</xdr:rowOff>
    </xdr:from>
    <xdr:to>
      <xdr:col>85</xdr:col>
      <xdr:colOff>127000</xdr:colOff>
      <xdr:row>106</xdr:row>
      <xdr:rowOff>64770</xdr:rowOff>
    </xdr:to>
    <xdr:cxnSp macro="">
      <xdr:nvCxnSpPr>
        <xdr:cNvPr id="859" name="直線コネクタ 858">
          <a:extLst>
            <a:ext uri="{FF2B5EF4-FFF2-40B4-BE49-F238E27FC236}">
              <a16:creationId xmlns="" xmlns:a16="http://schemas.microsoft.com/office/drawing/2014/main" id="{00000000-0008-0000-0200-00005B030000}"/>
            </a:ext>
          </a:extLst>
        </xdr:cNvPr>
        <xdr:cNvCxnSpPr/>
      </xdr:nvCxnSpPr>
      <xdr:spPr>
        <a:xfrm flipV="1">
          <a:off x="15481300" y="17820639"/>
          <a:ext cx="838200" cy="4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1270</xdr:rowOff>
    </xdr:from>
    <xdr:to>
      <xdr:col>76</xdr:col>
      <xdr:colOff>165100</xdr:colOff>
      <xdr:row>106</xdr:row>
      <xdr:rowOff>102870</xdr:rowOff>
    </xdr:to>
    <xdr:sp macro="" textlink="">
      <xdr:nvSpPr>
        <xdr:cNvPr id="860" name="楕円 859">
          <a:extLst>
            <a:ext uri="{FF2B5EF4-FFF2-40B4-BE49-F238E27FC236}">
              <a16:creationId xmlns="" xmlns:a16="http://schemas.microsoft.com/office/drawing/2014/main" id="{00000000-0008-0000-0200-00005C030000}"/>
            </a:ext>
          </a:extLst>
        </xdr:cNvPr>
        <xdr:cNvSpPr/>
      </xdr:nvSpPr>
      <xdr:spPr>
        <a:xfrm>
          <a:off x="14541500" y="181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52070</xdr:rowOff>
    </xdr:from>
    <xdr:to>
      <xdr:col>81</xdr:col>
      <xdr:colOff>50800</xdr:colOff>
      <xdr:row>106</xdr:row>
      <xdr:rowOff>64770</xdr:rowOff>
    </xdr:to>
    <xdr:cxnSp macro="">
      <xdr:nvCxnSpPr>
        <xdr:cNvPr id="861" name="直線コネクタ 860">
          <a:extLst>
            <a:ext uri="{FF2B5EF4-FFF2-40B4-BE49-F238E27FC236}">
              <a16:creationId xmlns="" xmlns:a16="http://schemas.microsoft.com/office/drawing/2014/main" id="{00000000-0008-0000-0200-00005D030000}"/>
            </a:ext>
          </a:extLst>
        </xdr:cNvPr>
        <xdr:cNvCxnSpPr/>
      </xdr:nvCxnSpPr>
      <xdr:spPr>
        <a:xfrm>
          <a:off x="14592300" y="182257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153670</xdr:rowOff>
    </xdr:from>
    <xdr:to>
      <xdr:col>72</xdr:col>
      <xdr:colOff>38100</xdr:colOff>
      <xdr:row>106</xdr:row>
      <xdr:rowOff>83820</xdr:rowOff>
    </xdr:to>
    <xdr:sp macro="" textlink="">
      <xdr:nvSpPr>
        <xdr:cNvPr id="862" name="楕円 861">
          <a:extLst>
            <a:ext uri="{FF2B5EF4-FFF2-40B4-BE49-F238E27FC236}">
              <a16:creationId xmlns="" xmlns:a16="http://schemas.microsoft.com/office/drawing/2014/main" id="{00000000-0008-0000-0200-00005E030000}"/>
            </a:ext>
          </a:extLst>
        </xdr:cNvPr>
        <xdr:cNvSpPr/>
      </xdr:nvSpPr>
      <xdr:spPr>
        <a:xfrm>
          <a:off x="13652500" y="181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33020</xdr:rowOff>
    </xdr:from>
    <xdr:to>
      <xdr:col>76</xdr:col>
      <xdr:colOff>114300</xdr:colOff>
      <xdr:row>106</xdr:row>
      <xdr:rowOff>52070</xdr:rowOff>
    </xdr:to>
    <xdr:cxnSp macro="">
      <xdr:nvCxnSpPr>
        <xdr:cNvPr id="863" name="直線コネクタ 862">
          <a:extLst>
            <a:ext uri="{FF2B5EF4-FFF2-40B4-BE49-F238E27FC236}">
              <a16:creationId xmlns="" xmlns:a16="http://schemas.microsoft.com/office/drawing/2014/main" id="{00000000-0008-0000-0200-00005F030000}"/>
            </a:ext>
          </a:extLst>
        </xdr:cNvPr>
        <xdr:cNvCxnSpPr/>
      </xdr:nvCxnSpPr>
      <xdr:spPr>
        <a:xfrm>
          <a:off x="13703300" y="18206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146050</xdr:rowOff>
    </xdr:from>
    <xdr:to>
      <xdr:col>67</xdr:col>
      <xdr:colOff>101600</xdr:colOff>
      <xdr:row>106</xdr:row>
      <xdr:rowOff>76200</xdr:rowOff>
    </xdr:to>
    <xdr:sp macro="" textlink="">
      <xdr:nvSpPr>
        <xdr:cNvPr id="864" name="楕円 863">
          <a:extLst>
            <a:ext uri="{FF2B5EF4-FFF2-40B4-BE49-F238E27FC236}">
              <a16:creationId xmlns="" xmlns:a16="http://schemas.microsoft.com/office/drawing/2014/main" id="{00000000-0008-0000-0200-000060030000}"/>
            </a:ext>
          </a:extLst>
        </xdr:cNvPr>
        <xdr:cNvSpPr/>
      </xdr:nvSpPr>
      <xdr:spPr>
        <a:xfrm>
          <a:off x="12763500" y="181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25400</xdr:rowOff>
    </xdr:from>
    <xdr:to>
      <xdr:col>71</xdr:col>
      <xdr:colOff>177800</xdr:colOff>
      <xdr:row>106</xdr:row>
      <xdr:rowOff>33020</xdr:rowOff>
    </xdr:to>
    <xdr:cxnSp macro="">
      <xdr:nvCxnSpPr>
        <xdr:cNvPr id="865" name="直線コネクタ 864">
          <a:extLst>
            <a:ext uri="{FF2B5EF4-FFF2-40B4-BE49-F238E27FC236}">
              <a16:creationId xmlns="" xmlns:a16="http://schemas.microsoft.com/office/drawing/2014/main" id="{00000000-0008-0000-0200-000061030000}"/>
            </a:ext>
          </a:extLst>
        </xdr:cNvPr>
        <xdr:cNvCxnSpPr/>
      </xdr:nvCxnSpPr>
      <xdr:spPr>
        <a:xfrm>
          <a:off x="12814300" y="1819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66" name="n_1aveValue【庁舎】&#10;有形固定資産減価償却率">
          <a:extLst>
            <a:ext uri="{FF2B5EF4-FFF2-40B4-BE49-F238E27FC236}">
              <a16:creationId xmlns="" xmlns:a16="http://schemas.microsoft.com/office/drawing/2014/main" id="{00000000-0008-0000-0200-000062030000}"/>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867" name="n_2aveValue【庁舎】&#10;有形固定資産減価償却率">
          <a:extLst>
            <a:ext uri="{FF2B5EF4-FFF2-40B4-BE49-F238E27FC236}">
              <a16:creationId xmlns="" xmlns:a16="http://schemas.microsoft.com/office/drawing/2014/main" id="{00000000-0008-0000-0200-000063030000}"/>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868" name="n_3aveValue【庁舎】&#10;有形固定資産減価償却率">
          <a:extLst>
            <a:ext uri="{FF2B5EF4-FFF2-40B4-BE49-F238E27FC236}">
              <a16:creationId xmlns="" xmlns:a16="http://schemas.microsoft.com/office/drawing/2014/main" id="{00000000-0008-0000-0200-000064030000}"/>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869" name="n_4aveValue【庁舎】&#10;有形固定資産減価償却率">
          <a:extLst>
            <a:ext uri="{FF2B5EF4-FFF2-40B4-BE49-F238E27FC236}">
              <a16:creationId xmlns="" xmlns:a16="http://schemas.microsoft.com/office/drawing/2014/main" id="{00000000-0008-0000-0200-000065030000}"/>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106697</xdr:rowOff>
    </xdr:from>
    <xdr:ext cx="405111" cy="259045"/>
    <xdr:sp macro="" textlink="">
      <xdr:nvSpPr>
        <xdr:cNvPr id="870" name="n_1mainValue【庁舎】&#10;有形固定資産減価償却率">
          <a:extLst>
            <a:ext uri="{FF2B5EF4-FFF2-40B4-BE49-F238E27FC236}">
              <a16:creationId xmlns="" xmlns:a16="http://schemas.microsoft.com/office/drawing/2014/main" id="{00000000-0008-0000-0200-000066030000}"/>
            </a:ext>
          </a:extLst>
        </xdr:cNvPr>
        <xdr:cNvSpPr txBox="1"/>
      </xdr:nvSpPr>
      <xdr:spPr>
        <a:xfrm>
          <a:off x="15266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93997</xdr:rowOff>
    </xdr:from>
    <xdr:ext cx="405111" cy="259045"/>
    <xdr:sp macro="" textlink="">
      <xdr:nvSpPr>
        <xdr:cNvPr id="871" name="n_2mainValue【庁舎】&#10;有形固定資産減価償却率">
          <a:extLst>
            <a:ext uri="{FF2B5EF4-FFF2-40B4-BE49-F238E27FC236}">
              <a16:creationId xmlns="" xmlns:a16="http://schemas.microsoft.com/office/drawing/2014/main" id="{00000000-0008-0000-0200-000067030000}"/>
            </a:ext>
          </a:extLst>
        </xdr:cNvPr>
        <xdr:cNvSpPr txBox="1"/>
      </xdr:nvSpPr>
      <xdr:spPr>
        <a:xfrm>
          <a:off x="14389744" y="182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74947</xdr:rowOff>
    </xdr:from>
    <xdr:ext cx="405111" cy="259045"/>
    <xdr:sp macro="" textlink="">
      <xdr:nvSpPr>
        <xdr:cNvPr id="872" name="n_3mainValue【庁舎】&#10;有形固定資産減価償却率">
          <a:extLst>
            <a:ext uri="{FF2B5EF4-FFF2-40B4-BE49-F238E27FC236}">
              <a16:creationId xmlns="" xmlns:a16="http://schemas.microsoft.com/office/drawing/2014/main" id="{00000000-0008-0000-0200-000068030000}"/>
            </a:ext>
          </a:extLst>
        </xdr:cNvPr>
        <xdr:cNvSpPr txBox="1"/>
      </xdr:nvSpPr>
      <xdr:spPr>
        <a:xfrm>
          <a:off x="13500744" y="1824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67327</xdr:rowOff>
    </xdr:from>
    <xdr:ext cx="405111" cy="259045"/>
    <xdr:sp macro="" textlink="">
      <xdr:nvSpPr>
        <xdr:cNvPr id="873" name="n_4mainValue【庁舎】&#10;有形固定資産減価償却率">
          <a:extLst>
            <a:ext uri="{FF2B5EF4-FFF2-40B4-BE49-F238E27FC236}">
              <a16:creationId xmlns="" xmlns:a16="http://schemas.microsoft.com/office/drawing/2014/main" id="{00000000-0008-0000-0200-000069030000}"/>
            </a:ext>
          </a:extLst>
        </xdr:cNvPr>
        <xdr:cNvSpPr txBox="1"/>
      </xdr:nvSpPr>
      <xdr:spPr>
        <a:xfrm>
          <a:off x="12611744"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4" name="正方形/長方形 873">
          <a:extLst>
            <a:ext uri="{FF2B5EF4-FFF2-40B4-BE49-F238E27FC236}">
              <a16:creationId xmlns="" xmlns:a16="http://schemas.microsoft.com/office/drawing/2014/main" id="{00000000-0008-0000-0200-00006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5" name="正方形/長方形 874">
          <a:extLst>
            <a:ext uri="{FF2B5EF4-FFF2-40B4-BE49-F238E27FC236}">
              <a16:creationId xmlns="" xmlns:a16="http://schemas.microsoft.com/office/drawing/2014/main" id="{00000000-0008-0000-0200-00006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6" name="正方形/長方形 875">
          <a:extLst>
            <a:ext uri="{FF2B5EF4-FFF2-40B4-BE49-F238E27FC236}">
              <a16:creationId xmlns="" xmlns:a16="http://schemas.microsoft.com/office/drawing/2014/main" id="{00000000-0008-0000-0200-00006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7" name="正方形/長方形 876">
          <a:extLst>
            <a:ext uri="{FF2B5EF4-FFF2-40B4-BE49-F238E27FC236}">
              <a16:creationId xmlns="" xmlns:a16="http://schemas.microsoft.com/office/drawing/2014/main" id="{00000000-0008-0000-0200-00006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8" name="正方形/長方形 877">
          <a:extLst>
            <a:ext uri="{FF2B5EF4-FFF2-40B4-BE49-F238E27FC236}">
              <a16:creationId xmlns="" xmlns:a16="http://schemas.microsoft.com/office/drawing/2014/main" id="{00000000-0008-0000-0200-00006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9" name="正方形/長方形 878">
          <a:extLst>
            <a:ext uri="{FF2B5EF4-FFF2-40B4-BE49-F238E27FC236}">
              <a16:creationId xmlns="" xmlns:a16="http://schemas.microsoft.com/office/drawing/2014/main" id="{00000000-0008-0000-0200-00006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0" name="正方形/長方形 879">
          <a:extLst>
            <a:ext uri="{FF2B5EF4-FFF2-40B4-BE49-F238E27FC236}">
              <a16:creationId xmlns="" xmlns:a16="http://schemas.microsoft.com/office/drawing/2014/main" id="{00000000-0008-0000-0200-00007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1" name="正方形/長方形 880">
          <a:extLst>
            <a:ext uri="{FF2B5EF4-FFF2-40B4-BE49-F238E27FC236}">
              <a16:creationId xmlns="" xmlns:a16="http://schemas.microsoft.com/office/drawing/2014/main" id="{00000000-0008-0000-0200-00007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2" name="テキスト ボックス 881">
          <a:extLst>
            <a:ext uri="{FF2B5EF4-FFF2-40B4-BE49-F238E27FC236}">
              <a16:creationId xmlns="" xmlns:a16="http://schemas.microsoft.com/office/drawing/2014/main" id="{00000000-0008-0000-0200-00007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3" name="直線コネクタ 882">
          <a:extLst>
            <a:ext uri="{FF2B5EF4-FFF2-40B4-BE49-F238E27FC236}">
              <a16:creationId xmlns="" xmlns:a16="http://schemas.microsoft.com/office/drawing/2014/main" id="{00000000-0008-0000-0200-00007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4" name="直線コネクタ 883">
          <a:extLst>
            <a:ext uri="{FF2B5EF4-FFF2-40B4-BE49-F238E27FC236}">
              <a16:creationId xmlns="" xmlns:a16="http://schemas.microsoft.com/office/drawing/2014/main" id="{00000000-0008-0000-0200-00007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5" name="テキスト ボックス 884">
          <a:extLst>
            <a:ext uri="{FF2B5EF4-FFF2-40B4-BE49-F238E27FC236}">
              <a16:creationId xmlns="" xmlns:a16="http://schemas.microsoft.com/office/drawing/2014/main" id="{00000000-0008-0000-0200-00007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6" name="直線コネクタ 885">
          <a:extLst>
            <a:ext uri="{FF2B5EF4-FFF2-40B4-BE49-F238E27FC236}">
              <a16:creationId xmlns="" xmlns:a16="http://schemas.microsoft.com/office/drawing/2014/main" id="{00000000-0008-0000-0200-00007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7" name="テキスト ボックス 886">
          <a:extLst>
            <a:ext uri="{FF2B5EF4-FFF2-40B4-BE49-F238E27FC236}">
              <a16:creationId xmlns="" xmlns:a16="http://schemas.microsoft.com/office/drawing/2014/main" id="{00000000-0008-0000-0200-00007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8" name="直線コネクタ 887">
          <a:extLst>
            <a:ext uri="{FF2B5EF4-FFF2-40B4-BE49-F238E27FC236}">
              <a16:creationId xmlns="" xmlns:a16="http://schemas.microsoft.com/office/drawing/2014/main" id="{00000000-0008-0000-0200-00007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9" name="テキスト ボックス 888">
          <a:extLst>
            <a:ext uri="{FF2B5EF4-FFF2-40B4-BE49-F238E27FC236}">
              <a16:creationId xmlns="" xmlns:a16="http://schemas.microsoft.com/office/drawing/2014/main" id="{00000000-0008-0000-0200-00007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0" name="直線コネクタ 889">
          <a:extLst>
            <a:ext uri="{FF2B5EF4-FFF2-40B4-BE49-F238E27FC236}">
              <a16:creationId xmlns="" xmlns:a16="http://schemas.microsoft.com/office/drawing/2014/main" id="{00000000-0008-0000-0200-00007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1" name="テキスト ボックス 890">
          <a:extLst>
            <a:ext uri="{FF2B5EF4-FFF2-40B4-BE49-F238E27FC236}">
              <a16:creationId xmlns="" xmlns:a16="http://schemas.microsoft.com/office/drawing/2014/main" id="{00000000-0008-0000-0200-00007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2" name="直線コネクタ 891">
          <a:extLst>
            <a:ext uri="{FF2B5EF4-FFF2-40B4-BE49-F238E27FC236}">
              <a16:creationId xmlns="" xmlns:a16="http://schemas.microsoft.com/office/drawing/2014/main" id="{00000000-0008-0000-0200-00007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3" name="テキスト ボックス 892">
          <a:extLst>
            <a:ext uri="{FF2B5EF4-FFF2-40B4-BE49-F238E27FC236}">
              <a16:creationId xmlns="" xmlns:a16="http://schemas.microsoft.com/office/drawing/2014/main" id="{00000000-0008-0000-0200-00007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4" name="直線コネクタ 893">
          <a:extLst>
            <a:ext uri="{FF2B5EF4-FFF2-40B4-BE49-F238E27FC236}">
              <a16:creationId xmlns="" xmlns:a16="http://schemas.microsoft.com/office/drawing/2014/main" id="{00000000-0008-0000-0200-00007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5" name="テキスト ボックス 894">
          <a:extLst>
            <a:ext uri="{FF2B5EF4-FFF2-40B4-BE49-F238E27FC236}">
              <a16:creationId xmlns="" xmlns:a16="http://schemas.microsoft.com/office/drawing/2014/main" id="{00000000-0008-0000-0200-00007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6" name="直線コネクタ 895">
          <a:extLst>
            <a:ext uri="{FF2B5EF4-FFF2-40B4-BE49-F238E27FC236}">
              <a16:creationId xmlns="" xmlns:a16="http://schemas.microsoft.com/office/drawing/2014/main" id="{00000000-0008-0000-0200-00008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7" name="テキスト ボックス 896">
          <a:extLst>
            <a:ext uri="{FF2B5EF4-FFF2-40B4-BE49-F238E27FC236}">
              <a16:creationId xmlns="" xmlns:a16="http://schemas.microsoft.com/office/drawing/2014/main" id="{00000000-0008-0000-0200-00008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8" name="【庁舎】&#10;一人当たり面積グラフ枠">
          <a:extLst>
            <a:ext uri="{FF2B5EF4-FFF2-40B4-BE49-F238E27FC236}">
              <a16:creationId xmlns="" xmlns:a16="http://schemas.microsoft.com/office/drawing/2014/main" id="{00000000-0008-0000-0200-00008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899" name="直線コネクタ 898">
          <a:extLst>
            <a:ext uri="{FF2B5EF4-FFF2-40B4-BE49-F238E27FC236}">
              <a16:creationId xmlns="" xmlns:a16="http://schemas.microsoft.com/office/drawing/2014/main" id="{00000000-0008-0000-0200-000083030000}"/>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900" name="【庁舎】&#10;一人当たり面積最小値テキスト">
          <a:extLst>
            <a:ext uri="{FF2B5EF4-FFF2-40B4-BE49-F238E27FC236}">
              <a16:creationId xmlns="" xmlns:a16="http://schemas.microsoft.com/office/drawing/2014/main" id="{00000000-0008-0000-0200-000084030000}"/>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901" name="直線コネクタ 900">
          <a:extLst>
            <a:ext uri="{FF2B5EF4-FFF2-40B4-BE49-F238E27FC236}">
              <a16:creationId xmlns="" xmlns:a16="http://schemas.microsoft.com/office/drawing/2014/main" id="{00000000-0008-0000-0200-000085030000}"/>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02" name="【庁舎】&#10;一人当たり面積最大値テキスト">
          <a:extLst>
            <a:ext uri="{FF2B5EF4-FFF2-40B4-BE49-F238E27FC236}">
              <a16:creationId xmlns="" xmlns:a16="http://schemas.microsoft.com/office/drawing/2014/main" id="{00000000-0008-0000-0200-00008603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03" name="直線コネクタ 902">
          <a:extLst>
            <a:ext uri="{FF2B5EF4-FFF2-40B4-BE49-F238E27FC236}">
              <a16:creationId xmlns="" xmlns:a16="http://schemas.microsoft.com/office/drawing/2014/main" id="{00000000-0008-0000-0200-00008703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904" name="【庁舎】&#10;一人当たり面積平均値テキスト">
          <a:extLst>
            <a:ext uri="{FF2B5EF4-FFF2-40B4-BE49-F238E27FC236}">
              <a16:creationId xmlns="" xmlns:a16="http://schemas.microsoft.com/office/drawing/2014/main" id="{00000000-0008-0000-0200-000088030000}"/>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905" name="フローチャート: 判断 904">
          <a:extLst>
            <a:ext uri="{FF2B5EF4-FFF2-40B4-BE49-F238E27FC236}">
              <a16:creationId xmlns="" xmlns:a16="http://schemas.microsoft.com/office/drawing/2014/main" id="{00000000-0008-0000-0200-000089030000}"/>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906" name="フローチャート: 判断 905">
          <a:extLst>
            <a:ext uri="{FF2B5EF4-FFF2-40B4-BE49-F238E27FC236}">
              <a16:creationId xmlns="" xmlns:a16="http://schemas.microsoft.com/office/drawing/2014/main" id="{00000000-0008-0000-0200-00008A030000}"/>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907" name="フローチャート: 判断 906">
          <a:extLst>
            <a:ext uri="{FF2B5EF4-FFF2-40B4-BE49-F238E27FC236}">
              <a16:creationId xmlns="" xmlns:a16="http://schemas.microsoft.com/office/drawing/2014/main" id="{00000000-0008-0000-0200-00008B030000}"/>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08" name="フローチャート: 判断 907">
          <a:extLst>
            <a:ext uri="{FF2B5EF4-FFF2-40B4-BE49-F238E27FC236}">
              <a16:creationId xmlns="" xmlns:a16="http://schemas.microsoft.com/office/drawing/2014/main" id="{00000000-0008-0000-0200-00008C030000}"/>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909" name="フローチャート: 判断 908">
          <a:extLst>
            <a:ext uri="{FF2B5EF4-FFF2-40B4-BE49-F238E27FC236}">
              <a16:creationId xmlns="" xmlns:a16="http://schemas.microsoft.com/office/drawing/2014/main" id="{00000000-0008-0000-0200-00008D030000}"/>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0" name="テキスト ボックス 909">
          <a:extLst>
            <a:ext uri="{FF2B5EF4-FFF2-40B4-BE49-F238E27FC236}">
              <a16:creationId xmlns="" xmlns:a16="http://schemas.microsoft.com/office/drawing/2014/main" id="{00000000-0008-0000-0200-00008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1" name="テキスト ボックス 910">
          <a:extLst>
            <a:ext uri="{FF2B5EF4-FFF2-40B4-BE49-F238E27FC236}">
              <a16:creationId xmlns="" xmlns:a16="http://schemas.microsoft.com/office/drawing/2014/main" id="{00000000-0008-0000-0200-00008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2" name="テキスト ボックス 911">
          <a:extLst>
            <a:ext uri="{FF2B5EF4-FFF2-40B4-BE49-F238E27FC236}">
              <a16:creationId xmlns="" xmlns:a16="http://schemas.microsoft.com/office/drawing/2014/main" id="{00000000-0008-0000-0200-00009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3" name="テキスト ボックス 912">
          <a:extLst>
            <a:ext uri="{FF2B5EF4-FFF2-40B4-BE49-F238E27FC236}">
              <a16:creationId xmlns="" xmlns:a16="http://schemas.microsoft.com/office/drawing/2014/main" id="{00000000-0008-0000-0200-00009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4" name="テキスト ボックス 913">
          <a:extLst>
            <a:ext uri="{FF2B5EF4-FFF2-40B4-BE49-F238E27FC236}">
              <a16:creationId xmlns="" xmlns:a16="http://schemas.microsoft.com/office/drawing/2014/main" id="{00000000-0008-0000-0200-00009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116295</xdr:rowOff>
    </xdr:from>
    <xdr:to>
      <xdr:col>116</xdr:col>
      <xdr:colOff>114300</xdr:colOff>
      <xdr:row>106</xdr:row>
      <xdr:rowOff>46445</xdr:rowOff>
    </xdr:to>
    <xdr:sp macro="" textlink="">
      <xdr:nvSpPr>
        <xdr:cNvPr id="915" name="楕円 914">
          <a:extLst>
            <a:ext uri="{FF2B5EF4-FFF2-40B4-BE49-F238E27FC236}">
              <a16:creationId xmlns="" xmlns:a16="http://schemas.microsoft.com/office/drawing/2014/main" id="{00000000-0008-0000-0200-000093030000}"/>
            </a:ext>
          </a:extLst>
        </xdr:cNvPr>
        <xdr:cNvSpPr/>
      </xdr:nvSpPr>
      <xdr:spPr>
        <a:xfrm>
          <a:off x="22110700" y="181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94722</xdr:rowOff>
    </xdr:from>
    <xdr:ext cx="469744" cy="259045"/>
    <xdr:sp macro="" textlink="">
      <xdr:nvSpPr>
        <xdr:cNvPr id="916" name="【庁舎】&#10;一人当たり面積該当値テキスト">
          <a:extLst>
            <a:ext uri="{FF2B5EF4-FFF2-40B4-BE49-F238E27FC236}">
              <a16:creationId xmlns="" xmlns:a16="http://schemas.microsoft.com/office/drawing/2014/main" id="{00000000-0008-0000-0200-000094030000}"/>
            </a:ext>
          </a:extLst>
        </xdr:cNvPr>
        <xdr:cNvSpPr txBox="1"/>
      </xdr:nvSpPr>
      <xdr:spPr>
        <a:xfrm>
          <a:off x="22199600" y="1809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125005</xdr:rowOff>
    </xdr:from>
    <xdr:to>
      <xdr:col>112</xdr:col>
      <xdr:colOff>38100</xdr:colOff>
      <xdr:row>106</xdr:row>
      <xdr:rowOff>55155</xdr:rowOff>
    </xdr:to>
    <xdr:sp macro="" textlink="">
      <xdr:nvSpPr>
        <xdr:cNvPr id="917" name="楕円 916">
          <a:extLst>
            <a:ext uri="{FF2B5EF4-FFF2-40B4-BE49-F238E27FC236}">
              <a16:creationId xmlns="" xmlns:a16="http://schemas.microsoft.com/office/drawing/2014/main" id="{00000000-0008-0000-0200-000095030000}"/>
            </a:ext>
          </a:extLst>
        </xdr:cNvPr>
        <xdr:cNvSpPr/>
      </xdr:nvSpPr>
      <xdr:spPr>
        <a:xfrm>
          <a:off x="21272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167095</xdr:rowOff>
    </xdr:from>
    <xdr:to>
      <xdr:col>116</xdr:col>
      <xdr:colOff>63500</xdr:colOff>
      <xdr:row>106</xdr:row>
      <xdr:rowOff>4355</xdr:rowOff>
    </xdr:to>
    <xdr:cxnSp macro="">
      <xdr:nvCxnSpPr>
        <xdr:cNvPr id="918" name="直線コネクタ 917">
          <a:extLst>
            <a:ext uri="{FF2B5EF4-FFF2-40B4-BE49-F238E27FC236}">
              <a16:creationId xmlns="" xmlns:a16="http://schemas.microsoft.com/office/drawing/2014/main" id="{00000000-0008-0000-0200-000096030000}"/>
            </a:ext>
          </a:extLst>
        </xdr:cNvPr>
        <xdr:cNvCxnSpPr/>
      </xdr:nvCxnSpPr>
      <xdr:spPr>
        <a:xfrm flipV="1">
          <a:off x="21323300" y="18169345"/>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141332</xdr:rowOff>
    </xdr:from>
    <xdr:to>
      <xdr:col>107</xdr:col>
      <xdr:colOff>101600</xdr:colOff>
      <xdr:row>106</xdr:row>
      <xdr:rowOff>71482</xdr:rowOff>
    </xdr:to>
    <xdr:sp macro="" textlink="">
      <xdr:nvSpPr>
        <xdr:cNvPr id="919" name="楕円 918">
          <a:extLst>
            <a:ext uri="{FF2B5EF4-FFF2-40B4-BE49-F238E27FC236}">
              <a16:creationId xmlns="" xmlns:a16="http://schemas.microsoft.com/office/drawing/2014/main" id="{00000000-0008-0000-0200-000097030000}"/>
            </a:ext>
          </a:extLst>
        </xdr:cNvPr>
        <xdr:cNvSpPr/>
      </xdr:nvSpPr>
      <xdr:spPr>
        <a:xfrm>
          <a:off x="20383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4355</xdr:rowOff>
    </xdr:from>
    <xdr:to>
      <xdr:col>111</xdr:col>
      <xdr:colOff>177800</xdr:colOff>
      <xdr:row>106</xdr:row>
      <xdr:rowOff>20682</xdr:rowOff>
    </xdr:to>
    <xdr:cxnSp macro="">
      <xdr:nvCxnSpPr>
        <xdr:cNvPr id="920" name="直線コネクタ 919">
          <a:extLst>
            <a:ext uri="{FF2B5EF4-FFF2-40B4-BE49-F238E27FC236}">
              <a16:creationId xmlns="" xmlns:a16="http://schemas.microsoft.com/office/drawing/2014/main" id="{00000000-0008-0000-0200-000098030000}"/>
            </a:ext>
          </a:extLst>
        </xdr:cNvPr>
        <xdr:cNvCxnSpPr/>
      </xdr:nvCxnSpPr>
      <xdr:spPr>
        <a:xfrm flipV="1">
          <a:off x="20434300" y="1817805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154395</xdr:rowOff>
    </xdr:from>
    <xdr:to>
      <xdr:col>102</xdr:col>
      <xdr:colOff>165100</xdr:colOff>
      <xdr:row>106</xdr:row>
      <xdr:rowOff>84545</xdr:rowOff>
    </xdr:to>
    <xdr:sp macro="" textlink="">
      <xdr:nvSpPr>
        <xdr:cNvPr id="921" name="楕円 920">
          <a:extLst>
            <a:ext uri="{FF2B5EF4-FFF2-40B4-BE49-F238E27FC236}">
              <a16:creationId xmlns="" xmlns:a16="http://schemas.microsoft.com/office/drawing/2014/main" id="{00000000-0008-0000-0200-000099030000}"/>
            </a:ext>
          </a:extLst>
        </xdr:cNvPr>
        <xdr:cNvSpPr/>
      </xdr:nvSpPr>
      <xdr:spPr>
        <a:xfrm>
          <a:off x="19494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20682</xdr:rowOff>
    </xdr:from>
    <xdr:to>
      <xdr:col>107</xdr:col>
      <xdr:colOff>50800</xdr:colOff>
      <xdr:row>106</xdr:row>
      <xdr:rowOff>33745</xdr:rowOff>
    </xdr:to>
    <xdr:cxnSp macro="">
      <xdr:nvCxnSpPr>
        <xdr:cNvPr id="922" name="直線コネクタ 921">
          <a:extLst>
            <a:ext uri="{FF2B5EF4-FFF2-40B4-BE49-F238E27FC236}">
              <a16:creationId xmlns="" xmlns:a16="http://schemas.microsoft.com/office/drawing/2014/main" id="{00000000-0008-0000-0200-00009A030000}"/>
            </a:ext>
          </a:extLst>
        </xdr:cNvPr>
        <xdr:cNvCxnSpPr/>
      </xdr:nvCxnSpPr>
      <xdr:spPr>
        <a:xfrm flipV="1">
          <a:off x="19545300" y="181943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169636</xdr:rowOff>
    </xdr:from>
    <xdr:to>
      <xdr:col>98</xdr:col>
      <xdr:colOff>38100</xdr:colOff>
      <xdr:row>106</xdr:row>
      <xdr:rowOff>99786</xdr:rowOff>
    </xdr:to>
    <xdr:sp macro="" textlink="">
      <xdr:nvSpPr>
        <xdr:cNvPr id="923" name="楕円 922">
          <a:extLst>
            <a:ext uri="{FF2B5EF4-FFF2-40B4-BE49-F238E27FC236}">
              <a16:creationId xmlns="" xmlns:a16="http://schemas.microsoft.com/office/drawing/2014/main" id="{00000000-0008-0000-0200-00009B030000}"/>
            </a:ext>
          </a:extLst>
        </xdr:cNvPr>
        <xdr:cNvSpPr/>
      </xdr:nvSpPr>
      <xdr:spPr>
        <a:xfrm>
          <a:off x="18605500" y="181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33745</xdr:rowOff>
    </xdr:from>
    <xdr:to>
      <xdr:col>102</xdr:col>
      <xdr:colOff>114300</xdr:colOff>
      <xdr:row>106</xdr:row>
      <xdr:rowOff>48986</xdr:rowOff>
    </xdr:to>
    <xdr:cxnSp macro="">
      <xdr:nvCxnSpPr>
        <xdr:cNvPr id="924" name="直線コネクタ 923">
          <a:extLst>
            <a:ext uri="{FF2B5EF4-FFF2-40B4-BE49-F238E27FC236}">
              <a16:creationId xmlns="" xmlns:a16="http://schemas.microsoft.com/office/drawing/2014/main" id="{00000000-0008-0000-0200-00009C030000}"/>
            </a:ext>
          </a:extLst>
        </xdr:cNvPr>
        <xdr:cNvCxnSpPr/>
      </xdr:nvCxnSpPr>
      <xdr:spPr>
        <a:xfrm flipV="1">
          <a:off x="18656300" y="182074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925" name="n_1aveValue【庁舎】&#10;一人当たり面積">
          <a:extLst>
            <a:ext uri="{FF2B5EF4-FFF2-40B4-BE49-F238E27FC236}">
              <a16:creationId xmlns="" xmlns:a16="http://schemas.microsoft.com/office/drawing/2014/main" id="{00000000-0008-0000-0200-00009D030000}"/>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926" name="n_2aveValue【庁舎】&#10;一人当たり面積">
          <a:extLst>
            <a:ext uri="{FF2B5EF4-FFF2-40B4-BE49-F238E27FC236}">
              <a16:creationId xmlns="" xmlns:a16="http://schemas.microsoft.com/office/drawing/2014/main" id="{00000000-0008-0000-0200-00009E030000}"/>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927" name="n_3aveValue【庁舎】&#10;一人当たり面積">
          <a:extLst>
            <a:ext uri="{FF2B5EF4-FFF2-40B4-BE49-F238E27FC236}">
              <a16:creationId xmlns="" xmlns:a16="http://schemas.microsoft.com/office/drawing/2014/main" id="{00000000-0008-0000-0200-00009F030000}"/>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928" name="n_4aveValue【庁舎】&#10;一人当たり面積">
          <a:extLst>
            <a:ext uri="{FF2B5EF4-FFF2-40B4-BE49-F238E27FC236}">
              <a16:creationId xmlns="" xmlns:a16="http://schemas.microsoft.com/office/drawing/2014/main" id="{00000000-0008-0000-0200-0000A0030000}"/>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46282</xdr:rowOff>
    </xdr:from>
    <xdr:ext cx="469744" cy="259045"/>
    <xdr:sp macro="" textlink="">
      <xdr:nvSpPr>
        <xdr:cNvPr id="929" name="n_1mainValue【庁舎】&#10;一人当たり面積">
          <a:extLst>
            <a:ext uri="{FF2B5EF4-FFF2-40B4-BE49-F238E27FC236}">
              <a16:creationId xmlns="" xmlns:a16="http://schemas.microsoft.com/office/drawing/2014/main" id="{00000000-0008-0000-0200-0000A1030000}"/>
            </a:ext>
          </a:extLst>
        </xdr:cNvPr>
        <xdr:cNvSpPr txBox="1"/>
      </xdr:nvSpPr>
      <xdr:spPr>
        <a:xfrm>
          <a:off x="210757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62609</xdr:rowOff>
    </xdr:from>
    <xdr:ext cx="469744" cy="259045"/>
    <xdr:sp macro="" textlink="">
      <xdr:nvSpPr>
        <xdr:cNvPr id="930" name="n_2mainValue【庁舎】&#10;一人当たり面積">
          <a:extLst>
            <a:ext uri="{FF2B5EF4-FFF2-40B4-BE49-F238E27FC236}">
              <a16:creationId xmlns="" xmlns:a16="http://schemas.microsoft.com/office/drawing/2014/main" id="{00000000-0008-0000-0200-0000A2030000}"/>
            </a:ext>
          </a:extLst>
        </xdr:cNvPr>
        <xdr:cNvSpPr txBox="1"/>
      </xdr:nvSpPr>
      <xdr:spPr>
        <a:xfrm>
          <a:off x="20199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75672</xdr:rowOff>
    </xdr:from>
    <xdr:ext cx="469744" cy="259045"/>
    <xdr:sp macro="" textlink="">
      <xdr:nvSpPr>
        <xdr:cNvPr id="931" name="n_3mainValue【庁舎】&#10;一人当たり面積">
          <a:extLst>
            <a:ext uri="{FF2B5EF4-FFF2-40B4-BE49-F238E27FC236}">
              <a16:creationId xmlns="" xmlns:a16="http://schemas.microsoft.com/office/drawing/2014/main" id="{00000000-0008-0000-0200-0000A3030000}"/>
            </a:ext>
          </a:extLst>
        </xdr:cNvPr>
        <xdr:cNvSpPr txBox="1"/>
      </xdr:nvSpPr>
      <xdr:spPr>
        <a:xfrm>
          <a:off x="19310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90913</xdr:rowOff>
    </xdr:from>
    <xdr:ext cx="469744" cy="259045"/>
    <xdr:sp macro="" textlink="">
      <xdr:nvSpPr>
        <xdr:cNvPr id="932" name="n_4mainValue【庁舎】&#10;一人当たり面積">
          <a:extLst>
            <a:ext uri="{FF2B5EF4-FFF2-40B4-BE49-F238E27FC236}">
              <a16:creationId xmlns="" xmlns:a16="http://schemas.microsoft.com/office/drawing/2014/main" id="{00000000-0008-0000-0200-0000A4030000}"/>
            </a:ext>
          </a:extLst>
        </xdr:cNvPr>
        <xdr:cNvSpPr txBox="1"/>
      </xdr:nvSpPr>
      <xdr:spPr>
        <a:xfrm>
          <a:off x="18421427" y="182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3" name="正方形/長方形 932">
          <a:extLst>
            <a:ext uri="{FF2B5EF4-FFF2-40B4-BE49-F238E27FC236}">
              <a16:creationId xmlns="" xmlns:a16="http://schemas.microsoft.com/office/drawing/2014/main" id="{00000000-0008-0000-0200-0000A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4" name="正方形/長方形 933">
          <a:extLst>
            <a:ext uri="{FF2B5EF4-FFF2-40B4-BE49-F238E27FC236}">
              <a16:creationId xmlns="" xmlns:a16="http://schemas.microsoft.com/office/drawing/2014/main" id="{00000000-0008-0000-0200-0000A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5" name="テキスト ボックス 934">
          <a:extLst>
            <a:ext uri="{FF2B5EF4-FFF2-40B4-BE49-F238E27FC236}">
              <a16:creationId xmlns="" xmlns:a16="http://schemas.microsoft.com/office/drawing/2014/main" id="{00000000-0008-0000-0200-0000A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・類似団体と比較して特に有形固定資産減価償却率が高くなっている施設は</a:t>
          </a:r>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一般廃棄物処理施設</a:t>
          </a:r>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市民会館</a:t>
          </a:r>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庁舎</a:t>
          </a:r>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である。どの施設においても建設から長期間が経過しており老朽化が進んでいるため、今後は公共施設等総合管理計画に基づき、</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町民の利便性や安全確保を重視しながら、維持管理や定期的な点検を行うとともに、安全の確保や施設の長寿命化を図る。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保健センター・保健所</a:t>
          </a:r>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については、保健センター・保健所の機能が平成</a:t>
          </a:r>
          <a:r>
            <a:rPr kumimoji="1" lang="en-US" altLang="ja-JP" sz="1100" b="0" i="0" baseline="0">
              <a:solidFill>
                <a:sysClr val="windowText" lastClr="000000"/>
              </a:solidFill>
              <a:effectLst/>
              <a:latin typeface="+mn-lt"/>
              <a:ea typeface="+mn-ea"/>
              <a:cs typeface="+mn-cs"/>
            </a:rPr>
            <a:t>29</a:t>
          </a:r>
          <a:r>
            <a:rPr kumimoji="1" lang="ja-JP" altLang="ja-JP" sz="1100" b="0" i="0" baseline="0">
              <a:solidFill>
                <a:sysClr val="windowText" lastClr="000000"/>
              </a:solidFill>
              <a:effectLst/>
              <a:latin typeface="+mn-lt"/>
              <a:ea typeface="+mn-ea"/>
              <a:cs typeface="+mn-cs"/>
            </a:rPr>
            <a:t>年度まで使用していた施設から県の施設内に移動となったため、平成</a:t>
          </a:r>
          <a:r>
            <a:rPr kumimoji="1" lang="en-US" altLang="ja-JP" sz="1100" b="0" i="0" baseline="0">
              <a:solidFill>
                <a:sysClr val="windowText" lastClr="000000"/>
              </a:solidFill>
              <a:effectLst/>
              <a:latin typeface="+mn-lt"/>
              <a:ea typeface="+mn-ea"/>
              <a:cs typeface="+mn-cs"/>
            </a:rPr>
            <a:t>30</a:t>
          </a:r>
          <a:r>
            <a:rPr kumimoji="1" lang="ja-JP" altLang="ja-JP" sz="1100" b="0" i="0" baseline="0">
              <a:solidFill>
                <a:sysClr val="windowText" lastClr="000000"/>
              </a:solidFill>
              <a:effectLst/>
              <a:latin typeface="+mn-lt"/>
              <a:ea typeface="+mn-ea"/>
              <a:cs typeface="+mn-cs"/>
            </a:rPr>
            <a:t>年度</a:t>
          </a:r>
          <a:r>
            <a:rPr kumimoji="1" lang="ja-JP" altLang="en-US" sz="1100" b="0" i="0" baseline="0">
              <a:solidFill>
                <a:sysClr val="windowText" lastClr="000000"/>
              </a:solidFill>
              <a:effectLst/>
              <a:latin typeface="+mn-lt"/>
              <a:ea typeface="+mn-ea"/>
              <a:cs typeface="+mn-cs"/>
            </a:rPr>
            <a:t>以降</a:t>
          </a:r>
          <a:r>
            <a:rPr kumimoji="1" lang="ja-JP" altLang="ja-JP" sz="1100" b="0" i="0" baseline="0">
              <a:solidFill>
                <a:sysClr val="windowText" lastClr="000000"/>
              </a:solidFill>
              <a:effectLst/>
              <a:latin typeface="+mn-lt"/>
              <a:ea typeface="+mn-ea"/>
              <a:cs typeface="+mn-cs"/>
            </a:rPr>
            <a:t>は</a:t>
          </a:r>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該当数値なし</a:t>
          </a:r>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なお、</a:t>
          </a:r>
          <a:r>
            <a:rPr kumimoji="1" lang="en-US"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庁舎</a:t>
          </a:r>
          <a:r>
            <a:rPr kumimoji="1" lang="en-US"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の</a:t>
          </a:r>
          <a:r>
            <a:rPr kumimoji="1" lang="ja-JP" altLang="ja-JP" sz="1100" b="0" i="0" baseline="0">
              <a:solidFill>
                <a:sysClr val="windowText" lastClr="000000"/>
              </a:solidFill>
              <a:effectLst/>
              <a:latin typeface="+mn-lt"/>
              <a:ea typeface="+mn-ea"/>
              <a:cs typeface="+mn-cs"/>
            </a:rPr>
            <a:t>有形固定資産減価償却率</a:t>
          </a:r>
          <a:r>
            <a:rPr kumimoji="1" lang="ja-JP" altLang="en-US" sz="1100" b="0" i="0" baseline="0">
              <a:solidFill>
                <a:sysClr val="windowText" lastClr="000000"/>
              </a:solidFill>
              <a:effectLst/>
              <a:latin typeface="+mn-lt"/>
              <a:ea typeface="+mn-ea"/>
              <a:cs typeface="+mn-cs"/>
            </a:rPr>
            <a:t>ついては、計上誤りとなっており、実際は</a:t>
          </a:r>
          <a:r>
            <a:rPr kumimoji="1" lang="en-US" altLang="ja-JP" sz="1100" b="0" i="0" baseline="0">
              <a:solidFill>
                <a:sysClr val="windowText" lastClr="000000"/>
              </a:solidFill>
              <a:effectLst/>
              <a:latin typeface="+mn-lt"/>
              <a:ea typeface="+mn-ea"/>
              <a:cs typeface="+mn-cs"/>
            </a:rPr>
            <a:t>53.2</a:t>
          </a:r>
          <a:r>
            <a:rPr kumimoji="1" lang="ja-JP" altLang="en-US" sz="1100" b="0" i="0" baseline="0">
              <a:solidFill>
                <a:sysClr val="windowText" lastClr="000000"/>
              </a:solidFill>
              <a:effectLst/>
              <a:latin typeface="+mn-lt"/>
              <a:ea typeface="+mn-ea"/>
              <a:cs typeface="+mn-cs"/>
            </a:rPr>
            <a:t>％ではなく</a:t>
          </a:r>
          <a:r>
            <a:rPr kumimoji="1" lang="en-US" altLang="ja-JP" sz="1100" b="0" i="0" baseline="0">
              <a:solidFill>
                <a:sysClr val="windowText" lastClr="000000"/>
              </a:solidFill>
              <a:effectLst/>
              <a:latin typeface="+mn-lt"/>
              <a:ea typeface="+mn-ea"/>
              <a:cs typeface="+mn-cs"/>
            </a:rPr>
            <a:t>86.1</a:t>
          </a:r>
          <a:r>
            <a:rPr kumimoji="1" lang="ja-JP" altLang="en-US" sz="1100" b="0" i="0" baseline="0">
              <a:solidFill>
                <a:sysClr val="windowText" lastClr="000000"/>
              </a:solidFill>
              <a:effectLst/>
              <a:latin typeface="+mn-lt"/>
              <a:ea typeface="+mn-ea"/>
              <a:cs typeface="+mn-cs"/>
            </a:rPr>
            <a:t>％である。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AD26D215-2FCF-44A3-BB3C-E01A63D0512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DDCA2500-34F3-4260-91DE-B608F4B11E5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8E156231-6C65-4BE7-BFBA-36361A10763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C7C701AF-8CD9-40BA-B726-4C207E0F8CA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41B4B63B-DAE8-40E0-AB97-FF74D787062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A55E8B2F-D54F-4598-826F-C6BD8381D91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9FF8D758-2E62-4F9D-80D7-E6CCFDD95E4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6089FC18-ECF9-4CC9-AFA6-5196620AA92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86347F42-E57D-4A4B-87D9-0319A5DD658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A7D55A5-067F-4099-B8E3-327452B0051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9,047
9,033
132.20
8,388,154
7,844,485
502,906
3,868,133
6,329,224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D1637497-8E4B-442A-A5FB-C8B1303F832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8A30BF3E-3B79-4359-B7F1-2D9C10ADA4F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E7054BDC-BE4C-4133-BB6E-F9965A4D751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4A23D71C-2CDE-4033-A19C-9CF9EFB4A58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5A7DFA05-3083-4268-ACE1-D21567CC212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1274FC16-ED10-463E-AF05-1F63F33A8B4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8245F23A-33A5-4981-9F75-FF20EB87109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F0659654-B99A-4998-8CAB-629CDD0FEFA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DAD1E461-400D-42C8-936C-761BC3D1401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682B8622-093D-405B-AFBE-F4DD47E6AAA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A42D18A4-EA0E-42DE-8FEC-F5214701718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80FCE279-9F91-4415-BAE2-38E135A41D1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7A0486C6-9120-461F-B636-1B74A3D9BEB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3E3E27E3-19D7-4A5F-ACE2-EB6FB3D05E8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26B15843-B42C-4D8D-BA2B-E9EB707A2E6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DC0F5586-741C-4424-8409-56580FE0AAD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A510188E-3989-4FB8-9790-41EEDA0888E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BA304F4D-B053-4106-AA6C-77DD0DC841F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9C54A357-F24D-4C6F-81FE-127A02E0CE2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D1A7BF6F-111C-409D-A1B6-75CC17A7CCC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CB40F94F-D0B8-4D5C-9400-7FE61F045D23}"/>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A9C50376-38AF-46D7-9A35-21A63C6B506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6991FA16-F482-48FF-9E73-91E6727B62B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 xmlns:a16="http://schemas.microsoft.com/office/drawing/2014/main" id="{CBFC2A76-FED6-439C-B522-0A6CE737B2B1}"/>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ECC3FF72-E23B-4166-85D6-53E1B9DB601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DFCF149A-76BC-483C-8DE7-8E797A40294F}"/>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7856F9D3-AE31-4E08-820B-F9CE47DCF2C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9C51BF38-4936-4732-AFCC-8D5A88D04CA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46483400-F0DB-4145-A2FF-E902E0EED14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BD2AA0D-A27E-4F0B-8086-5BFA159EA92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D64734D0-0712-4A91-9679-553DC058E00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28E0A148-9168-4111-B76D-A080C0C612C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F511B86C-1D6B-4A61-99DB-6F0E621AE26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9F6B4BFD-4691-4534-8510-7731C53C0EC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86601449-C3EC-46EE-B650-2DC5775553D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738362AB-89BC-4FE6-9E38-8591B7A6A58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E199B86F-2B37-4455-A6E6-55F122A488B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人口の減少や全国平均を上回る高齢化率（令和３年度末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町内に中心となる産業が少ないこと等により、財政基盤が弱く、類似団体平均をかなり下回っている。今後も経常経費の削減や投資的経費の抑制に努めるとともに歳入確保のため、町税等の徴収業務の強化を行い自主財源の確保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38CA0473-D736-4462-B521-47B0A2184DE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6B0C4C9-1B4D-4FB2-A1EF-9B263BA21A5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2E6AA39B-61B2-4019-948D-EED7E32747C8}"/>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9A5DD400-9167-475C-BB85-8544B1AF186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F23E4840-1EFA-463A-9538-E6CFE55E1ADB}"/>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7E8A3045-A6A3-4592-8872-31EEC2510363}"/>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2E0DEADF-AD0E-4E2A-B7F7-0754CB6A197E}"/>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346A0020-AB1A-462B-92BA-D676B9DC958D}"/>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8171D99A-B9C9-4D04-BDAB-3F63D5F4672F}"/>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FADC5016-586C-4941-BB77-F1534035C39D}"/>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F196BE0D-2913-461E-8726-6528FFEF13E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7CE12B44-C8B2-4BE0-BA70-68DCDD02E4FE}"/>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A3D6E0F6-8635-45CE-B4DF-2DE5AA88BB8B}"/>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26734D68-A029-413E-9E03-6294E71EF1B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3DA43D78-D0A1-4C1E-976D-A707E3B5C9C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92C395F6-B218-4CB4-B536-24D23F983EE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 xmlns:a16="http://schemas.microsoft.com/office/drawing/2014/main" id="{7792990A-12E3-4607-9FDD-74A83D453906}"/>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 xmlns:a16="http://schemas.microsoft.com/office/drawing/2014/main" id="{9145D0E4-CA01-45AF-9EFA-E3003F0727B6}"/>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 xmlns:a16="http://schemas.microsoft.com/office/drawing/2014/main" id="{1D0D7757-D128-4807-A20A-35C49C6BE6CD}"/>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 xmlns:a16="http://schemas.microsoft.com/office/drawing/2014/main" id="{8B6480E6-320C-418A-A709-82B5D8F00DAE}"/>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 xmlns:a16="http://schemas.microsoft.com/office/drawing/2014/main" id="{7588B00F-8F39-44FB-8507-EB36E59FBCD3}"/>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a:extLst>
            <a:ext uri="{FF2B5EF4-FFF2-40B4-BE49-F238E27FC236}">
              <a16:creationId xmlns="" xmlns:a16="http://schemas.microsoft.com/office/drawing/2014/main" id="{C5E27F7A-653E-45E6-B16D-2E1581B75009}"/>
            </a:ext>
          </a:extLst>
        </xdr:cNvPr>
        <xdr:cNvCxnSpPr/>
      </xdr:nvCxnSpPr>
      <xdr:spPr>
        <a:xfrm>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 xmlns:a16="http://schemas.microsoft.com/office/drawing/2014/main" id="{82708B1B-0BAD-4533-AEA8-F8B966BA157C}"/>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 xmlns:a16="http://schemas.microsoft.com/office/drawing/2014/main" id="{4ECB0B2C-FCE5-410B-AF7F-1E2AF0B846B7}"/>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 xmlns:a16="http://schemas.microsoft.com/office/drawing/2014/main" id="{A680A828-C8D2-477E-9B9F-12907B7B871B}"/>
            </a:ext>
          </a:extLst>
        </xdr:cNvPr>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 xmlns:a16="http://schemas.microsoft.com/office/drawing/2014/main" id="{4D167D78-6F0F-421D-8922-17953D19F3C4}"/>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 xmlns:a16="http://schemas.microsoft.com/office/drawing/2014/main" id="{0FB4C7C4-3A59-42A7-9A67-924D96E96FC7}"/>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a:extLst>
            <a:ext uri="{FF2B5EF4-FFF2-40B4-BE49-F238E27FC236}">
              <a16:creationId xmlns="" xmlns:a16="http://schemas.microsoft.com/office/drawing/2014/main" id="{64147D52-1598-4B5E-9EA5-A73E6F7202C3}"/>
            </a:ext>
          </a:extLst>
        </xdr:cNvPr>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 xmlns:a16="http://schemas.microsoft.com/office/drawing/2014/main" id="{8D1572FE-3C51-4652-BB42-7D48CB4D115C}"/>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 xmlns:a16="http://schemas.microsoft.com/office/drawing/2014/main" id="{68424FF9-58CE-4CCA-9985-CD5871D9AA02}"/>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a:extLst>
            <a:ext uri="{FF2B5EF4-FFF2-40B4-BE49-F238E27FC236}">
              <a16:creationId xmlns="" xmlns:a16="http://schemas.microsoft.com/office/drawing/2014/main" id="{74CD831F-F908-48EB-ADB5-765FF90F89DF}"/>
            </a:ext>
          </a:extLst>
        </xdr:cNvPr>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 xmlns:a16="http://schemas.microsoft.com/office/drawing/2014/main" id="{F8DAC24C-CB96-45CE-8025-D1449793EC93}"/>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 xmlns:a16="http://schemas.microsoft.com/office/drawing/2014/main" id="{10ABD609-CD32-47EC-9D2F-40BDF4E99E7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 xmlns:a16="http://schemas.microsoft.com/office/drawing/2014/main" id="{25D61812-7749-4B92-93AF-0A1A6D458EA8}"/>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 xmlns:a16="http://schemas.microsoft.com/office/drawing/2014/main" id="{E3743966-89C4-49AF-880E-E83BD62CB6E6}"/>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35107F27-9F09-431E-962A-7424D47854F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CF81DF91-C4C2-40BF-9670-568B60CB209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BFA231B7-F6E7-4D07-9624-7E577E39178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336310A1-F459-43FA-9728-A45740F7E77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E116C2E8-C7C7-47DD-B4A1-58BF2BBFC9D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 xmlns:a16="http://schemas.microsoft.com/office/drawing/2014/main" id="{43372327-9E31-46BF-8768-A01932F7FF55}"/>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 xmlns:a16="http://schemas.microsoft.com/office/drawing/2014/main" id="{D89F58EF-257D-49E2-9D3F-3724B3738794}"/>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 xmlns:a16="http://schemas.microsoft.com/office/drawing/2014/main" id="{CD8A532E-E1F5-454F-B740-2DFC29C5F895}"/>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 xmlns:a16="http://schemas.microsoft.com/office/drawing/2014/main" id="{26F8948C-E6D8-483C-9609-F12088208A07}"/>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 xmlns:a16="http://schemas.microsoft.com/office/drawing/2014/main" id="{141A4485-61D8-40C9-B918-74AFC09A4F8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 xmlns:a16="http://schemas.microsoft.com/office/drawing/2014/main" id="{DEE039F5-AF5C-483D-8DD6-BD21956A2F85}"/>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 xmlns:a16="http://schemas.microsoft.com/office/drawing/2014/main" id="{E206081C-241B-4BE0-92AD-76B7510A928A}"/>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 xmlns:a16="http://schemas.microsoft.com/office/drawing/2014/main" id="{D526E31C-62B1-4D63-A8E9-AC16603DCA1D}"/>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 xmlns:a16="http://schemas.microsoft.com/office/drawing/2014/main" id="{2AE430DB-224B-4F8D-9EA2-8A5FB254DB17}"/>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 xmlns:a16="http://schemas.microsoft.com/office/drawing/2014/main" id="{FE1E5CA5-F7C3-4039-8568-DF52E885F5FB}"/>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A34B55D4-38A6-4AE1-8420-3761552F6F3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94B0A4EE-012D-4983-A9C3-06AFC8B3CD7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99350B94-4D6B-4EF3-AA30-BE6646542F5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AFE60CCE-8058-4BEE-BC9B-FF5211DAC08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2D4BFCE2-DB37-4CD1-B926-0690C558AFF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9429063-46CE-4784-998E-99B79700879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FFB56F6C-CB21-4B04-A444-115DCA990C0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F89DB1F9-0EFF-4A7F-9ED9-3CBD48EE7FB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F5BEE43-E106-4119-96CE-F197849D983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9858A84-051C-42C6-966C-B40E411CD2E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3A8287DF-2F93-4CB7-84C5-C3BF5860112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DF2DBC8B-68DF-443E-8D3A-85A2E82DBA1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51FAE4DB-DAE1-4AAE-A931-1EC3E3B8247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歳入については、普通交付税が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百万円増加し、地方消費税交付金が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百万円増加した。歳出については、平成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年度に借入れた過疎対策事業債の償還終了等に伴い公債費が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百万円減少したことや、障がい福祉サービス事業費や公立保育園施設給付費などの扶助費が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百万円減少した。このため経常収支比率は前年度に比べ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ポイント減少している。しかし公債費については今後大型事業等の借入により、増加が予想されることから、各事業の見直しを行い、経常経費の削減に努める。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34B98D6B-B4B1-4A5B-B5F5-33B35037022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E6C997A7-D766-4A4E-B9F8-E7AEA436851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4C660F6A-2A5C-402E-86A2-04711D76253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398C2A9C-9541-4F09-A28C-E68071F90B6F}"/>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93CA358D-7669-4844-B840-05440A42C536}"/>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7575000B-D804-46A7-947B-A6A8006AA6A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3AEFC9C0-690A-46D5-BF71-EA074B044975}"/>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F18ABA0F-A561-45BE-A41A-B45A6BCF3928}"/>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76769007-0A39-41E8-B88F-5E1B21C03134}"/>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6B052D4-7BFE-4627-AED7-2607A0978933}"/>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25ADEB3A-4C6D-4054-8CBB-E560E030ACAF}"/>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76418A69-CC29-4F49-B0F8-C272155905D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1E5D9A26-1720-4166-A758-5AE8D14692B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D12EAEA8-FC06-4B3B-8562-C541ED08347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 xmlns:a16="http://schemas.microsoft.com/office/drawing/2014/main" id="{B9239956-AEC0-4E01-8A2B-821C7752BAA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 xmlns:a16="http://schemas.microsoft.com/office/drawing/2014/main" id="{03C08A2E-7B5E-4500-92D3-235A5B0BF699}"/>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 xmlns:a16="http://schemas.microsoft.com/office/drawing/2014/main" id="{376C6A0E-1ABF-420C-89E1-139DA28E3846}"/>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 xmlns:a16="http://schemas.microsoft.com/office/drawing/2014/main" id="{29BCB39C-F333-40C2-A99C-B035829DA3BA}"/>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 xmlns:a16="http://schemas.microsoft.com/office/drawing/2014/main" id="{B7FA775A-0CE9-4E26-8556-A4CC64602F8C}"/>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65</xdr:row>
      <xdr:rowOff>143002</xdr:rowOff>
    </xdr:to>
    <xdr:cxnSp macro="">
      <xdr:nvCxnSpPr>
        <xdr:cNvPr id="131" name="直線コネクタ 130">
          <a:extLst>
            <a:ext uri="{FF2B5EF4-FFF2-40B4-BE49-F238E27FC236}">
              <a16:creationId xmlns="" xmlns:a16="http://schemas.microsoft.com/office/drawing/2014/main" id="{C01B9FE0-2EE6-4741-A669-8657BE15A363}"/>
            </a:ext>
          </a:extLst>
        </xdr:cNvPr>
        <xdr:cNvCxnSpPr/>
      </xdr:nvCxnSpPr>
      <xdr:spPr>
        <a:xfrm flipV="1">
          <a:off x="4114800" y="11007344"/>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 xmlns:a16="http://schemas.microsoft.com/office/drawing/2014/main" id="{3695BFF1-F7C2-4A25-8560-5653D04A307E}"/>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 xmlns:a16="http://schemas.microsoft.com/office/drawing/2014/main" id="{1D484137-74BD-4725-8228-81BE0416933A}"/>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143002</xdr:rowOff>
    </xdr:from>
    <xdr:to>
      <xdr:col>19</xdr:col>
      <xdr:colOff>133350</xdr:colOff>
      <xdr:row>66</xdr:row>
      <xdr:rowOff>164592</xdr:rowOff>
    </xdr:to>
    <xdr:cxnSp macro="">
      <xdr:nvCxnSpPr>
        <xdr:cNvPr id="134" name="直線コネクタ 133">
          <a:extLst>
            <a:ext uri="{FF2B5EF4-FFF2-40B4-BE49-F238E27FC236}">
              <a16:creationId xmlns="" xmlns:a16="http://schemas.microsoft.com/office/drawing/2014/main" id="{19BA77CF-35A8-4222-8CCF-40C9A82D47F2}"/>
            </a:ext>
          </a:extLst>
        </xdr:cNvPr>
        <xdr:cNvCxnSpPr/>
      </xdr:nvCxnSpPr>
      <xdr:spPr>
        <a:xfrm flipV="1">
          <a:off x="3225800" y="1128725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 xmlns:a16="http://schemas.microsoft.com/office/drawing/2014/main" id="{602A0690-14D8-466E-95C6-299D387563FE}"/>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 xmlns:a16="http://schemas.microsoft.com/office/drawing/2014/main" id="{5E527F03-A13D-4D3D-BFCC-862000BD9C5E}"/>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159766</xdr:rowOff>
    </xdr:from>
    <xdr:to>
      <xdr:col>15</xdr:col>
      <xdr:colOff>82550</xdr:colOff>
      <xdr:row>66</xdr:row>
      <xdr:rowOff>164592</xdr:rowOff>
    </xdr:to>
    <xdr:cxnSp macro="">
      <xdr:nvCxnSpPr>
        <xdr:cNvPr id="137" name="直線コネクタ 136">
          <a:extLst>
            <a:ext uri="{FF2B5EF4-FFF2-40B4-BE49-F238E27FC236}">
              <a16:creationId xmlns="" xmlns:a16="http://schemas.microsoft.com/office/drawing/2014/main" id="{2F46CDBE-C544-4935-A026-23C8429003CA}"/>
            </a:ext>
          </a:extLst>
        </xdr:cNvPr>
        <xdr:cNvCxnSpPr/>
      </xdr:nvCxnSpPr>
      <xdr:spPr>
        <a:xfrm>
          <a:off x="2336800" y="114754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 xmlns:a16="http://schemas.microsoft.com/office/drawing/2014/main" id="{BFF0E372-9724-4C6C-B27C-A5A8F5DDC2E5}"/>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 xmlns:a16="http://schemas.microsoft.com/office/drawing/2014/main" id="{72A36E43-C16F-464C-B3DA-FE2592E2D909}"/>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159766</xdr:rowOff>
    </xdr:from>
    <xdr:to>
      <xdr:col>11</xdr:col>
      <xdr:colOff>31750</xdr:colOff>
      <xdr:row>66</xdr:row>
      <xdr:rowOff>164592</xdr:rowOff>
    </xdr:to>
    <xdr:cxnSp macro="">
      <xdr:nvCxnSpPr>
        <xdr:cNvPr id="140" name="直線コネクタ 139">
          <a:extLst>
            <a:ext uri="{FF2B5EF4-FFF2-40B4-BE49-F238E27FC236}">
              <a16:creationId xmlns="" xmlns:a16="http://schemas.microsoft.com/office/drawing/2014/main" id="{91260AE1-2291-42F2-A24D-A6B21A4F8603}"/>
            </a:ext>
          </a:extLst>
        </xdr:cNvPr>
        <xdr:cNvCxnSpPr/>
      </xdr:nvCxnSpPr>
      <xdr:spPr>
        <a:xfrm flipV="1">
          <a:off x="1447800" y="114754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 xmlns:a16="http://schemas.microsoft.com/office/drawing/2014/main" id="{9759B164-1791-46D1-B1EF-65711BDF7214}"/>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 xmlns:a16="http://schemas.microsoft.com/office/drawing/2014/main" id="{6C245831-93AB-433E-B24C-D5A56CB989AE}"/>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 xmlns:a16="http://schemas.microsoft.com/office/drawing/2014/main" id="{C7DF7114-C15E-42B5-BF3E-968ED3068981}"/>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 xmlns:a16="http://schemas.microsoft.com/office/drawing/2014/main" id="{1F404FF9-3BE2-4B2A-A049-FD547624797C}"/>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309B03E1-13D0-4A6A-8DAC-0BA909750D3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CD8D7414-8BFA-4C73-AD5E-4BE02BCC41A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421F7C94-3E22-40E7-967B-4FA89E69FFC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CBDE33C8-05DC-403B-BD4F-570DE6853CA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40A342BB-6C89-4133-A009-57513369088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50" name="楕円 149">
          <a:extLst>
            <a:ext uri="{FF2B5EF4-FFF2-40B4-BE49-F238E27FC236}">
              <a16:creationId xmlns="" xmlns:a16="http://schemas.microsoft.com/office/drawing/2014/main" id="{D2759555-2BC8-4635-97B8-D625AD595468}"/>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1" name="財政構造の弾力性該当値テキスト">
          <a:extLst>
            <a:ext uri="{FF2B5EF4-FFF2-40B4-BE49-F238E27FC236}">
              <a16:creationId xmlns="" xmlns:a16="http://schemas.microsoft.com/office/drawing/2014/main" id="{8B3EF42E-3BE0-4877-BF3E-AF08B51AA9D7}"/>
            </a:ext>
          </a:extLst>
        </xdr:cNvPr>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92202</xdr:rowOff>
    </xdr:from>
    <xdr:to>
      <xdr:col>19</xdr:col>
      <xdr:colOff>184150</xdr:colOff>
      <xdr:row>66</xdr:row>
      <xdr:rowOff>22352</xdr:rowOff>
    </xdr:to>
    <xdr:sp macro="" textlink="">
      <xdr:nvSpPr>
        <xdr:cNvPr id="152" name="楕円 151">
          <a:extLst>
            <a:ext uri="{FF2B5EF4-FFF2-40B4-BE49-F238E27FC236}">
              <a16:creationId xmlns="" xmlns:a16="http://schemas.microsoft.com/office/drawing/2014/main" id="{987C83A6-B888-46CC-9561-F43E5490F9D7}"/>
            </a:ext>
          </a:extLst>
        </xdr:cNvPr>
        <xdr:cNvSpPr/>
      </xdr:nvSpPr>
      <xdr:spPr>
        <a:xfrm>
          <a:off x="4064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7129</xdr:rowOff>
    </xdr:from>
    <xdr:ext cx="736600" cy="259045"/>
    <xdr:sp macro="" textlink="">
      <xdr:nvSpPr>
        <xdr:cNvPr id="153" name="テキスト ボックス 152">
          <a:extLst>
            <a:ext uri="{FF2B5EF4-FFF2-40B4-BE49-F238E27FC236}">
              <a16:creationId xmlns="" xmlns:a16="http://schemas.microsoft.com/office/drawing/2014/main" id="{83F46F98-A28F-4EB3-9876-D8FDB629B3F8}"/>
            </a:ext>
          </a:extLst>
        </xdr:cNvPr>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113792</xdr:rowOff>
    </xdr:from>
    <xdr:to>
      <xdr:col>15</xdr:col>
      <xdr:colOff>133350</xdr:colOff>
      <xdr:row>67</xdr:row>
      <xdr:rowOff>43942</xdr:rowOff>
    </xdr:to>
    <xdr:sp macro="" textlink="">
      <xdr:nvSpPr>
        <xdr:cNvPr id="154" name="楕円 153">
          <a:extLst>
            <a:ext uri="{FF2B5EF4-FFF2-40B4-BE49-F238E27FC236}">
              <a16:creationId xmlns="" xmlns:a16="http://schemas.microsoft.com/office/drawing/2014/main" id="{CDB66AFB-E376-46A6-A1B9-4AFE57D701C0}"/>
            </a:ext>
          </a:extLst>
        </xdr:cNvPr>
        <xdr:cNvSpPr/>
      </xdr:nvSpPr>
      <xdr:spPr>
        <a:xfrm>
          <a:off x="3175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28719</xdr:rowOff>
    </xdr:from>
    <xdr:ext cx="762000" cy="259045"/>
    <xdr:sp macro="" textlink="">
      <xdr:nvSpPr>
        <xdr:cNvPr id="155" name="テキスト ボックス 154">
          <a:extLst>
            <a:ext uri="{FF2B5EF4-FFF2-40B4-BE49-F238E27FC236}">
              <a16:creationId xmlns="" xmlns:a16="http://schemas.microsoft.com/office/drawing/2014/main" id="{3D5D4CC1-DD61-41B6-9BD9-7267769C4F0A}"/>
            </a:ext>
          </a:extLst>
        </xdr:cNvPr>
        <xdr:cNvSpPr txBox="1"/>
      </xdr:nvSpPr>
      <xdr:spPr>
        <a:xfrm>
          <a:off x="2844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108966</xdr:rowOff>
    </xdr:from>
    <xdr:to>
      <xdr:col>11</xdr:col>
      <xdr:colOff>82550</xdr:colOff>
      <xdr:row>67</xdr:row>
      <xdr:rowOff>39116</xdr:rowOff>
    </xdr:to>
    <xdr:sp macro="" textlink="">
      <xdr:nvSpPr>
        <xdr:cNvPr id="156" name="楕円 155">
          <a:extLst>
            <a:ext uri="{FF2B5EF4-FFF2-40B4-BE49-F238E27FC236}">
              <a16:creationId xmlns="" xmlns:a16="http://schemas.microsoft.com/office/drawing/2014/main" id="{8FA33383-A526-4C1C-BD5C-33C588FCA0D5}"/>
            </a:ext>
          </a:extLst>
        </xdr:cNvPr>
        <xdr:cNvSpPr/>
      </xdr:nvSpPr>
      <xdr:spPr>
        <a:xfrm>
          <a:off x="2286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23893</xdr:rowOff>
    </xdr:from>
    <xdr:ext cx="762000" cy="259045"/>
    <xdr:sp macro="" textlink="">
      <xdr:nvSpPr>
        <xdr:cNvPr id="157" name="テキスト ボックス 156">
          <a:extLst>
            <a:ext uri="{FF2B5EF4-FFF2-40B4-BE49-F238E27FC236}">
              <a16:creationId xmlns="" xmlns:a16="http://schemas.microsoft.com/office/drawing/2014/main" id="{E705EF2A-E100-4504-9E98-0A561FAFDE26}"/>
            </a:ext>
          </a:extLst>
        </xdr:cNvPr>
        <xdr:cNvSpPr txBox="1"/>
      </xdr:nvSpPr>
      <xdr:spPr>
        <a:xfrm>
          <a:off x="1955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113792</xdr:rowOff>
    </xdr:from>
    <xdr:to>
      <xdr:col>7</xdr:col>
      <xdr:colOff>31750</xdr:colOff>
      <xdr:row>67</xdr:row>
      <xdr:rowOff>43942</xdr:rowOff>
    </xdr:to>
    <xdr:sp macro="" textlink="">
      <xdr:nvSpPr>
        <xdr:cNvPr id="158" name="楕円 157">
          <a:extLst>
            <a:ext uri="{FF2B5EF4-FFF2-40B4-BE49-F238E27FC236}">
              <a16:creationId xmlns="" xmlns:a16="http://schemas.microsoft.com/office/drawing/2014/main" id="{7A2700B4-F366-49AF-A33F-213FAAB00235}"/>
            </a:ext>
          </a:extLst>
        </xdr:cNvPr>
        <xdr:cNvSpPr/>
      </xdr:nvSpPr>
      <xdr:spPr>
        <a:xfrm>
          <a:off x="1397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28719</xdr:rowOff>
    </xdr:from>
    <xdr:ext cx="762000" cy="259045"/>
    <xdr:sp macro="" textlink="">
      <xdr:nvSpPr>
        <xdr:cNvPr id="159" name="テキスト ボックス 158">
          <a:extLst>
            <a:ext uri="{FF2B5EF4-FFF2-40B4-BE49-F238E27FC236}">
              <a16:creationId xmlns="" xmlns:a16="http://schemas.microsoft.com/office/drawing/2014/main" id="{7073B06F-423A-46FC-A4B7-816845EB754D}"/>
            </a:ext>
          </a:extLst>
        </xdr:cNvPr>
        <xdr:cNvSpPr txBox="1"/>
      </xdr:nvSpPr>
      <xdr:spPr>
        <a:xfrm>
          <a:off x="1066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36C497E1-23AD-4FA1-80FE-30C12B78B9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414546BA-2F61-4323-AAEF-2C819147CB2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7B21EDFF-3274-4A83-9391-ACF3F825215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BDBC74AD-8C48-4264-83EA-AD93B215B0A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224AB835-DDCF-4668-B880-B1BE76C5572C}"/>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8D1B3706-8EA0-48E1-AA5D-1A732671913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D49D1830-A854-4282-9F36-49B8679E6AB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916D3194-003D-4756-8B92-ED680D7A1397}"/>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8F525BCF-81F1-4025-9D55-318AF107B6F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430AB5A9-1C74-4D00-87E4-D4EA2D0C503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D15ED891-DEC2-46E0-B07A-E51D7984CD3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B48C6E9B-4686-4939-B39C-4EB1825A020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A2CD3ACA-1FEA-4C2B-88A3-B131EA6090A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人件費、物件費及び維持補修費の合計額の人口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が類似団体平均を下回っているが、維持補修費は類似団体平均に比べ高くなっている。河川や林道等の老朽化が進み、例年以上に維持補修を実施したため増額となったことが要因である。今後は人件費、物件費、維持補修費等の経費を計画的に抑制し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904AFC67-9A89-4DAD-9AED-61F77165F48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49A36D72-9852-4878-A9B1-624ABF854CE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E13440C0-C91F-4405-BF5A-CBA2910ED33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 xmlns:a16="http://schemas.microsoft.com/office/drawing/2014/main" id="{84E2D0A6-9083-41B2-8025-6D20C61F44A5}"/>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 xmlns:a16="http://schemas.microsoft.com/office/drawing/2014/main" id="{3B04CDCF-1EB1-4918-BF49-52010B55E70A}"/>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 xmlns:a16="http://schemas.microsoft.com/office/drawing/2014/main" id="{42BDA1EF-60B6-4A9A-98A1-9753ECD36A4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 xmlns:a16="http://schemas.microsoft.com/office/drawing/2014/main" id="{8D9FC62C-D3C1-42F6-9FE1-84B34146A1E5}"/>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 xmlns:a16="http://schemas.microsoft.com/office/drawing/2014/main" id="{5F956F42-131E-4DE1-820C-596F252886A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 xmlns:a16="http://schemas.microsoft.com/office/drawing/2014/main" id="{C7754A27-33B9-49FE-89F5-B1605DFDB50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 xmlns:a16="http://schemas.microsoft.com/office/drawing/2014/main" id="{862A9F46-EDFE-4088-A430-07FEC0A7E3FE}"/>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 xmlns:a16="http://schemas.microsoft.com/office/drawing/2014/main" id="{D5D7F038-FF7A-416A-9E5A-D4C482ACA75A}"/>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 xmlns:a16="http://schemas.microsoft.com/office/drawing/2014/main" id="{7381F804-8CF5-40D0-8D8C-D417A88CE0E4}"/>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 xmlns:a16="http://schemas.microsoft.com/office/drawing/2014/main" id="{EEE50DE8-53FB-450F-9C4E-84C7522F856A}"/>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AAC1AB2D-6369-48D8-94D8-683DB1AC07F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 xmlns:a16="http://schemas.microsoft.com/office/drawing/2014/main" id="{0DCDCBA4-D6CF-4388-9D57-699968FD758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 xmlns:a16="http://schemas.microsoft.com/office/drawing/2014/main" id="{6CA95FEA-5EDE-4F9D-BF49-BBE68D84D8E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 xmlns:a16="http://schemas.microsoft.com/office/drawing/2014/main" id="{350169B1-C5B6-4D35-8A8F-02EB6FAE0AB5}"/>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 xmlns:a16="http://schemas.microsoft.com/office/drawing/2014/main" id="{E22E7682-C3B8-44D1-9595-3E39EC0F3AAB}"/>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 xmlns:a16="http://schemas.microsoft.com/office/drawing/2014/main" id="{380D1599-50B7-45E0-9E53-B1679BE98B15}"/>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 xmlns:a16="http://schemas.microsoft.com/office/drawing/2014/main" id="{6CCC8776-12A5-4BEE-973E-E9B01FF069E1}"/>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 xmlns:a16="http://schemas.microsoft.com/office/drawing/2014/main" id="{9A91477E-C106-4998-8DAC-AB151CB922D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10030</xdr:rowOff>
    </xdr:from>
    <xdr:to>
      <xdr:col>23</xdr:col>
      <xdr:colOff>133350</xdr:colOff>
      <xdr:row>81</xdr:row>
      <xdr:rowOff>22702</xdr:rowOff>
    </xdr:to>
    <xdr:cxnSp macro="">
      <xdr:nvCxnSpPr>
        <xdr:cNvPr id="194" name="直線コネクタ 193">
          <a:extLst>
            <a:ext uri="{FF2B5EF4-FFF2-40B4-BE49-F238E27FC236}">
              <a16:creationId xmlns="" xmlns:a16="http://schemas.microsoft.com/office/drawing/2014/main" id="{9FF10CCF-C9EC-4874-B4BD-B066F1229A5E}"/>
            </a:ext>
          </a:extLst>
        </xdr:cNvPr>
        <xdr:cNvCxnSpPr/>
      </xdr:nvCxnSpPr>
      <xdr:spPr>
        <a:xfrm flipV="1">
          <a:off x="4114800" y="13897480"/>
          <a:ext cx="8382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 xmlns:a16="http://schemas.microsoft.com/office/drawing/2014/main" id="{8311B1B0-077A-476D-A7F7-529E9F527BA4}"/>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 xmlns:a16="http://schemas.microsoft.com/office/drawing/2014/main" id="{CDFC3FB2-05F5-47E2-AEEF-ECD0B38D3981}"/>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142880</xdr:rowOff>
    </xdr:from>
    <xdr:to>
      <xdr:col>19</xdr:col>
      <xdr:colOff>133350</xdr:colOff>
      <xdr:row>81</xdr:row>
      <xdr:rowOff>22702</xdr:rowOff>
    </xdr:to>
    <xdr:cxnSp macro="">
      <xdr:nvCxnSpPr>
        <xdr:cNvPr id="197" name="直線コネクタ 196">
          <a:extLst>
            <a:ext uri="{FF2B5EF4-FFF2-40B4-BE49-F238E27FC236}">
              <a16:creationId xmlns="" xmlns:a16="http://schemas.microsoft.com/office/drawing/2014/main" id="{5E98BBCD-5C2D-463B-A85B-A0288A1449C5}"/>
            </a:ext>
          </a:extLst>
        </xdr:cNvPr>
        <xdr:cNvCxnSpPr/>
      </xdr:nvCxnSpPr>
      <xdr:spPr>
        <a:xfrm>
          <a:off x="3225800" y="13858880"/>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 xmlns:a16="http://schemas.microsoft.com/office/drawing/2014/main" id="{3B7599B5-21F1-4BC5-8878-FF1728F7E748}"/>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 xmlns:a16="http://schemas.microsoft.com/office/drawing/2014/main" id="{606F1831-8B82-4365-A81A-406127004BF6}"/>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128922</xdr:rowOff>
    </xdr:from>
    <xdr:to>
      <xdr:col>15</xdr:col>
      <xdr:colOff>82550</xdr:colOff>
      <xdr:row>80</xdr:row>
      <xdr:rowOff>142880</xdr:rowOff>
    </xdr:to>
    <xdr:cxnSp macro="">
      <xdr:nvCxnSpPr>
        <xdr:cNvPr id="200" name="直線コネクタ 199">
          <a:extLst>
            <a:ext uri="{FF2B5EF4-FFF2-40B4-BE49-F238E27FC236}">
              <a16:creationId xmlns="" xmlns:a16="http://schemas.microsoft.com/office/drawing/2014/main" id="{161D4608-9D90-4CB3-93F7-E644A9180F84}"/>
            </a:ext>
          </a:extLst>
        </xdr:cNvPr>
        <xdr:cNvCxnSpPr/>
      </xdr:nvCxnSpPr>
      <xdr:spPr>
        <a:xfrm>
          <a:off x="2336800" y="13844922"/>
          <a:ext cx="889000" cy="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 xmlns:a16="http://schemas.microsoft.com/office/drawing/2014/main" id="{02032160-230B-4C8E-89AF-2C346FBB0F5B}"/>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 xmlns:a16="http://schemas.microsoft.com/office/drawing/2014/main" id="{9080B2EA-7BEF-49E8-8E66-64774B62AAFC}"/>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118190</xdr:rowOff>
    </xdr:from>
    <xdr:to>
      <xdr:col>11</xdr:col>
      <xdr:colOff>31750</xdr:colOff>
      <xdr:row>80</xdr:row>
      <xdr:rowOff>128922</xdr:rowOff>
    </xdr:to>
    <xdr:cxnSp macro="">
      <xdr:nvCxnSpPr>
        <xdr:cNvPr id="203" name="直線コネクタ 202">
          <a:extLst>
            <a:ext uri="{FF2B5EF4-FFF2-40B4-BE49-F238E27FC236}">
              <a16:creationId xmlns="" xmlns:a16="http://schemas.microsoft.com/office/drawing/2014/main" id="{B76A97CD-14D6-4963-BD15-125320542B62}"/>
            </a:ext>
          </a:extLst>
        </xdr:cNvPr>
        <xdr:cNvCxnSpPr/>
      </xdr:nvCxnSpPr>
      <xdr:spPr>
        <a:xfrm>
          <a:off x="1447800" y="13834190"/>
          <a:ext cx="889000" cy="1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 xmlns:a16="http://schemas.microsoft.com/office/drawing/2014/main" id="{C2E0B74E-A3E2-4DB4-8B99-7CB1E5DE896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 xmlns:a16="http://schemas.microsoft.com/office/drawing/2014/main" id="{E3C8C69C-E23D-4106-9940-076F35E877A3}"/>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 xmlns:a16="http://schemas.microsoft.com/office/drawing/2014/main" id="{FB331BBC-776A-4C4F-B7E5-2F14AEE59746}"/>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 xmlns:a16="http://schemas.microsoft.com/office/drawing/2014/main" id="{11FF37D8-7902-4D96-82F1-2B0A2FA02D63}"/>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B4071622-FD5B-4A03-BA82-C53C35C7874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748B76CD-122A-417A-B463-D73E3F6432F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FCE032EE-34C9-4DC3-B4C5-B2B9DB500E8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92CF07C3-BC6A-4BFA-A155-DDF0D36EBD9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A873324-2D7A-47DE-AE03-BC3EC51FA7A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130680</xdr:rowOff>
    </xdr:from>
    <xdr:to>
      <xdr:col>23</xdr:col>
      <xdr:colOff>184150</xdr:colOff>
      <xdr:row>81</xdr:row>
      <xdr:rowOff>60830</xdr:rowOff>
    </xdr:to>
    <xdr:sp macro="" textlink="">
      <xdr:nvSpPr>
        <xdr:cNvPr id="213" name="楕円 212">
          <a:extLst>
            <a:ext uri="{FF2B5EF4-FFF2-40B4-BE49-F238E27FC236}">
              <a16:creationId xmlns="" xmlns:a16="http://schemas.microsoft.com/office/drawing/2014/main" id="{2EC4D98F-D9CD-4CDC-9BAC-6DA8BE65E81A}"/>
            </a:ext>
          </a:extLst>
        </xdr:cNvPr>
        <xdr:cNvSpPr/>
      </xdr:nvSpPr>
      <xdr:spPr>
        <a:xfrm>
          <a:off x="4902200" y="138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147207</xdr:rowOff>
    </xdr:from>
    <xdr:ext cx="762000" cy="259045"/>
    <xdr:sp macro="" textlink="">
      <xdr:nvSpPr>
        <xdr:cNvPr id="214" name="人件費・物件費等の状況該当値テキスト">
          <a:extLst>
            <a:ext uri="{FF2B5EF4-FFF2-40B4-BE49-F238E27FC236}">
              <a16:creationId xmlns="" xmlns:a16="http://schemas.microsoft.com/office/drawing/2014/main" id="{04B9590C-71BD-44E1-AE75-09600382395C}"/>
            </a:ext>
          </a:extLst>
        </xdr:cNvPr>
        <xdr:cNvSpPr txBox="1"/>
      </xdr:nvSpPr>
      <xdr:spPr>
        <a:xfrm>
          <a:off x="5041900" y="136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143352</xdr:rowOff>
    </xdr:from>
    <xdr:to>
      <xdr:col>19</xdr:col>
      <xdr:colOff>184150</xdr:colOff>
      <xdr:row>81</xdr:row>
      <xdr:rowOff>73502</xdr:rowOff>
    </xdr:to>
    <xdr:sp macro="" textlink="">
      <xdr:nvSpPr>
        <xdr:cNvPr id="215" name="楕円 214">
          <a:extLst>
            <a:ext uri="{FF2B5EF4-FFF2-40B4-BE49-F238E27FC236}">
              <a16:creationId xmlns="" xmlns:a16="http://schemas.microsoft.com/office/drawing/2014/main" id="{30416791-8130-4932-9F36-6BA1BDA5E7D8}"/>
            </a:ext>
          </a:extLst>
        </xdr:cNvPr>
        <xdr:cNvSpPr/>
      </xdr:nvSpPr>
      <xdr:spPr>
        <a:xfrm>
          <a:off x="4064000" y="138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83679</xdr:rowOff>
    </xdr:from>
    <xdr:ext cx="736600" cy="259045"/>
    <xdr:sp macro="" textlink="">
      <xdr:nvSpPr>
        <xdr:cNvPr id="216" name="テキスト ボックス 215">
          <a:extLst>
            <a:ext uri="{FF2B5EF4-FFF2-40B4-BE49-F238E27FC236}">
              <a16:creationId xmlns="" xmlns:a16="http://schemas.microsoft.com/office/drawing/2014/main" id="{DE9B51EF-8A6E-4717-92BF-8BFED6307917}"/>
            </a:ext>
          </a:extLst>
        </xdr:cNvPr>
        <xdr:cNvSpPr txBox="1"/>
      </xdr:nvSpPr>
      <xdr:spPr>
        <a:xfrm>
          <a:off x="3733800" y="13628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92080</xdr:rowOff>
    </xdr:from>
    <xdr:to>
      <xdr:col>15</xdr:col>
      <xdr:colOff>133350</xdr:colOff>
      <xdr:row>81</xdr:row>
      <xdr:rowOff>22230</xdr:rowOff>
    </xdr:to>
    <xdr:sp macro="" textlink="">
      <xdr:nvSpPr>
        <xdr:cNvPr id="217" name="楕円 216">
          <a:extLst>
            <a:ext uri="{FF2B5EF4-FFF2-40B4-BE49-F238E27FC236}">
              <a16:creationId xmlns="" xmlns:a16="http://schemas.microsoft.com/office/drawing/2014/main" id="{F9946F47-CC91-431D-99CD-BF48B8685AA2}"/>
            </a:ext>
          </a:extLst>
        </xdr:cNvPr>
        <xdr:cNvSpPr/>
      </xdr:nvSpPr>
      <xdr:spPr>
        <a:xfrm>
          <a:off x="3175000" y="1380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32407</xdr:rowOff>
    </xdr:from>
    <xdr:ext cx="762000" cy="259045"/>
    <xdr:sp macro="" textlink="">
      <xdr:nvSpPr>
        <xdr:cNvPr id="218" name="テキスト ボックス 217">
          <a:extLst>
            <a:ext uri="{FF2B5EF4-FFF2-40B4-BE49-F238E27FC236}">
              <a16:creationId xmlns="" xmlns:a16="http://schemas.microsoft.com/office/drawing/2014/main" id="{F52EA0D2-BF6B-4831-BF60-9D6561884CE7}"/>
            </a:ext>
          </a:extLst>
        </xdr:cNvPr>
        <xdr:cNvSpPr txBox="1"/>
      </xdr:nvSpPr>
      <xdr:spPr>
        <a:xfrm>
          <a:off x="2844800" y="1357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78122</xdr:rowOff>
    </xdr:from>
    <xdr:to>
      <xdr:col>11</xdr:col>
      <xdr:colOff>82550</xdr:colOff>
      <xdr:row>81</xdr:row>
      <xdr:rowOff>8272</xdr:rowOff>
    </xdr:to>
    <xdr:sp macro="" textlink="">
      <xdr:nvSpPr>
        <xdr:cNvPr id="219" name="楕円 218">
          <a:extLst>
            <a:ext uri="{FF2B5EF4-FFF2-40B4-BE49-F238E27FC236}">
              <a16:creationId xmlns="" xmlns:a16="http://schemas.microsoft.com/office/drawing/2014/main" id="{2A8F41FA-DC9F-46BC-8A7A-1BE7DEFFD2C9}"/>
            </a:ext>
          </a:extLst>
        </xdr:cNvPr>
        <xdr:cNvSpPr/>
      </xdr:nvSpPr>
      <xdr:spPr>
        <a:xfrm>
          <a:off x="2286000" y="137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18449</xdr:rowOff>
    </xdr:from>
    <xdr:ext cx="762000" cy="259045"/>
    <xdr:sp macro="" textlink="">
      <xdr:nvSpPr>
        <xdr:cNvPr id="220" name="テキスト ボックス 219">
          <a:extLst>
            <a:ext uri="{FF2B5EF4-FFF2-40B4-BE49-F238E27FC236}">
              <a16:creationId xmlns="" xmlns:a16="http://schemas.microsoft.com/office/drawing/2014/main" id="{E5624B30-F919-4EC9-B993-87B21CC12D9D}"/>
            </a:ext>
          </a:extLst>
        </xdr:cNvPr>
        <xdr:cNvSpPr txBox="1"/>
      </xdr:nvSpPr>
      <xdr:spPr>
        <a:xfrm>
          <a:off x="1955800" y="1356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67390</xdr:rowOff>
    </xdr:from>
    <xdr:to>
      <xdr:col>7</xdr:col>
      <xdr:colOff>31750</xdr:colOff>
      <xdr:row>80</xdr:row>
      <xdr:rowOff>168990</xdr:rowOff>
    </xdr:to>
    <xdr:sp macro="" textlink="">
      <xdr:nvSpPr>
        <xdr:cNvPr id="221" name="楕円 220">
          <a:extLst>
            <a:ext uri="{FF2B5EF4-FFF2-40B4-BE49-F238E27FC236}">
              <a16:creationId xmlns="" xmlns:a16="http://schemas.microsoft.com/office/drawing/2014/main" id="{4E0A3F79-D079-4775-B034-82C6D121D209}"/>
            </a:ext>
          </a:extLst>
        </xdr:cNvPr>
        <xdr:cNvSpPr/>
      </xdr:nvSpPr>
      <xdr:spPr>
        <a:xfrm>
          <a:off x="1397000" y="1378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7717</xdr:rowOff>
    </xdr:from>
    <xdr:ext cx="762000" cy="259045"/>
    <xdr:sp macro="" textlink="">
      <xdr:nvSpPr>
        <xdr:cNvPr id="222" name="テキスト ボックス 221">
          <a:extLst>
            <a:ext uri="{FF2B5EF4-FFF2-40B4-BE49-F238E27FC236}">
              <a16:creationId xmlns="" xmlns:a16="http://schemas.microsoft.com/office/drawing/2014/main" id="{60CECDFB-F5F5-457A-B62D-A0FF3874FAC8}"/>
            </a:ext>
          </a:extLst>
        </xdr:cNvPr>
        <xdr:cNvSpPr txBox="1"/>
      </xdr:nvSpPr>
      <xdr:spPr>
        <a:xfrm>
          <a:off x="1066800" y="1355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 xmlns:a16="http://schemas.microsoft.com/office/drawing/2014/main" id="{B0246F95-95FF-43C7-942C-4B21A81AADF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35C234D5-F23A-4E04-B465-51299317E94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CDBCF48-08C3-4D5D-8BF0-1F7C7052434D}"/>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 xmlns:a16="http://schemas.microsoft.com/office/drawing/2014/main" id="{8599D58D-33A9-41D6-B3D3-B50B3144838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 xmlns:a16="http://schemas.microsoft.com/office/drawing/2014/main" id="{85127426-7A09-497B-8D3D-5DD65B70C67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 xmlns:a16="http://schemas.microsoft.com/office/drawing/2014/main" id="{0F5B8112-87CA-4376-A29C-520847F60C2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 xmlns:a16="http://schemas.microsoft.com/office/drawing/2014/main" id="{BEE919BD-5495-42FA-94CD-4B5B93DD035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 xmlns:a16="http://schemas.microsoft.com/office/drawing/2014/main" id="{C22F60ED-E7D7-4FA0-9357-888ADF6FA6E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 xmlns:a16="http://schemas.microsoft.com/office/drawing/2014/main" id="{199A8E04-EB15-492A-8BEC-0793E49ABAD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 xmlns:a16="http://schemas.microsoft.com/office/drawing/2014/main" id="{22BE7636-CA11-4D85-BA18-70138429D0F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 xmlns:a16="http://schemas.microsoft.com/office/drawing/2014/main" id="{9707FA26-0453-4676-8641-DC665D1A48F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 xmlns:a16="http://schemas.microsoft.com/office/drawing/2014/main" id="{EFDFD4C9-A161-45CD-9A0F-0FC595B66B6D}"/>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 xmlns:a16="http://schemas.microsoft.com/office/drawing/2014/main" id="{3D962900-7EE9-4A34-B360-278B8B7D247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今後も国及び近隣自治体の状況を注視し、ラスパイレス指数の急激な上昇を招くことがないよう給与の適正化に努める。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 xmlns:a16="http://schemas.microsoft.com/office/drawing/2014/main" id="{4B7D5D71-AD33-43DC-BC7B-38B29892AC1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E3344B7E-23D4-4F61-AFA5-E8A2CA26F16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 xmlns:a16="http://schemas.microsoft.com/office/drawing/2014/main" id="{2BAD42F5-7418-4DAE-94B1-30D68B1325C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 xmlns:a16="http://schemas.microsoft.com/office/drawing/2014/main" id="{DFF44EA1-E6B0-4BD4-B56C-6EB91A4AE8C7}"/>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 xmlns:a16="http://schemas.microsoft.com/office/drawing/2014/main" id="{68FDA69E-A807-40FB-A6B9-EF361A110184}"/>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 xmlns:a16="http://schemas.microsoft.com/office/drawing/2014/main" id="{2C809A76-E392-4EBA-9322-9C0DC81A00E1}"/>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 xmlns:a16="http://schemas.microsoft.com/office/drawing/2014/main" id="{6C191105-89D3-49FC-B53D-45533EACDECC}"/>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 xmlns:a16="http://schemas.microsoft.com/office/drawing/2014/main" id="{4E8B6344-A914-4A16-B503-BB85A32E3179}"/>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 xmlns:a16="http://schemas.microsoft.com/office/drawing/2014/main" id="{A3405BE5-0514-4B6C-A2D2-71228C0134AB}"/>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 xmlns:a16="http://schemas.microsoft.com/office/drawing/2014/main" id="{590D85B2-4A9F-44A9-B2DD-A464AB188AB8}"/>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 xmlns:a16="http://schemas.microsoft.com/office/drawing/2014/main" id="{F244E1FD-FAF4-4DC5-821D-2AF769A18D6D}"/>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 xmlns:a16="http://schemas.microsoft.com/office/drawing/2014/main" id="{9A14EC03-DF08-426E-A9C4-1623C413969B}"/>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 xmlns:a16="http://schemas.microsoft.com/office/drawing/2014/main" id="{BC91CF69-9045-4F86-859F-6C4592350878}"/>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 xmlns:a16="http://schemas.microsoft.com/office/drawing/2014/main" id="{91DAA63B-B25E-4EB1-9B27-6639F54F822F}"/>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 xmlns:a16="http://schemas.microsoft.com/office/drawing/2014/main" id="{2F08872B-C603-4F10-A49C-8020F47FEA8E}"/>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 xmlns:a16="http://schemas.microsoft.com/office/drawing/2014/main" id="{D35B4AD5-6442-4D20-98B9-9EB765261D4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 xmlns:a16="http://schemas.microsoft.com/office/drawing/2014/main" id="{F320DF5C-23AB-4E7C-BBA5-EF64C44D2F5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3590B7A3-6388-4F8C-824E-35DEB0276E0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 xmlns:a16="http://schemas.microsoft.com/office/drawing/2014/main" id="{6B7123E0-9D3F-4BEF-8D57-E4044109C1C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 xmlns:a16="http://schemas.microsoft.com/office/drawing/2014/main" id="{683EEB0C-62C4-4298-BCC4-C2A7A9A85E22}"/>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 xmlns:a16="http://schemas.microsoft.com/office/drawing/2014/main" id="{FD85BE98-F62E-4155-AC0D-EDBA1B7ABAEC}"/>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 xmlns:a16="http://schemas.microsoft.com/office/drawing/2014/main" id="{27D72FD1-D867-4C1F-9FFC-A2D6BF81F11D}"/>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 xmlns:a16="http://schemas.microsoft.com/office/drawing/2014/main" id="{BADF703D-AD2E-4D35-8F39-53193DF8E8F7}"/>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 xmlns:a16="http://schemas.microsoft.com/office/drawing/2014/main" id="{51361BC0-F976-4DE3-94D1-73DEF858C068}"/>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132821</xdr:rowOff>
    </xdr:from>
    <xdr:to>
      <xdr:col>81</xdr:col>
      <xdr:colOff>44450</xdr:colOff>
      <xdr:row>84</xdr:row>
      <xdr:rowOff>132821</xdr:rowOff>
    </xdr:to>
    <xdr:cxnSp macro="">
      <xdr:nvCxnSpPr>
        <xdr:cNvPr id="260" name="直線コネクタ 259">
          <a:extLst>
            <a:ext uri="{FF2B5EF4-FFF2-40B4-BE49-F238E27FC236}">
              <a16:creationId xmlns="" xmlns:a16="http://schemas.microsoft.com/office/drawing/2014/main" id="{3E2C8240-87E2-426A-AE95-6EA5C01B6C1A}"/>
            </a:ext>
          </a:extLst>
        </xdr:cNvPr>
        <xdr:cNvCxnSpPr/>
      </xdr:nvCxnSpPr>
      <xdr:spPr>
        <a:xfrm>
          <a:off x="16179800" y="145346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 xmlns:a16="http://schemas.microsoft.com/office/drawing/2014/main" id="{50B67C87-2FD9-4EC0-8CF8-92B196A8E628}"/>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 xmlns:a16="http://schemas.microsoft.com/office/drawing/2014/main" id="{C165BD59-E6FE-4665-8929-40E73B6BC7E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132821</xdr:rowOff>
    </xdr:from>
    <xdr:to>
      <xdr:col>77</xdr:col>
      <xdr:colOff>44450</xdr:colOff>
      <xdr:row>84</xdr:row>
      <xdr:rowOff>132821</xdr:rowOff>
    </xdr:to>
    <xdr:cxnSp macro="">
      <xdr:nvCxnSpPr>
        <xdr:cNvPr id="263" name="直線コネクタ 262">
          <a:extLst>
            <a:ext uri="{FF2B5EF4-FFF2-40B4-BE49-F238E27FC236}">
              <a16:creationId xmlns="" xmlns:a16="http://schemas.microsoft.com/office/drawing/2014/main" id="{1A6C63F6-66D9-491B-9622-F701F125EC0D}"/>
            </a:ext>
          </a:extLst>
        </xdr:cNvPr>
        <xdr:cNvCxnSpPr/>
      </xdr:nvCxnSpPr>
      <xdr:spPr>
        <a:xfrm>
          <a:off x="15290800" y="145346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 xmlns:a16="http://schemas.microsoft.com/office/drawing/2014/main" id="{D31AB009-3A51-4F39-9B31-AF9FFAEDD67F}"/>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 xmlns:a16="http://schemas.microsoft.com/office/drawing/2014/main" id="{4FDF06BB-FE73-4695-8105-FCCA5FD84A26}"/>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132821</xdr:rowOff>
    </xdr:from>
    <xdr:to>
      <xdr:col>72</xdr:col>
      <xdr:colOff>203200</xdr:colOff>
      <xdr:row>84</xdr:row>
      <xdr:rowOff>142875</xdr:rowOff>
    </xdr:to>
    <xdr:cxnSp macro="">
      <xdr:nvCxnSpPr>
        <xdr:cNvPr id="266" name="直線コネクタ 265">
          <a:extLst>
            <a:ext uri="{FF2B5EF4-FFF2-40B4-BE49-F238E27FC236}">
              <a16:creationId xmlns="" xmlns:a16="http://schemas.microsoft.com/office/drawing/2014/main" id="{5BB62658-4A38-44FA-9FF1-849A9A8C9112}"/>
            </a:ext>
          </a:extLst>
        </xdr:cNvPr>
        <xdr:cNvCxnSpPr/>
      </xdr:nvCxnSpPr>
      <xdr:spPr>
        <a:xfrm flipV="1">
          <a:off x="14401800" y="145346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 xmlns:a16="http://schemas.microsoft.com/office/drawing/2014/main" id="{9F2E2449-CC51-411B-A127-12DBA8BE5ABC}"/>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 xmlns:a16="http://schemas.microsoft.com/office/drawing/2014/main" id="{462F7BE7-6AA6-4BAE-B48C-346D875210E1}"/>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85</xdr:row>
      <xdr:rowOff>31750</xdr:rowOff>
    </xdr:to>
    <xdr:cxnSp macro="">
      <xdr:nvCxnSpPr>
        <xdr:cNvPr id="269" name="直線コネクタ 268">
          <a:extLst>
            <a:ext uri="{FF2B5EF4-FFF2-40B4-BE49-F238E27FC236}">
              <a16:creationId xmlns="" xmlns:a16="http://schemas.microsoft.com/office/drawing/2014/main" id="{BE54151C-F215-4B10-A0C8-12C088D5A072}"/>
            </a:ext>
          </a:extLst>
        </xdr:cNvPr>
        <xdr:cNvCxnSpPr/>
      </xdr:nvCxnSpPr>
      <xdr:spPr>
        <a:xfrm flipV="1">
          <a:off x="13512800" y="1454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 xmlns:a16="http://schemas.microsoft.com/office/drawing/2014/main" id="{254F61E3-D7B7-47FB-B1A4-714396FF8396}"/>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 xmlns:a16="http://schemas.microsoft.com/office/drawing/2014/main" id="{6C996B9D-8146-42EC-8752-E1847DBC1163}"/>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 xmlns:a16="http://schemas.microsoft.com/office/drawing/2014/main" id="{EFD4A67D-8C67-4045-BC1F-64B6894BDF79}"/>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 xmlns:a16="http://schemas.microsoft.com/office/drawing/2014/main" id="{73446D7E-F4CE-44D4-8886-E23A40F3F481}"/>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7A670DAB-24B4-42F6-86ED-12E546F6ECC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42E24C08-88BD-4010-BB3B-933B9A27CBC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8C54E0B-2E14-4A91-AE0E-D54457554F6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7460A02C-C471-472B-BEA1-E45FDAEA254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A3D7E78F-CE37-4967-BC20-DF886BA00F7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82021</xdr:rowOff>
    </xdr:from>
    <xdr:to>
      <xdr:col>81</xdr:col>
      <xdr:colOff>95250</xdr:colOff>
      <xdr:row>85</xdr:row>
      <xdr:rowOff>12171</xdr:rowOff>
    </xdr:to>
    <xdr:sp macro="" textlink="">
      <xdr:nvSpPr>
        <xdr:cNvPr id="279" name="楕円 278">
          <a:extLst>
            <a:ext uri="{FF2B5EF4-FFF2-40B4-BE49-F238E27FC236}">
              <a16:creationId xmlns="" xmlns:a16="http://schemas.microsoft.com/office/drawing/2014/main" id="{3533A2E2-BFBF-4300-8682-7CAEECA85DF8}"/>
            </a:ext>
          </a:extLst>
        </xdr:cNvPr>
        <xdr:cNvSpPr/>
      </xdr:nvSpPr>
      <xdr:spPr>
        <a:xfrm>
          <a:off x="169672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98548</xdr:rowOff>
    </xdr:from>
    <xdr:ext cx="762000" cy="259045"/>
    <xdr:sp macro="" textlink="">
      <xdr:nvSpPr>
        <xdr:cNvPr id="280" name="給与水準   （国との比較）該当値テキスト">
          <a:extLst>
            <a:ext uri="{FF2B5EF4-FFF2-40B4-BE49-F238E27FC236}">
              <a16:creationId xmlns="" xmlns:a16="http://schemas.microsoft.com/office/drawing/2014/main" id="{CC4E3438-D046-4983-84D5-EEBB9584D3CB}"/>
            </a:ext>
          </a:extLst>
        </xdr:cNvPr>
        <xdr:cNvSpPr txBox="1"/>
      </xdr:nvSpPr>
      <xdr:spPr>
        <a:xfrm>
          <a:off x="17106900" y="1432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82021</xdr:rowOff>
    </xdr:from>
    <xdr:to>
      <xdr:col>77</xdr:col>
      <xdr:colOff>95250</xdr:colOff>
      <xdr:row>85</xdr:row>
      <xdr:rowOff>12171</xdr:rowOff>
    </xdr:to>
    <xdr:sp macro="" textlink="">
      <xdr:nvSpPr>
        <xdr:cNvPr id="281" name="楕円 280">
          <a:extLst>
            <a:ext uri="{FF2B5EF4-FFF2-40B4-BE49-F238E27FC236}">
              <a16:creationId xmlns="" xmlns:a16="http://schemas.microsoft.com/office/drawing/2014/main" id="{9307249D-97E7-4471-8BCA-0EEDB3D19AF1}"/>
            </a:ext>
          </a:extLst>
        </xdr:cNvPr>
        <xdr:cNvSpPr/>
      </xdr:nvSpPr>
      <xdr:spPr>
        <a:xfrm>
          <a:off x="16129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22348</xdr:rowOff>
    </xdr:from>
    <xdr:ext cx="736600" cy="259045"/>
    <xdr:sp macro="" textlink="">
      <xdr:nvSpPr>
        <xdr:cNvPr id="282" name="テキスト ボックス 281">
          <a:extLst>
            <a:ext uri="{FF2B5EF4-FFF2-40B4-BE49-F238E27FC236}">
              <a16:creationId xmlns="" xmlns:a16="http://schemas.microsoft.com/office/drawing/2014/main" id="{BED62D1A-7F51-4E5C-B347-8D27909198AE}"/>
            </a:ext>
          </a:extLst>
        </xdr:cNvPr>
        <xdr:cNvSpPr txBox="1"/>
      </xdr:nvSpPr>
      <xdr:spPr>
        <a:xfrm>
          <a:off x="15798800" y="14252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82021</xdr:rowOff>
    </xdr:from>
    <xdr:to>
      <xdr:col>73</xdr:col>
      <xdr:colOff>44450</xdr:colOff>
      <xdr:row>85</xdr:row>
      <xdr:rowOff>12171</xdr:rowOff>
    </xdr:to>
    <xdr:sp macro="" textlink="">
      <xdr:nvSpPr>
        <xdr:cNvPr id="283" name="楕円 282">
          <a:extLst>
            <a:ext uri="{FF2B5EF4-FFF2-40B4-BE49-F238E27FC236}">
              <a16:creationId xmlns="" xmlns:a16="http://schemas.microsoft.com/office/drawing/2014/main" id="{5EE2E528-DE7A-4E6F-B067-77A5722B8CE7}"/>
            </a:ext>
          </a:extLst>
        </xdr:cNvPr>
        <xdr:cNvSpPr/>
      </xdr:nvSpPr>
      <xdr:spPr>
        <a:xfrm>
          <a:off x="15240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168398</xdr:rowOff>
    </xdr:from>
    <xdr:ext cx="762000" cy="259045"/>
    <xdr:sp macro="" textlink="">
      <xdr:nvSpPr>
        <xdr:cNvPr id="284" name="テキスト ボックス 283">
          <a:extLst>
            <a:ext uri="{FF2B5EF4-FFF2-40B4-BE49-F238E27FC236}">
              <a16:creationId xmlns="" xmlns:a16="http://schemas.microsoft.com/office/drawing/2014/main" id="{3451DEC2-0D76-45AE-AFC0-4033A09DBB42}"/>
            </a:ext>
          </a:extLst>
        </xdr:cNvPr>
        <xdr:cNvSpPr txBox="1"/>
      </xdr:nvSpPr>
      <xdr:spPr>
        <a:xfrm>
          <a:off x="14909800" y="1457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5" name="楕円 284">
          <a:extLst>
            <a:ext uri="{FF2B5EF4-FFF2-40B4-BE49-F238E27FC236}">
              <a16:creationId xmlns="" xmlns:a16="http://schemas.microsoft.com/office/drawing/2014/main" id="{C0AA13CA-C42B-46F9-99A8-09BBEB44DDD3}"/>
            </a:ext>
          </a:extLst>
        </xdr:cNvPr>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86" name="テキスト ボックス 285">
          <a:extLst>
            <a:ext uri="{FF2B5EF4-FFF2-40B4-BE49-F238E27FC236}">
              <a16:creationId xmlns="" xmlns:a16="http://schemas.microsoft.com/office/drawing/2014/main" id="{958B3ACE-9E0F-433E-8F61-3C180985217C}"/>
            </a:ext>
          </a:extLst>
        </xdr:cNvPr>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7" name="楕円 286">
          <a:extLst>
            <a:ext uri="{FF2B5EF4-FFF2-40B4-BE49-F238E27FC236}">
              <a16:creationId xmlns="" xmlns:a16="http://schemas.microsoft.com/office/drawing/2014/main" id="{B4477B92-941B-49B1-8ADC-B3A792CA42E8}"/>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8" name="テキスト ボックス 287">
          <a:extLst>
            <a:ext uri="{FF2B5EF4-FFF2-40B4-BE49-F238E27FC236}">
              <a16:creationId xmlns="" xmlns:a16="http://schemas.microsoft.com/office/drawing/2014/main" id="{0B835935-FE76-4FBA-9797-B1BB9EF33A27}"/>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 xmlns:a16="http://schemas.microsoft.com/office/drawing/2014/main" id="{719ACD5D-C614-4231-975C-74DAF38F6DA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 xmlns:a16="http://schemas.microsoft.com/office/drawing/2014/main" id="{534727EB-3D6C-4B01-ABEB-06EF1099DF0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2B0C3D4C-6564-4625-928B-E4E81B7EB9B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 xmlns:a16="http://schemas.microsoft.com/office/drawing/2014/main" id="{E66B8B23-1575-46DF-BCAD-8AB170DB67D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 xmlns:a16="http://schemas.microsoft.com/office/drawing/2014/main" id="{004FB027-4CEC-4CCC-B8B1-E348683A2D7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 xmlns:a16="http://schemas.microsoft.com/office/drawing/2014/main" id="{2BEECAED-E9E2-4B62-A16A-3989C3A2FB2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 xmlns:a16="http://schemas.microsoft.com/office/drawing/2014/main" id="{230BD401-8492-49D0-A7F6-754B574DB7B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 xmlns:a16="http://schemas.microsoft.com/office/drawing/2014/main" id="{5F8088E3-0605-4863-8623-F04DB7113B4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 xmlns:a16="http://schemas.microsoft.com/office/drawing/2014/main" id="{6AC4B6A6-5EA6-4BED-A567-09C74424819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 xmlns:a16="http://schemas.microsoft.com/office/drawing/2014/main" id="{70274601-FCDA-4F12-98C6-AEC001D1CB4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 xmlns:a16="http://schemas.microsoft.com/office/drawing/2014/main" id="{7411F5FC-76A2-43C0-82D3-8B510F5D7FB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 xmlns:a16="http://schemas.microsoft.com/office/drawing/2014/main" id="{ECB054A5-AEAF-4EC8-8033-3E93BC470D5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 xmlns:a16="http://schemas.microsoft.com/office/drawing/2014/main" id="{FA6F7710-5EF7-4FD1-BD45-09F5BEB2D49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類似団体平均を下回っているが、昨年より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今後は行財政改革の方針に基づき適正な定員管理に努める。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FCAB7BFF-2D10-449B-9471-9B57CD0B22C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 xmlns:a16="http://schemas.microsoft.com/office/drawing/2014/main" id="{AB0C3DC6-7D6A-4E0D-A166-B1C530941A9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7F0A5762-CAFE-4D81-9127-F2DFC8D4EA3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 xmlns:a16="http://schemas.microsoft.com/office/drawing/2014/main" id="{80AD5115-BA62-4216-8714-E2B848AC360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 xmlns:a16="http://schemas.microsoft.com/office/drawing/2014/main" id="{E3C59C00-071E-43B5-AB6C-7B7B5E10107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 xmlns:a16="http://schemas.microsoft.com/office/drawing/2014/main" id="{361DE7EE-E339-4943-8E44-50DD7ED22A96}"/>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 xmlns:a16="http://schemas.microsoft.com/office/drawing/2014/main" id="{C2F44E0F-A59E-4308-A74A-3AB7D9B45466}"/>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 xmlns:a16="http://schemas.microsoft.com/office/drawing/2014/main" id="{1E1F2E37-6A8E-446E-B581-FD0FD941C0F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 xmlns:a16="http://schemas.microsoft.com/office/drawing/2014/main" id="{C3525F88-8528-4A34-A56B-A1BA821053A2}"/>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 xmlns:a16="http://schemas.microsoft.com/office/drawing/2014/main" id="{273CC211-D7FC-4C4D-9D74-85A9CA392F69}"/>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 xmlns:a16="http://schemas.microsoft.com/office/drawing/2014/main" id="{4B2369A5-3FA0-4223-AF4D-347BCBD2224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 xmlns:a16="http://schemas.microsoft.com/office/drawing/2014/main" id="{726D97C4-FEA6-4FE3-B6D0-7C12FFB6AD41}"/>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 xmlns:a16="http://schemas.microsoft.com/office/drawing/2014/main" id="{94464DE4-DEF3-459F-9C46-7099EC84963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 xmlns:a16="http://schemas.microsoft.com/office/drawing/2014/main" id="{B3A69F52-61FC-48C4-BC08-492865C1352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 xmlns:a16="http://schemas.microsoft.com/office/drawing/2014/main" id="{54BCDB29-A26F-419B-B493-9D004162B57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 xmlns:a16="http://schemas.microsoft.com/office/drawing/2014/main" id="{5CE306BD-79E2-4CCF-92FC-D3317E1DEEA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 xmlns:a16="http://schemas.microsoft.com/office/drawing/2014/main" id="{1000F637-0E12-4217-8E9E-8DCEC79F484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 xmlns:a16="http://schemas.microsoft.com/office/drawing/2014/main" id="{1AC58F12-6E16-45EF-B49D-E39BF50B26A9}"/>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 xmlns:a16="http://schemas.microsoft.com/office/drawing/2014/main" id="{A1AA91A6-93A9-423A-A428-6D103C09727A}"/>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 xmlns:a16="http://schemas.microsoft.com/office/drawing/2014/main" id="{679C614E-142F-47E3-9D11-7C13F118C5DA}"/>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 xmlns:a16="http://schemas.microsoft.com/office/drawing/2014/main" id="{3CA27D45-7901-49C4-BE74-9780A47DB5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6646</xdr:rowOff>
    </xdr:from>
    <xdr:to>
      <xdr:col>81</xdr:col>
      <xdr:colOff>44450</xdr:colOff>
      <xdr:row>62</xdr:row>
      <xdr:rowOff>43645</xdr:rowOff>
    </xdr:to>
    <xdr:cxnSp macro="">
      <xdr:nvCxnSpPr>
        <xdr:cNvPr id="323" name="直線コネクタ 322">
          <a:extLst>
            <a:ext uri="{FF2B5EF4-FFF2-40B4-BE49-F238E27FC236}">
              <a16:creationId xmlns="" xmlns:a16="http://schemas.microsoft.com/office/drawing/2014/main" id="{9300AF91-4D63-4AC3-9F69-C020D0B99D3E}"/>
            </a:ext>
          </a:extLst>
        </xdr:cNvPr>
        <xdr:cNvCxnSpPr/>
      </xdr:nvCxnSpPr>
      <xdr:spPr>
        <a:xfrm>
          <a:off x="16179800" y="10636546"/>
          <a:ext cx="8382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 xmlns:a16="http://schemas.microsoft.com/office/drawing/2014/main" id="{E16AB2EA-19DA-4A4C-8F9E-989413281EE4}"/>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 xmlns:a16="http://schemas.microsoft.com/office/drawing/2014/main" id="{AB1263B9-782A-404B-A03E-E410BCDA9FF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164423</xdr:rowOff>
    </xdr:from>
    <xdr:to>
      <xdr:col>77</xdr:col>
      <xdr:colOff>44450</xdr:colOff>
      <xdr:row>62</xdr:row>
      <xdr:rowOff>6646</xdr:rowOff>
    </xdr:to>
    <xdr:cxnSp macro="">
      <xdr:nvCxnSpPr>
        <xdr:cNvPr id="326" name="直線コネクタ 325">
          <a:extLst>
            <a:ext uri="{FF2B5EF4-FFF2-40B4-BE49-F238E27FC236}">
              <a16:creationId xmlns="" xmlns:a16="http://schemas.microsoft.com/office/drawing/2014/main" id="{D06F754B-04BD-49C9-9A31-6358C26F4A82}"/>
            </a:ext>
          </a:extLst>
        </xdr:cNvPr>
        <xdr:cNvCxnSpPr/>
      </xdr:nvCxnSpPr>
      <xdr:spPr>
        <a:xfrm>
          <a:off x="15290800" y="10622873"/>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 xmlns:a16="http://schemas.microsoft.com/office/drawing/2014/main" id="{581652DC-EB6B-422F-8F93-7848D23257AD}"/>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 xmlns:a16="http://schemas.microsoft.com/office/drawing/2014/main" id="{8C99AA9C-0BEC-4146-8E72-049FADA106CE}"/>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154770</xdr:rowOff>
    </xdr:from>
    <xdr:to>
      <xdr:col>72</xdr:col>
      <xdr:colOff>203200</xdr:colOff>
      <xdr:row>61</xdr:row>
      <xdr:rowOff>164423</xdr:rowOff>
    </xdr:to>
    <xdr:cxnSp macro="">
      <xdr:nvCxnSpPr>
        <xdr:cNvPr id="329" name="直線コネクタ 328">
          <a:extLst>
            <a:ext uri="{FF2B5EF4-FFF2-40B4-BE49-F238E27FC236}">
              <a16:creationId xmlns="" xmlns:a16="http://schemas.microsoft.com/office/drawing/2014/main" id="{BACF82D9-FB2C-4328-A855-698893013C59}"/>
            </a:ext>
          </a:extLst>
        </xdr:cNvPr>
        <xdr:cNvCxnSpPr/>
      </xdr:nvCxnSpPr>
      <xdr:spPr>
        <a:xfrm>
          <a:off x="14401800" y="10613220"/>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 xmlns:a16="http://schemas.microsoft.com/office/drawing/2014/main" id="{E7BD2F4A-5678-4CD2-9F15-401E5E487C03}"/>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 xmlns:a16="http://schemas.microsoft.com/office/drawing/2014/main" id="{C29E8670-A973-495C-AC5D-6E90D51285BB}"/>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116967</xdr:rowOff>
    </xdr:from>
    <xdr:to>
      <xdr:col>68</xdr:col>
      <xdr:colOff>152400</xdr:colOff>
      <xdr:row>61</xdr:row>
      <xdr:rowOff>154770</xdr:rowOff>
    </xdr:to>
    <xdr:cxnSp macro="">
      <xdr:nvCxnSpPr>
        <xdr:cNvPr id="332" name="直線コネクタ 331">
          <a:extLst>
            <a:ext uri="{FF2B5EF4-FFF2-40B4-BE49-F238E27FC236}">
              <a16:creationId xmlns="" xmlns:a16="http://schemas.microsoft.com/office/drawing/2014/main" id="{1D7AE90A-69C6-4919-AF1E-30E32E40754B}"/>
            </a:ext>
          </a:extLst>
        </xdr:cNvPr>
        <xdr:cNvCxnSpPr/>
      </xdr:nvCxnSpPr>
      <xdr:spPr>
        <a:xfrm>
          <a:off x="13512800" y="10575417"/>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 xmlns:a16="http://schemas.microsoft.com/office/drawing/2014/main" id="{1EA218E4-2C02-44A6-B8BD-4E7B949F37B9}"/>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 xmlns:a16="http://schemas.microsoft.com/office/drawing/2014/main" id="{9631D26B-250A-4847-A1CA-8E79F8B159EC}"/>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 xmlns:a16="http://schemas.microsoft.com/office/drawing/2014/main" id="{0EA5A397-4F78-4736-811C-3660A21E2D01}"/>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 xmlns:a16="http://schemas.microsoft.com/office/drawing/2014/main" id="{075F54EC-84D3-4BB6-8FF9-AE4CBC90ABE1}"/>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E1CC4A41-7C60-4329-8850-4FA29B99F60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B2C521CC-2606-446B-8907-1B6173C92BA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FFD45E68-F2DA-4235-8110-2157EF63B89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C938C52C-16F1-41D4-ADDB-D4608AA7462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A2F40120-F547-4BFD-B6AB-132D9F15238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164295</xdr:rowOff>
    </xdr:from>
    <xdr:to>
      <xdr:col>81</xdr:col>
      <xdr:colOff>95250</xdr:colOff>
      <xdr:row>62</xdr:row>
      <xdr:rowOff>94445</xdr:rowOff>
    </xdr:to>
    <xdr:sp macro="" textlink="">
      <xdr:nvSpPr>
        <xdr:cNvPr id="342" name="楕円 341">
          <a:extLst>
            <a:ext uri="{FF2B5EF4-FFF2-40B4-BE49-F238E27FC236}">
              <a16:creationId xmlns="" xmlns:a16="http://schemas.microsoft.com/office/drawing/2014/main" id="{231DAC1B-8D45-4F35-A07E-0050B72D97B4}"/>
            </a:ext>
          </a:extLst>
        </xdr:cNvPr>
        <xdr:cNvSpPr/>
      </xdr:nvSpPr>
      <xdr:spPr>
        <a:xfrm>
          <a:off x="16967200" y="10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9372</xdr:rowOff>
    </xdr:from>
    <xdr:ext cx="762000" cy="259045"/>
    <xdr:sp macro="" textlink="">
      <xdr:nvSpPr>
        <xdr:cNvPr id="343" name="定員管理の状況該当値テキスト">
          <a:extLst>
            <a:ext uri="{FF2B5EF4-FFF2-40B4-BE49-F238E27FC236}">
              <a16:creationId xmlns="" xmlns:a16="http://schemas.microsoft.com/office/drawing/2014/main" id="{42453BA9-B2AF-41C4-970F-9C5390B5775A}"/>
            </a:ext>
          </a:extLst>
        </xdr:cNvPr>
        <xdr:cNvSpPr txBox="1"/>
      </xdr:nvSpPr>
      <xdr:spPr>
        <a:xfrm>
          <a:off x="17106900" y="1046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127296</xdr:rowOff>
    </xdr:from>
    <xdr:to>
      <xdr:col>77</xdr:col>
      <xdr:colOff>95250</xdr:colOff>
      <xdr:row>62</xdr:row>
      <xdr:rowOff>57446</xdr:rowOff>
    </xdr:to>
    <xdr:sp macro="" textlink="">
      <xdr:nvSpPr>
        <xdr:cNvPr id="344" name="楕円 343">
          <a:extLst>
            <a:ext uri="{FF2B5EF4-FFF2-40B4-BE49-F238E27FC236}">
              <a16:creationId xmlns="" xmlns:a16="http://schemas.microsoft.com/office/drawing/2014/main" id="{A93CE9B8-994E-482E-8ED7-6FF227743BDC}"/>
            </a:ext>
          </a:extLst>
        </xdr:cNvPr>
        <xdr:cNvSpPr/>
      </xdr:nvSpPr>
      <xdr:spPr>
        <a:xfrm>
          <a:off x="16129000" y="105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67623</xdr:rowOff>
    </xdr:from>
    <xdr:ext cx="736600" cy="259045"/>
    <xdr:sp macro="" textlink="">
      <xdr:nvSpPr>
        <xdr:cNvPr id="345" name="テキスト ボックス 344">
          <a:extLst>
            <a:ext uri="{FF2B5EF4-FFF2-40B4-BE49-F238E27FC236}">
              <a16:creationId xmlns="" xmlns:a16="http://schemas.microsoft.com/office/drawing/2014/main" id="{DFFBDDD0-E62B-4838-B8CE-98C68A7E45AE}"/>
            </a:ext>
          </a:extLst>
        </xdr:cNvPr>
        <xdr:cNvSpPr txBox="1"/>
      </xdr:nvSpPr>
      <xdr:spPr>
        <a:xfrm>
          <a:off x="15798800" y="10354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113623</xdr:rowOff>
    </xdr:from>
    <xdr:to>
      <xdr:col>73</xdr:col>
      <xdr:colOff>44450</xdr:colOff>
      <xdr:row>62</xdr:row>
      <xdr:rowOff>43773</xdr:rowOff>
    </xdr:to>
    <xdr:sp macro="" textlink="">
      <xdr:nvSpPr>
        <xdr:cNvPr id="346" name="楕円 345">
          <a:extLst>
            <a:ext uri="{FF2B5EF4-FFF2-40B4-BE49-F238E27FC236}">
              <a16:creationId xmlns="" xmlns:a16="http://schemas.microsoft.com/office/drawing/2014/main" id="{D9DE84DE-B2CD-4C53-A189-309B4C9E151F}"/>
            </a:ext>
          </a:extLst>
        </xdr:cNvPr>
        <xdr:cNvSpPr/>
      </xdr:nvSpPr>
      <xdr:spPr>
        <a:xfrm>
          <a:off x="15240000" y="105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53950</xdr:rowOff>
    </xdr:from>
    <xdr:ext cx="762000" cy="259045"/>
    <xdr:sp macro="" textlink="">
      <xdr:nvSpPr>
        <xdr:cNvPr id="347" name="テキスト ボックス 346">
          <a:extLst>
            <a:ext uri="{FF2B5EF4-FFF2-40B4-BE49-F238E27FC236}">
              <a16:creationId xmlns="" xmlns:a16="http://schemas.microsoft.com/office/drawing/2014/main" id="{3C00362C-6BBB-4040-BEF0-49CBB6DB899E}"/>
            </a:ext>
          </a:extLst>
        </xdr:cNvPr>
        <xdr:cNvSpPr txBox="1"/>
      </xdr:nvSpPr>
      <xdr:spPr>
        <a:xfrm>
          <a:off x="14909800" y="1034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103970</xdr:rowOff>
    </xdr:from>
    <xdr:to>
      <xdr:col>68</xdr:col>
      <xdr:colOff>203200</xdr:colOff>
      <xdr:row>62</xdr:row>
      <xdr:rowOff>34120</xdr:rowOff>
    </xdr:to>
    <xdr:sp macro="" textlink="">
      <xdr:nvSpPr>
        <xdr:cNvPr id="348" name="楕円 347">
          <a:extLst>
            <a:ext uri="{FF2B5EF4-FFF2-40B4-BE49-F238E27FC236}">
              <a16:creationId xmlns="" xmlns:a16="http://schemas.microsoft.com/office/drawing/2014/main" id="{0363330E-F8C8-48F0-8F4E-DBC7379E3466}"/>
            </a:ext>
          </a:extLst>
        </xdr:cNvPr>
        <xdr:cNvSpPr/>
      </xdr:nvSpPr>
      <xdr:spPr>
        <a:xfrm>
          <a:off x="14351000" y="105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44297</xdr:rowOff>
    </xdr:from>
    <xdr:ext cx="762000" cy="259045"/>
    <xdr:sp macro="" textlink="">
      <xdr:nvSpPr>
        <xdr:cNvPr id="349" name="テキスト ボックス 348">
          <a:extLst>
            <a:ext uri="{FF2B5EF4-FFF2-40B4-BE49-F238E27FC236}">
              <a16:creationId xmlns="" xmlns:a16="http://schemas.microsoft.com/office/drawing/2014/main" id="{4FC55293-8BE1-499E-961D-BBD915F51960}"/>
            </a:ext>
          </a:extLst>
        </xdr:cNvPr>
        <xdr:cNvSpPr txBox="1"/>
      </xdr:nvSpPr>
      <xdr:spPr>
        <a:xfrm>
          <a:off x="14020800" y="1033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66167</xdr:rowOff>
    </xdr:from>
    <xdr:to>
      <xdr:col>64</xdr:col>
      <xdr:colOff>152400</xdr:colOff>
      <xdr:row>61</xdr:row>
      <xdr:rowOff>167767</xdr:rowOff>
    </xdr:to>
    <xdr:sp macro="" textlink="">
      <xdr:nvSpPr>
        <xdr:cNvPr id="350" name="楕円 349">
          <a:extLst>
            <a:ext uri="{FF2B5EF4-FFF2-40B4-BE49-F238E27FC236}">
              <a16:creationId xmlns="" xmlns:a16="http://schemas.microsoft.com/office/drawing/2014/main" id="{9C118FA7-4662-4FFA-9BDB-199066BF0204}"/>
            </a:ext>
          </a:extLst>
        </xdr:cNvPr>
        <xdr:cNvSpPr/>
      </xdr:nvSpPr>
      <xdr:spPr>
        <a:xfrm>
          <a:off x="13462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6494</xdr:rowOff>
    </xdr:from>
    <xdr:ext cx="762000" cy="259045"/>
    <xdr:sp macro="" textlink="">
      <xdr:nvSpPr>
        <xdr:cNvPr id="351" name="テキスト ボックス 350">
          <a:extLst>
            <a:ext uri="{FF2B5EF4-FFF2-40B4-BE49-F238E27FC236}">
              <a16:creationId xmlns="" xmlns:a16="http://schemas.microsoft.com/office/drawing/2014/main" id="{7319DB8B-2A9D-4D3A-9A89-C90D3605B5CB}"/>
            </a:ext>
          </a:extLst>
        </xdr:cNvPr>
        <xdr:cNvSpPr txBox="1"/>
      </xdr:nvSpPr>
      <xdr:spPr>
        <a:xfrm>
          <a:off x="13131800" y="102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 xmlns:a16="http://schemas.microsoft.com/office/drawing/2014/main" id="{ECB5774B-5A74-4286-BEF0-7FF023D427F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 xmlns:a16="http://schemas.microsoft.com/office/drawing/2014/main" id="{CC79DF6A-DEB2-4CF7-AE6E-2AC5A860A58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 xmlns:a16="http://schemas.microsoft.com/office/drawing/2014/main" id="{7FA906E2-E36E-4F39-A5E8-DA9FCC7A398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 xmlns:a16="http://schemas.microsoft.com/office/drawing/2014/main" id="{F83497E7-3FF9-49EB-8AE8-EA093522903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 xmlns:a16="http://schemas.microsoft.com/office/drawing/2014/main" id="{FD303A4A-313A-4873-AE6A-7F7E98218E9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 xmlns:a16="http://schemas.microsoft.com/office/drawing/2014/main" id="{5608CDBC-8F02-4C99-BF05-66527CF7419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 xmlns:a16="http://schemas.microsoft.com/office/drawing/2014/main" id="{32B4BFF9-D7EE-48F8-AA71-71F0F82E8A2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 xmlns:a16="http://schemas.microsoft.com/office/drawing/2014/main" id="{A75DAE11-757C-4984-B020-2236BDA302B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 xmlns:a16="http://schemas.microsoft.com/office/drawing/2014/main" id="{7E6669FA-73FB-430C-9B3A-9C04C8DC952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 xmlns:a16="http://schemas.microsoft.com/office/drawing/2014/main" id="{BE2DAABA-CA4B-4057-9C68-53D1629A654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 xmlns:a16="http://schemas.microsoft.com/office/drawing/2014/main" id="{DDF678DE-C0A3-4762-9C0A-B196E404327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 xmlns:a16="http://schemas.microsoft.com/office/drawing/2014/main" id="{83656E7A-0482-486B-BC0F-6F4D07ADB91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 xmlns:a16="http://schemas.microsoft.com/office/drawing/2014/main" id="{FF3C9F0E-CFA0-4D06-B711-3C3A3988BDE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交付税措置のある過疎対策事業債等の償還終了に伴う算入公債費の減少や、公営住宅建設事業債の償還が開始されたため、実質公債費比率は前年度に比べ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今後は公営住宅建設事業の大型事業に加え、学校建設事業の借入を行うことから、新規起債発行事業については、重要度や必要性を十分考慮する。また、起債の繰上償還を計画的に実施し、実質公債費比率の上昇を抑制す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 xmlns:a16="http://schemas.microsoft.com/office/drawing/2014/main" id="{82522B27-68EB-48B0-B1E7-00A22E3F4FB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 xmlns:a16="http://schemas.microsoft.com/office/drawing/2014/main" id="{38A689A9-3872-422B-8F6E-79BDEFB6FCD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 xmlns:a16="http://schemas.microsoft.com/office/drawing/2014/main" id="{F3DD1AC7-1C21-4829-A819-5E20AF78DF2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 xmlns:a16="http://schemas.microsoft.com/office/drawing/2014/main" id="{D30B9DA6-C2CB-465D-8D93-F7F5D54B9BD6}"/>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 xmlns:a16="http://schemas.microsoft.com/office/drawing/2014/main" id="{A15EA9D4-C8C7-46D9-B5C2-1010B40D2D43}"/>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 xmlns:a16="http://schemas.microsoft.com/office/drawing/2014/main" id="{4E69B80C-4C36-4829-A39A-E9EDC6B3C7D2}"/>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 xmlns:a16="http://schemas.microsoft.com/office/drawing/2014/main" id="{828F8481-07AA-474F-8BCF-D9737EE4BBF3}"/>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 xmlns:a16="http://schemas.microsoft.com/office/drawing/2014/main" id="{0EACC9CB-1DC0-4640-B838-85CB11D6BBF2}"/>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 xmlns:a16="http://schemas.microsoft.com/office/drawing/2014/main" id="{1D22F4A6-506A-4401-B326-47A05CF8409A}"/>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 xmlns:a16="http://schemas.microsoft.com/office/drawing/2014/main" id="{253BE894-E751-46CD-AB74-FC0A67D60935}"/>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 xmlns:a16="http://schemas.microsoft.com/office/drawing/2014/main" id="{E7B5F42B-E0D4-4F0C-B2B6-F2627DD816DF}"/>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 xmlns:a16="http://schemas.microsoft.com/office/drawing/2014/main" id="{90D98458-D403-4598-A747-0AD280EB0CD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 xmlns:a16="http://schemas.microsoft.com/office/drawing/2014/main" id="{853D2F92-BC64-4ADF-96AE-264C383948F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 xmlns:a16="http://schemas.microsoft.com/office/drawing/2014/main" id="{1C5DC0E2-E010-402C-AB8E-7508D16633AD}"/>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 xmlns:a16="http://schemas.microsoft.com/office/drawing/2014/main" id="{E3189043-6AE3-465B-8700-3A8C8BB6384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 xmlns:a16="http://schemas.microsoft.com/office/drawing/2014/main" id="{8EB9C76E-9381-4E2A-A815-53F531F9BCBA}"/>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 xmlns:a16="http://schemas.microsoft.com/office/drawing/2014/main" id="{20ADB15F-31ED-4145-9AD8-2A0EDC5E7402}"/>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 xmlns:a16="http://schemas.microsoft.com/office/drawing/2014/main" id="{C6D3456F-7FC0-4711-903D-70DA43B368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38</xdr:row>
      <xdr:rowOff>132080</xdr:rowOff>
    </xdr:to>
    <xdr:cxnSp macro="">
      <xdr:nvCxnSpPr>
        <xdr:cNvPr id="383" name="直線コネクタ 382">
          <a:extLst>
            <a:ext uri="{FF2B5EF4-FFF2-40B4-BE49-F238E27FC236}">
              <a16:creationId xmlns="" xmlns:a16="http://schemas.microsoft.com/office/drawing/2014/main" id="{E91CC389-CD2E-481F-9C2A-A753E9119D1D}"/>
            </a:ext>
          </a:extLst>
        </xdr:cNvPr>
        <xdr:cNvCxnSpPr/>
      </xdr:nvCxnSpPr>
      <xdr:spPr>
        <a:xfrm>
          <a:off x="16179800" y="66278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 xmlns:a16="http://schemas.microsoft.com/office/drawing/2014/main" id="{D61BCDE6-8213-4AF4-BB4D-D5CFD1097AD2}"/>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 xmlns:a16="http://schemas.microsoft.com/office/drawing/2014/main" id="{F6C38E9F-211A-4430-BA00-D116B6608F9E}"/>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112776</xdr:rowOff>
    </xdr:from>
    <xdr:to>
      <xdr:col>77</xdr:col>
      <xdr:colOff>44450</xdr:colOff>
      <xdr:row>38</xdr:row>
      <xdr:rowOff>141732</xdr:rowOff>
    </xdr:to>
    <xdr:cxnSp macro="">
      <xdr:nvCxnSpPr>
        <xdr:cNvPr id="386" name="直線コネクタ 385">
          <a:extLst>
            <a:ext uri="{FF2B5EF4-FFF2-40B4-BE49-F238E27FC236}">
              <a16:creationId xmlns="" xmlns:a16="http://schemas.microsoft.com/office/drawing/2014/main" id="{AC1B795F-D9FA-4642-B693-36F328EFA2B2}"/>
            </a:ext>
          </a:extLst>
        </xdr:cNvPr>
        <xdr:cNvCxnSpPr/>
      </xdr:nvCxnSpPr>
      <xdr:spPr>
        <a:xfrm flipV="1">
          <a:off x="15290800" y="66278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 xmlns:a16="http://schemas.microsoft.com/office/drawing/2014/main" id="{E2081149-1FDD-41B0-9628-6C479DDF1BCD}"/>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 xmlns:a16="http://schemas.microsoft.com/office/drawing/2014/main" id="{59F5CE27-BAB0-46C0-A40B-325EC848A873}"/>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141732</xdr:rowOff>
    </xdr:from>
    <xdr:to>
      <xdr:col>72</xdr:col>
      <xdr:colOff>203200</xdr:colOff>
      <xdr:row>39</xdr:row>
      <xdr:rowOff>57150</xdr:rowOff>
    </xdr:to>
    <xdr:cxnSp macro="">
      <xdr:nvCxnSpPr>
        <xdr:cNvPr id="389" name="直線コネクタ 388">
          <a:extLst>
            <a:ext uri="{FF2B5EF4-FFF2-40B4-BE49-F238E27FC236}">
              <a16:creationId xmlns="" xmlns:a16="http://schemas.microsoft.com/office/drawing/2014/main" id="{5DAAE86E-D403-49E3-92BB-E3FE94E7CF27}"/>
            </a:ext>
          </a:extLst>
        </xdr:cNvPr>
        <xdr:cNvCxnSpPr/>
      </xdr:nvCxnSpPr>
      <xdr:spPr>
        <a:xfrm flipV="1">
          <a:off x="14401800" y="66568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 xmlns:a16="http://schemas.microsoft.com/office/drawing/2014/main" id="{3B4D604F-FA80-4E43-909A-745EAFA6B08E}"/>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 xmlns:a16="http://schemas.microsoft.com/office/drawing/2014/main" id="{EBC072DE-3AC4-44A4-9BB0-00EA30FDB4E4}"/>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40</xdr:row>
      <xdr:rowOff>1524</xdr:rowOff>
    </xdr:to>
    <xdr:cxnSp macro="">
      <xdr:nvCxnSpPr>
        <xdr:cNvPr id="392" name="直線コネクタ 391">
          <a:extLst>
            <a:ext uri="{FF2B5EF4-FFF2-40B4-BE49-F238E27FC236}">
              <a16:creationId xmlns="" xmlns:a16="http://schemas.microsoft.com/office/drawing/2014/main" id="{137401E6-A2DA-47C5-9801-55A47879B02C}"/>
            </a:ext>
          </a:extLst>
        </xdr:cNvPr>
        <xdr:cNvCxnSpPr/>
      </xdr:nvCxnSpPr>
      <xdr:spPr>
        <a:xfrm flipV="1">
          <a:off x="13512800" y="67437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 xmlns:a16="http://schemas.microsoft.com/office/drawing/2014/main" id="{2F108E1A-C662-4E72-86EE-0ABE69DA40A1}"/>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 xmlns:a16="http://schemas.microsoft.com/office/drawing/2014/main" id="{A6ABD17B-1EEC-4CFD-A67B-EF2C57A590B8}"/>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 xmlns:a16="http://schemas.microsoft.com/office/drawing/2014/main" id="{43718A29-2D5F-47B4-8304-83156462B407}"/>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 xmlns:a16="http://schemas.microsoft.com/office/drawing/2014/main" id="{F00386DB-36CB-41A4-8C7E-5BD9B6647ACD}"/>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3C66AF6-7583-4FAB-A24D-1880C6826AE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770ADC6A-04EA-49BE-837C-D5544018156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7B3D053D-99B3-4532-BD9A-C5E574F2787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6D2C9F31-6DE6-43EB-AD36-F00DE54B245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4932B02D-4174-41B8-92FC-2F80AE5B726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2" name="楕円 401">
          <a:extLst>
            <a:ext uri="{FF2B5EF4-FFF2-40B4-BE49-F238E27FC236}">
              <a16:creationId xmlns="" xmlns:a16="http://schemas.microsoft.com/office/drawing/2014/main" id="{9ABB0D92-46BC-43D2-AD57-23AFAAB6AA5D}"/>
            </a:ext>
          </a:extLst>
        </xdr:cNvPr>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3" name="公債費負担の状況該当値テキスト">
          <a:extLst>
            <a:ext uri="{FF2B5EF4-FFF2-40B4-BE49-F238E27FC236}">
              <a16:creationId xmlns="" xmlns:a16="http://schemas.microsoft.com/office/drawing/2014/main" id="{D7F43C95-6108-4FCD-AE33-2EF7A264F59D}"/>
            </a:ext>
          </a:extLst>
        </xdr:cNvPr>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61976</xdr:rowOff>
    </xdr:from>
    <xdr:to>
      <xdr:col>77</xdr:col>
      <xdr:colOff>95250</xdr:colOff>
      <xdr:row>38</xdr:row>
      <xdr:rowOff>163576</xdr:rowOff>
    </xdr:to>
    <xdr:sp macro="" textlink="">
      <xdr:nvSpPr>
        <xdr:cNvPr id="404" name="楕円 403">
          <a:extLst>
            <a:ext uri="{FF2B5EF4-FFF2-40B4-BE49-F238E27FC236}">
              <a16:creationId xmlns="" xmlns:a16="http://schemas.microsoft.com/office/drawing/2014/main" id="{563A170A-FE22-4D5A-AB51-454A5F6F7249}"/>
            </a:ext>
          </a:extLst>
        </xdr:cNvPr>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2303</xdr:rowOff>
    </xdr:from>
    <xdr:ext cx="736600" cy="259045"/>
    <xdr:sp macro="" textlink="">
      <xdr:nvSpPr>
        <xdr:cNvPr id="405" name="テキスト ボックス 404">
          <a:extLst>
            <a:ext uri="{FF2B5EF4-FFF2-40B4-BE49-F238E27FC236}">
              <a16:creationId xmlns="" xmlns:a16="http://schemas.microsoft.com/office/drawing/2014/main" id="{17EEF3A0-C21A-4A59-AA76-9D579BA3960B}"/>
            </a:ext>
          </a:extLst>
        </xdr:cNvPr>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90932</xdr:rowOff>
    </xdr:from>
    <xdr:to>
      <xdr:col>73</xdr:col>
      <xdr:colOff>44450</xdr:colOff>
      <xdr:row>39</xdr:row>
      <xdr:rowOff>21082</xdr:rowOff>
    </xdr:to>
    <xdr:sp macro="" textlink="">
      <xdr:nvSpPr>
        <xdr:cNvPr id="406" name="楕円 405">
          <a:extLst>
            <a:ext uri="{FF2B5EF4-FFF2-40B4-BE49-F238E27FC236}">
              <a16:creationId xmlns="" xmlns:a16="http://schemas.microsoft.com/office/drawing/2014/main" id="{D7A3F5C0-9599-453A-8701-503208267303}"/>
            </a:ext>
          </a:extLst>
        </xdr:cNvPr>
        <xdr:cNvSpPr/>
      </xdr:nvSpPr>
      <xdr:spPr>
        <a:xfrm>
          <a:off x="15240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31259</xdr:rowOff>
    </xdr:from>
    <xdr:ext cx="762000" cy="259045"/>
    <xdr:sp macro="" textlink="">
      <xdr:nvSpPr>
        <xdr:cNvPr id="407" name="テキスト ボックス 406">
          <a:extLst>
            <a:ext uri="{FF2B5EF4-FFF2-40B4-BE49-F238E27FC236}">
              <a16:creationId xmlns="" xmlns:a16="http://schemas.microsoft.com/office/drawing/2014/main" id="{5B36DB66-24AE-4EEC-B35A-B9B25815B1C3}"/>
            </a:ext>
          </a:extLst>
        </xdr:cNvPr>
        <xdr:cNvSpPr txBox="1"/>
      </xdr:nvSpPr>
      <xdr:spPr>
        <a:xfrm>
          <a:off x="14909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8" name="楕円 407">
          <a:extLst>
            <a:ext uri="{FF2B5EF4-FFF2-40B4-BE49-F238E27FC236}">
              <a16:creationId xmlns="" xmlns:a16="http://schemas.microsoft.com/office/drawing/2014/main" id="{AC44A629-AC93-49DB-9F6E-882EB2F9B035}"/>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9" name="テキスト ボックス 408">
          <a:extLst>
            <a:ext uri="{FF2B5EF4-FFF2-40B4-BE49-F238E27FC236}">
              <a16:creationId xmlns="" xmlns:a16="http://schemas.microsoft.com/office/drawing/2014/main" id="{D5A17BA6-1657-4BE6-A8F3-39C8A3AEDE24}"/>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10" name="楕円 409">
          <a:extLst>
            <a:ext uri="{FF2B5EF4-FFF2-40B4-BE49-F238E27FC236}">
              <a16:creationId xmlns="" xmlns:a16="http://schemas.microsoft.com/office/drawing/2014/main" id="{84C0CE86-2B56-405F-882D-AEF5BB2D8C1D}"/>
            </a:ext>
          </a:extLst>
        </xdr:cNvPr>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11" name="テキスト ボックス 410">
          <a:extLst>
            <a:ext uri="{FF2B5EF4-FFF2-40B4-BE49-F238E27FC236}">
              <a16:creationId xmlns="" xmlns:a16="http://schemas.microsoft.com/office/drawing/2014/main" id="{5347C749-1271-41C0-A2C6-611DEE522AC7}"/>
            </a:ext>
          </a:extLst>
        </xdr:cNvPr>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 xmlns:a16="http://schemas.microsoft.com/office/drawing/2014/main" id="{E34EC25F-F745-409C-8104-1747A279132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 xmlns:a16="http://schemas.microsoft.com/office/drawing/2014/main" id="{D3ED3705-750C-42FE-86E9-E49C8209FEF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 xmlns:a16="http://schemas.microsoft.com/office/drawing/2014/main" id="{C8BDA216-D4AC-42A9-9AA8-B6D0F07C5C6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 xmlns:a16="http://schemas.microsoft.com/office/drawing/2014/main" id="{F5F382AB-F0F5-4BDD-82F8-4485B84BF21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 xmlns:a16="http://schemas.microsoft.com/office/drawing/2014/main" id="{11D5207D-B97B-4551-95D8-7EDD68AD88F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 xmlns:a16="http://schemas.microsoft.com/office/drawing/2014/main" id="{149D8F55-0C78-4501-9AE1-883D73DDE8C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 xmlns:a16="http://schemas.microsoft.com/office/drawing/2014/main" id="{201339D8-8665-44DA-9CFC-EE45E41880C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 xmlns:a16="http://schemas.microsoft.com/office/drawing/2014/main" id="{90A54768-2FE4-4B95-9AFA-F6885CDB0B3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 xmlns:a16="http://schemas.microsoft.com/office/drawing/2014/main" id="{797FF8DF-9AAB-4D86-83D4-C0C331CE88D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 xmlns:a16="http://schemas.microsoft.com/office/drawing/2014/main" id="{8D0D5A09-864E-4E78-9166-F740BE5E11D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 xmlns:a16="http://schemas.microsoft.com/office/drawing/2014/main" id="{A914935D-CC3F-4A39-965F-9C675CFC173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 xmlns:a16="http://schemas.microsoft.com/office/drawing/2014/main" id="{3AE6E36B-B04C-45A0-8761-C77DCEA1BE5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 xmlns:a16="http://schemas.microsoft.com/office/drawing/2014/main" id="{236CBB8C-2C1B-4670-A237-6498007FA7B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将来負担比率は「－％（数値なし）」である。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今後も公債費等の義務的経費の削減を行い、財政の健全化を図る。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 xmlns:a16="http://schemas.microsoft.com/office/drawing/2014/main" id="{519850C9-2742-4926-9DAE-C3116AFD878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 xmlns:a16="http://schemas.microsoft.com/office/drawing/2014/main" id="{E517A360-B460-4B4C-BE48-684C8DEF211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 xmlns:a16="http://schemas.microsoft.com/office/drawing/2014/main" id="{439E0062-6F6F-46D9-ACDC-170E6A16D55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 xmlns:a16="http://schemas.microsoft.com/office/drawing/2014/main" id="{71D22C62-7C68-408B-89E3-F421A607808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 xmlns:a16="http://schemas.microsoft.com/office/drawing/2014/main" id="{01916B6A-B67C-4E25-AB1F-C02C10232C09}"/>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 xmlns:a16="http://schemas.microsoft.com/office/drawing/2014/main" id="{6F7A44AA-E95C-44F1-94F0-89B791902FB2}"/>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 xmlns:a16="http://schemas.microsoft.com/office/drawing/2014/main" id="{7D19C781-3D80-4AC0-8DC4-B8886A6ADF52}"/>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 xmlns:a16="http://schemas.microsoft.com/office/drawing/2014/main" id="{4270E480-916C-4292-A2E3-639E232CA5E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 xmlns:a16="http://schemas.microsoft.com/office/drawing/2014/main" id="{7C2EDE65-7176-48E6-90EF-5567F899D5E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 xmlns:a16="http://schemas.microsoft.com/office/drawing/2014/main" id="{82F3BAD4-F076-4509-A68E-03F2CADA5A27}"/>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 xmlns:a16="http://schemas.microsoft.com/office/drawing/2014/main" id="{15E0B268-2BDA-4866-AC1F-79285AE2A561}"/>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 xmlns:a16="http://schemas.microsoft.com/office/drawing/2014/main" id="{C521F1F3-A783-43B1-9697-B909D8749008}"/>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 xmlns:a16="http://schemas.microsoft.com/office/drawing/2014/main" id="{21109D6B-AB41-47F7-B989-A64A2D7BD21C}"/>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6C30F530-9C1D-469A-8333-8586477E735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8150949D-2C7E-47C8-9BC4-0A43D75AB7E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 xmlns:a16="http://schemas.microsoft.com/office/drawing/2014/main" id="{099D9DA8-FD92-4714-AB1D-52F22309A103}"/>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 xmlns:a16="http://schemas.microsoft.com/office/drawing/2014/main" id="{68D9F701-24FB-45E9-BDDE-0FAAD5032B4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 xmlns:a16="http://schemas.microsoft.com/office/drawing/2014/main" id="{15154C2C-2912-4B41-AF13-75CD91AA7FDA}"/>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 xmlns:a16="http://schemas.microsoft.com/office/drawing/2014/main" id="{2F6CF253-86E0-4F2C-805F-CDA8B6E1A05F}"/>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 xmlns:a16="http://schemas.microsoft.com/office/drawing/2014/main" id="{37D7CAAE-47E7-4450-840A-FF62CF7F02E6}"/>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 xmlns:a16="http://schemas.microsoft.com/office/drawing/2014/main" id="{E9FFC190-A50F-48EA-B75E-B9B49466A5DC}"/>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 xmlns:a16="http://schemas.microsoft.com/office/drawing/2014/main" id="{C7066AB9-DCD5-4571-A71B-CE92F8F1D229}"/>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a:extLst>
            <a:ext uri="{FF2B5EF4-FFF2-40B4-BE49-F238E27FC236}">
              <a16:creationId xmlns="" xmlns:a16="http://schemas.microsoft.com/office/drawing/2014/main" id="{93CDB714-0077-42F3-B38E-022A5C28C189}"/>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a:extLst>
            <a:ext uri="{FF2B5EF4-FFF2-40B4-BE49-F238E27FC236}">
              <a16:creationId xmlns="" xmlns:a16="http://schemas.microsoft.com/office/drawing/2014/main" id="{8290290C-7B10-40B2-B2C4-96B69B72D69F}"/>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a:extLst>
            <a:ext uri="{FF2B5EF4-FFF2-40B4-BE49-F238E27FC236}">
              <a16:creationId xmlns="" xmlns:a16="http://schemas.microsoft.com/office/drawing/2014/main" id="{D8DB8ECF-72B3-4069-AACA-DCDDCF136739}"/>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a:extLst>
            <a:ext uri="{FF2B5EF4-FFF2-40B4-BE49-F238E27FC236}">
              <a16:creationId xmlns="" xmlns:a16="http://schemas.microsoft.com/office/drawing/2014/main" id="{8CD327B5-C342-4DD0-B401-4CBCDA753375}"/>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a:extLst>
            <a:ext uri="{FF2B5EF4-FFF2-40B4-BE49-F238E27FC236}">
              <a16:creationId xmlns="" xmlns:a16="http://schemas.microsoft.com/office/drawing/2014/main" id="{AE75913E-638E-4DA2-9FED-5A3B2EC4FAB2}"/>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a:extLst>
            <a:ext uri="{FF2B5EF4-FFF2-40B4-BE49-F238E27FC236}">
              <a16:creationId xmlns="" xmlns:a16="http://schemas.microsoft.com/office/drawing/2014/main" id="{4B897675-111E-4A16-B8A0-5972D1AEED3A}"/>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a:extLst>
            <a:ext uri="{FF2B5EF4-FFF2-40B4-BE49-F238E27FC236}">
              <a16:creationId xmlns="" xmlns:a16="http://schemas.microsoft.com/office/drawing/2014/main" id="{26572F9C-0B58-45BB-A50C-0E8D00D90B6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a:extLst>
            <a:ext uri="{FF2B5EF4-FFF2-40B4-BE49-F238E27FC236}">
              <a16:creationId xmlns="" xmlns:a16="http://schemas.microsoft.com/office/drawing/2014/main" id="{A79354B5-8029-4134-9703-1BFCDF6B8A1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D222128-1570-4739-937E-97F5D604A3D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2964AD8A-1A8C-4D4E-B4A2-914DEE09713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8EBF7BE9-0072-4C3B-A520-F9B1138EE6C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E7C9F4AA-C34A-4088-9F76-10790B3DA65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B6E7014-02D6-42FB-9200-85A91D413E7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3EB8-665C-4CDA-86A4-BA3318EA6D5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3CABFEB9-66A7-41DA-B3C1-76E06D0A949F}"/>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74D9F8A-B4B9-416F-9349-D3FEF173D883}"/>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FF41A1EC-85BF-4AAC-B227-8B596E6ECB67}"/>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83191557-27A5-4221-81F0-53DF12728BB6}"/>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12F7E262-F56F-4CF2-A5FE-BF0E91DE26C5}"/>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2F7A0EE-CAE8-40C4-8B50-DBDE80C16B3E}"/>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E5519C8A-5D63-4B7D-A146-2D931C6BA0D4}"/>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890FC4C2-4F5C-432C-A52F-AFFF3DB7A81F}"/>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253C1AE4-D05F-418D-B0A2-A8203734FB01}"/>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592E0864-F1D2-4D62-82C3-002A445EF6DB}"/>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9,047
9,033
132.20
8,388,154
7,844,485
502,906
3,868,133
6,329,224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D9F94835-DAA6-4596-9449-A6285CF10149}"/>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7C66164D-9A99-4B0B-A1FD-BEC390F7D995}"/>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CF5F58B0-000E-4288-A104-429FA6D9FA77}"/>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361A67E5-285F-4B6A-B613-178067179E82}"/>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D91A7922-0D45-4DC8-BF7F-74BE5E04BCF5}"/>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3950B046-0370-4B00-BA59-2599877B1037}"/>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73F5755C-3647-4F9D-BFC9-B65AF4D7264F}"/>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B53D16A7-90ED-4C1B-AF5A-611FEBEA2E38}"/>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2B3189C-6FC0-4DD7-99CA-F7C8258FB0C4}"/>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18EB14B7-7B9B-4F5B-A9FD-2880B70A027E}"/>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3BEA5566-9C6D-42AE-9778-95B8D67AB1CB}"/>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CECC7229-9D56-45D8-ACE6-D9E4B38CCFC2}"/>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62209EC7-AB04-4B6B-B1C9-9A703EE22CA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35E72C90-82E4-40BE-B150-B9B4F79B4FB1}"/>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873E14B6-28ED-471E-99CA-9301283D7D8C}"/>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D3EDA408-16C3-4A57-A5FD-43A381FE9DE6}"/>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2A7E710F-AF72-456D-8FCE-A1D42CB971DA}"/>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DA8D94DA-73B7-48E2-889C-5BA1A22327B9}"/>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3FC07DAB-9B68-4830-909C-78165B91146D}"/>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15C98FC4-5128-479B-A039-43DFDDBDF2FD}"/>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BE72D6AC-2B94-41B6-BC3A-2416FD3157EB}"/>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93AB1C6D-0123-4934-A521-1143EFEC4F0C}"/>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8C3C5C51-2CA2-4D41-9358-65F035015775}"/>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F7547AD3-B3FA-47FE-9DCA-90E76A321CCD}"/>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C1555237-E9D0-4C59-A513-2ECFC111DD19}"/>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3AF1F3DF-5584-447A-94E4-6A7F88030E56}"/>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EE0CF53-B27C-4FBE-A6F2-4D8E768B7695}"/>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B4E69DDB-ED5A-432B-9E00-79AFD4724658}"/>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8AD888CF-D49E-4836-BE19-63E95DB550D4}"/>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53517DB7-7086-4A24-82AA-9027F14A53C3}"/>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C637F19E-CA3A-4C08-9C33-830F47D0408F}"/>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3C0F4C99-D601-483B-B47F-7B9C0364C07D}"/>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人件費については、退職者と新規採用者の基本給の差により前年度と比較して減少しているが、今後は増加が見込まれるため会計年度任用職員も含めた人件費の抑制に向けた取組を行う。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E1A58EB0-197C-4CD2-831E-CB52BB77858C}"/>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F408D5F4-59BE-4060-A710-F2579FBF0486}"/>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581C4C38-77A6-4AD9-84C6-5028D17311D4}"/>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A93A01E0-E6E2-4976-8BBA-1962F8C6134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80EDAB1B-4DD3-40CD-B657-24DBFDA7C2F8}"/>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CDA4D207-E68C-48B5-B2C3-BC5AF3C5345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8A7D3898-58F2-4C0B-A81C-D5D7E97E80CA}"/>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D9110A62-C803-4716-BACE-CC982D270007}"/>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B590808A-15D8-4E63-9A6A-EB66CFE21222}"/>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CFD29195-CC75-4A1A-B333-0CE5E53A0CB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3E4A7C1-BC2D-4C65-8DA6-97A19F337C17}"/>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E546A03E-F7A4-40C5-82FE-CAEC78CD406E}"/>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C0DA7331-4E29-440E-8272-0BE31F7D8DA4}"/>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1161C171-03E8-457E-BBD1-49E5C2410ADA}"/>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50E941C9-7722-4F14-8E73-7ED476B7BF2A}"/>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9C3A357C-0C80-4F86-9437-CB0F13761345}"/>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 xmlns:a16="http://schemas.microsoft.com/office/drawing/2014/main" id="{A94A445B-369F-47E7-97C9-C26EA24050C1}"/>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 xmlns:a16="http://schemas.microsoft.com/office/drawing/2014/main" id="{6FA25153-CAA7-4846-B3F5-749E43C03906}"/>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 xmlns:a16="http://schemas.microsoft.com/office/drawing/2014/main" id="{7D60373B-C934-4DD2-9939-5655880D98BB}"/>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 xmlns:a16="http://schemas.microsoft.com/office/drawing/2014/main" id="{7E7F99FF-8D91-4E94-83D7-D4009E803545}"/>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 xmlns:a16="http://schemas.microsoft.com/office/drawing/2014/main" id="{C73E27AC-8855-4D86-B080-B268FF7B0A68}"/>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134620</xdr:rowOff>
    </xdr:to>
    <xdr:cxnSp macro="">
      <xdr:nvCxnSpPr>
        <xdr:cNvPr id="66" name="直線コネクタ 65">
          <a:extLst>
            <a:ext uri="{FF2B5EF4-FFF2-40B4-BE49-F238E27FC236}">
              <a16:creationId xmlns="" xmlns:a16="http://schemas.microsoft.com/office/drawing/2014/main" id="{3B89FF71-2710-4983-AD2C-F110C96B9851}"/>
            </a:ext>
          </a:extLst>
        </xdr:cNvPr>
        <xdr:cNvCxnSpPr/>
      </xdr:nvCxnSpPr>
      <xdr:spPr>
        <a:xfrm flipV="1">
          <a:off x="3987800" y="64592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 xmlns:a16="http://schemas.microsoft.com/office/drawing/2014/main" id="{4E1275A5-CD4D-4016-9DE3-97503EA0CB87}"/>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 xmlns:a16="http://schemas.microsoft.com/office/drawing/2014/main" id="{B4ADBBE4-5002-4B12-84C9-E5477B8240C8}"/>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134620</xdr:rowOff>
    </xdr:from>
    <xdr:to>
      <xdr:col>19</xdr:col>
      <xdr:colOff>187325</xdr:colOff>
      <xdr:row>38</xdr:row>
      <xdr:rowOff>165100</xdr:rowOff>
    </xdr:to>
    <xdr:cxnSp macro="">
      <xdr:nvCxnSpPr>
        <xdr:cNvPr id="69" name="直線コネクタ 68">
          <a:extLst>
            <a:ext uri="{FF2B5EF4-FFF2-40B4-BE49-F238E27FC236}">
              <a16:creationId xmlns="" xmlns:a16="http://schemas.microsoft.com/office/drawing/2014/main" id="{7EA9B998-9821-45F8-B806-E8F98D316A37}"/>
            </a:ext>
          </a:extLst>
        </xdr:cNvPr>
        <xdr:cNvCxnSpPr/>
      </xdr:nvCxnSpPr>
      <xdr:spPr>
        <a:xfrm flipV="1">
          <a:off x="3098800" y="664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 xmlns:a16="http://schemas.microsoft.com/office/drawing/2014/main" id="{6EB58A75-22B8-442F-B143-D076F3864FF5}"/>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 xmlns:a16="http://schemas.microsoft.com/office/drawing/2014/main" id="{892B4041-2774-4930-9B8C-B6DE9C867447}"/>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134620</xdr:rowOff>
    </xdr:from>
    <xdr:to>
      <xdr:col>15</xdr:col>
      <xdr:colOff>98425</xdr:colOff>
      <xdr:row>38</xdr:row>
      <xdr:rowOff>165100</xdr:rowOff>
    </xdr:to>
    <xdr:cxnSp macro="">
      <xdr:nvCxnSpPr>
        <xdr:cNvPr id="72" name="直線コネクタ 71">
          <a:extLst>
            <a:ext uri="{FF2B5EF4-FFF2-40B4-BE49-F238E27FC236}">
              <a16:creationId xmlns="" xmlns:a16="http://schemas.microsoft.com/office/drawing/2014/main" id="{B86AF7BF-A6B9-458A-BAF3-537D2988D9CA}"/>
            </a:ext>
          </a:extLst>
        </xdr:cNvPr>
        <xdr:cNvCxnSpPr/>
      </xdr:nvCxnSpPr>
      <xdr:spPr>
        <a:xfrm>
          <a:off x="2209800" y="664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 xmlns:a16="http://schemas.microsoft.com/office/drawing/2014/main" id="{7B64267F-F6E8-4B13-AD8F-637BEA499439}"/>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 xmlns:a16="http://schemas.microsoft.com/office/drawing/2014/main" id="{A3AE042F-C19D-46BE-82D0-D55964292A6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111760</xdr:rowOff>
    </xdr:from>
    <xdr:to>
      <xdr:col>11</xdr:col>
      <xdr:colOff>9525</xdr:colOff>
      <xdr:row>38</xdr:row>
      <xdr:rowOff>134620</xdr:rowOff>
    </xdr:to>
    <xdr:cxnSp macro="">
      <xdr:nvCxnSpPr>
        <xdr:cNvPr id="75" name="直線コネクタ 74">
          <a:extLst>
            <a:ext uri="{FF2B5EF4-FFF2-40B4-BE49-F238E27FC236}">
              <a16:creationId xmlns="" xmlns:a16="http://schemas.microsoft.com/office/drawing/2014/main" id="{8497C1CB-C0EA-492D-A79D-154BF18291FC}"/>
            </a:ext>
          </a:extLst>
        </xdr:cNvPr>
        <xdr:cNvCxnSpPr/>
      </xdr:nvCxnSpPr>
      <xdr:spPr>
        <a:xfrm>
          <a:off x="1320800" y="662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 xmlns:a16="http://schemas.microsoft.com/office/drawing/2014/main" id="{787BC3A0-81C6-4E72-B777-DFB4DCDB28D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 xmlns:a16="http://schemas.microsoft.com/office/drawing/2014/main" id="{F34FA225-E8CC-4785-A863-CE4D1D54D3B9}"/>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 xmlns:a16="http://schemas.microsoft.com/office/drawing/2014/main" id="{99BAC487-AB25-458E-9938-328AFE9D927D}"/>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 xmlns:a16="http://schemas.microsoft.com/office/drawing/2014/main" id="{07320668-FD90-4E22-95A5-07628CB5ACF6}"/>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39FE3BCB-6797-4646-A1C1-D5D268C61C96}"/>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604B218A-6082-497A-8C84-36E95145B3AC}"/>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7CCA8A95-9D95-4923-8E91-A4EF4817B8C2}"/>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9FAC74E-CB4E-41C1-989A-E8DD1EC01E22}"/>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4BAB506B-AF72-4BEB-BAB7-0EE4E8475A2D}"/>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 xmlns:a16="http://schemas.microsoft.com/office/drawing/2014/main" id="{1FCB9895-25B6-430E-B293-2B81C1024C53}"/>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 xmlns:a16="http://schemas.microsoft.com/office/drawing/2014/main" id="{8D282B76-B089-4E75-93B9-0A4F9D3835EE}"/>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a:extLst>
            <a:ext uri="{FF2B5EF4-FFF2-40B4-BE49-F238E27FC236}">
              <a16:creationId xmlns="" xmlns:a16="http://schemas.microsoft.com/office/drawing/2014/main" id="{465CED20-45E6-436A-9E3D-FF4FD208ED75}"/>
            </a:ext>
          </a:extLst>
        </xdr:cNvPr>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a:extLst>
            <a:ext uri="{FF2B5EF4-FFF2-40B4-BE49-F238E27FC236}">
              <a16:creationId xmlns="" xmlns:a16="http://schemas.microsoft.com/office/drawing/2014/main" id="{36D6F219-323B-44DA-881E-F2F90A0D7BD8}"/>
            </a:ext>
          </a:extLst>
        </xdr:cNvPr>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a:extLst>
            <a:ext uri="{FF2B5EF4-FFF2-40B4-BE49-F238E27FC236}">
              <a16:creationId xmlns="" xmlns:a16="http://schemas.microsoft.com/office/drawing/2014/main" id="{B46BBDB8-C96E-45B7-86EC-B66264EF0642}"/>
            </a:ext>
          </a:extLst>
        </xdr:cNvPr>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a:extLst>
            <a:ext uri="{FF2B5EF4-FFF2-40B4-BE49-F238E27FC236}">
              <a16:creationId xmlns="" xmlns:a16="http://schemas.microsoft.com/office/drawing/2014/main" id="{3DCB9865-C145-4BC0-B0BA-EDAB9A99CBA1}"/>
            </a:ext>
          </a:extLst>
        </xdr:cNvPr>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a:extLst>
            <a:ext uri="{FF2B5EF4-FFF2-40B4-BE49-F238E27FC236}">
              <a16:creationId xmlns="" xmlns:a16="http://schemas.microsoft.com/office/drawing/2014/main" id="{CF04C339-5B76-45DB-BC5F-59B2B8B1EDE9}"/>
            </a:ext>
          </a:extLst>
        </xdr:cNvPr>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a:extLst>
            <a:ext uri="{FF2B5EF4-FFF2-40B4-BE49-F238E27FC236}">
              <a16:creationId xmlns="" xmlns:a16="http://schemas.microsoft.com/office/drawing/2014/main" id="{5A35CE3E-EB4C-4DA5-8962-6B42AFBF7F4C}"/>
            </a:ext>
          </a:extLst>
        </xdr:cNvPr>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a:extLst>
            <a:ext uri="{FF2B5EF4-FFF2-40B4-BE49-F238E27FC236}">
              <a16:creationId xmlns="" xmlns:a16="http://schemas.microsoft.com/office/drawing/2014/main" id="{DDDF7BCF-6A56-4E6B-9706-325C908ADA7E}"/>
            </a:ext>
          </a:extLst>
        </xdr:cNvPr>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a:extLst>
            <a:ext uri="{FF2B5EF4-FFF2-40B4-BE49-F238E27FC236}">
              <a16:creationId xmlns="" xmlns:a16="http://schemas.microsoft.com/office/drawing/2014/main" id="{805A6633-4DA9-49BC-A216-D5C613F2730B}"/>
            </a:ext>
          </a:extLst>
        </xdr:cNvPr>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2757661F-392F-435E-A29F-89A6CA76BBE9}"/>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1FF705A3-5806-4076-B73B-8E661CEABCF8}"/>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B7715771-B8A6-45C5-9C05-FDC675CC2EA4}"/>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A74DE084-4B08-4C7C-911E-D38B6A4D100F}"/>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9AA12CFE-CB6E-497E-8F0E-44152AB12396}"/>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E4CC2052-689C-4366-9296-E94383C56534}"/>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197809ED-C79C-44A9-9A41-1F682C09024B}"/>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113D423F-D878-4347-A006-B87B021CD3BE}"/>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57F4B087-B65A-4EB8-990D-79782BD2D45D}"/>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BC190500-9C14-4554-AC4F-CE3703C2BCA7}"/>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CC4ACD82-5B12-4C43-9976-44AB0A14EF63}"/>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が類似団体平均を上回っているのは、町有施設の維持管理経費が多いためである。今後は、公共施設等総合管理計画に基づき施設配置の見直しを早急に行い、維持管理経費の削減を積極的に行う。</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7D4DB535-A446-48AB-ABBB-9F45022B59D7}"/>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D8CF4DC7-7EFA-4D0F-9C12-4356DDB19EBB}"/>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A74565DC-ADF2-4A2A-902B-F79CB7F84BAA}"/>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 xmlns:a16="http://schemas.microsoft.com/office/drawing/2014/main" id="{544F3F22-7F72-4740-89C6-EF850B5416F1}"/>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 xmlns:a16="http://schemas.microsoft.com/office/drawing/2014/main" id="{C0705910-142A-4ED0-8CD8-069068690FFF}"/>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 xmlns:a16="http://schemas.microsoft.com/office/drawing/2014/main" id="{12A6EFE4-F57E-44A5-90DD-252036F0A9E7}"/>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 xmlns:a16="http://schemas.microsoft.com/office/drawing/2014/main" id="{F824AB5E-9BA0-4863-B774-7F6890ED3EE3}"/>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 xmlns:a16="http://schemas.microsoft.com/office/drawing/2014/main" id="{51AFEC64-6928-4F22-902C-94B411B36C04}"/>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 xmlns:a16="http://schemas.microsoft.com/office/drawing/2014/main" id="{72DFB75B-70FA-4A8D-A134-09C84E55F628}"/>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 xmlns:a16="http://schemas.microsoft.com/office/drawing/2014/main" id="{92556946-BFE1-44AC-B603-A889F8883E5D}"/>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 xmlns:a16="http://schemas.microsoft.com/office/drawing/2014/main" id="{B8DCCE8C-2C26-45D0-9D13-9D19D9880569}"/>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D0BFB42C-9732-4E64-B928-E9C97AB055CF}"/>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 xmlns:a16="http://schemas.microsoft.com/office/drawing/2014/main" id="{1772EC97-0229-4953-AB23-A530FBDC78D3}"/>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 xmlns:a16="http://schemas.microsoft.com/office/drawing/2014/main" id="{D22D46AE-73EA-4A3A-BF51-9C72648B4BF5}"/>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 xmlns:a16="http://schemas.microsoft.com/office/drawing/2014/main" id="{E6BA3BAC-2EF8-4B65-9728-622008D3D08A}"/>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 xmlns:a16="http://schemas.microsoft.com/office/drawing/2014/main" id="{8D49CD76-4CB6-4A74-9F7D-2A2A12C3A263}"/>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 xmlns:a16="http://schemas.microsoft.com/office/drawing/2014/main" id="{68CAED18-E5CA-4BDA-AFAB-A1603F177DC3}"/>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 xmlns:a16="http://schemas.microsoft.com/office/drawing/2014/main" id="{A3AC4AD2-CF4B-4AB5-84B6-C587608C21AB}"/>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24130</xdr:rowOff>
    </xdr:to>
    <xdr:cxnSp macro="">
      <xdr:nvCxnSpPr>
        <xdr:cNvPr id="124" name="直線コネクタ 123">
          <a:extLst>
            <a:ext uri="{FF2B5EF4-FFF2-40B4-BE49-F238E27FC236}">
              <a16:creationId xmlns="" xmlns:a16="http://schemas.microsoft.com/office/drawing/2014/main" id="{EFEC2BE5-FCB1-4C7B-AD0B-6DF73DAC6D66}"/>
            </a:ext>
          </a:extLst>
        </xdr:cNvPr>
        <xdr:cNvCxnSpPr/>
      </xdr:nvCxnSpPr>
      <xdr:spPr>
        <a:xfrm flipV="1">
          <a:off x="15671800" y="2925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 xmlns:a16="http://schemas.microsoft.com/office/drawing/2014/main" id="{3F19655F-B3E0-49BC-85FB-EA77026CE9D1}"/>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 xmlns:a16="http://schemas.microsoft.com/office/drawing/2014/main" id="{844E85F1-5C6C-4E77-A19F-33BB6250BAB4}"/>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129286</xdr:rowOff>
    </xdr:to>
    <xdr:cxnSp macro="">
      <xdr:nvCxnSpPr>
        <xdr:cNvPr id="127" name="直線コネクタ 126">
          <a:extLst>
            <a:ext uri="{FF2B5EF4-FFF2-40B4-BE49-F238E27FC236}">
              <a16:creationId xmlns="" xmlns:a16="http://schemas.microsoft.com/office/drawing/2014/main" id="{22B584FB-D8CD-4314-A40A-9CE8020759B7}"/>
            </a:ext>
          </a:extLst>
        </xdr:cNvPr>
        <xdr:cNvCxnSpPr/>
      </xdr:nvCxnSpPr>
      <xdr:spPr>
        <a:xfrm flipV="1">
          <a:off x="14782800" y="293878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 xmlns:a16="http://schemas.microsoft.com/office/drawing/2014/main" id="{1A319B34-6D00-4FF9-B3CB-6A25E4D0D375}"/>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 xmlns:a16="http://schemas.microsoft.com/office/drawing/2014/main" id="{8304567F-F05C-46C1-B2D3-DFCCE0F518F3}"/>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101854</xdr:rowOff>
    </xdr:from>
    <xdr:to>
      <xdr:col>73</xdr:col>
      <xdr:colOff>180975</xdr:colOff>
      <xdr:row>17</xdr:row>
      <xdr:rowOff>129286</xdr:rowOff>
    </xdr:to>
    <xdr:cxnSp macro="">
      <xdr:nvCxnSpPr>
        <xdr:cNvPr id="130" name="直線コネクタ 129">
          <a:extLst>
            <a:ext uri="{FF2B5EF4-FFF2-40B4-BE49-F238E27FC236}">
              <a16:creationId xmlns="" xmlns:a16="http://schemas.microsoft.com/office/drawing/2014/main" id="{32DBBEE2-B054-44BD-B638-E8BB09C18CB1}"/>
            </a:ext>
          </a:extLst>
        </xdr:cNvPr>
        <xdr:cNvCxnSpPr/>
      </xdr:nvCxnSpPr>
      <xdr:spPr>
        <a:xfrm>
          <a:off x="13893800" y="3016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 xmlns:a16="http://schemas.microsoft.com/office/drawing/2014/main" id="{319B524A-993C-46C8-9C80-AC22FDC9A765}"/>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 xmlns:a16="http://schemas.microsoft.com/office/drawing/2014/main" id="{E4A7B5F0-9477-478C-96E5-0B1C5FA98734}"/>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101854</xdr:rowOff>
    </xdr:to>
    <xdr:cxnSp macro="">
      <xdr:nvCxnSpPr>
        <xdr:cNvPr id="133" name="直線コネクタ 132">
          <a:extLst>
            <a:ext uri="{FF2B5EF4-FFF2-40B4-BE49-F238E27FC236}">
              <a16:creationId xmlns="" xmlns:a16="http://schemas.microsoft.com/office/drawing/2014/main" id="{E9D212BF-EF52-482C-A51C-494D5D7244C3}"/>
            </a:ext>
          </a:extLst>
        </xdr:cNvPr>
        <xdr:cNvCxnSpPr/>
      </xdr:nvCxnSpPr>
      <xdr:spPr>
        <a:xfrm>
          <a:off x="13004800" y="2993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 xmlns:a16="http://schemas.microsoft.com/office/drawing/2014/main" id="{F321B6AD-483A-40C5-9CE0-6A135A559B31}"/>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 xmlns:a16="http://schemas.microsoft.com/office/drawing/2014/main" id="{6107929C-36F0-448E-83DC-FF23A390769E}"/>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 xmlns:a16="http://schemas.microsoft.com/office/drawing/2014/main" id="{1C1DC352-BEDB-409E-B1F5-40FEF174D7EC}"/>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 xmlns:a16="http://schemas.microsoft.com/office/drawing/2014/main" id="{AA25773F-AEEE-4134-9AFE-7DE099B2F4FA}"/>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68375F22-9099-47DC-9418-DBCB15F5B15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A188C742-A8B2-49E6-8927-9F9A3DF70024}"/>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FF154A3A-4A59-41BF-B95B-5A91B3153ABE}"/>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90B0A119-6C5C-486C-B3ED-DB4EB521E19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D15A7093-4657-4872-A3CE-79F9BC7A79D4}"/>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3" name="楕円 142">
          <a:extLst>
            <a:ext uri="{FF2B5EF4-FFF2-40B4-BE49-F238E27FC236}">
              <a16:creationId xmlns="" xmlns:a16="http://schemas.microsoft.com/office/drawing/2014/main" id="{0D65AB83-4D5A-4E2F-9FDC-4BC18D3132F1}"/>
            </a:ext>
          </a:extLst>
        </xdr:cNvPr>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103141</xdr:rowOff>
    </xdr:from>
    <xdr:ext cx="762000" cy="259045"/>
    <xdr:sp macro="" textlink="">
      <xdr:nvSpPr>
        <xdr:cNvPr id="144" name="物件費該当値テキスト">
          <a:extLst>
            <a:ext uri="{FF2B5EF4-FFF2-40B4-BE49-F238E27FC236}">
              <a16:creationId xmlns="" xmlns:a16="http://schemas.microsoft.com/office/drawing/2014/main" id="{3FBE694A-3CBE-4DCE-A9E9-4B6E6EDFCF88}"/>
            </a:ext>
          </a:extLst>
        </xdr:cNvPr>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5" name="楕円 144">
          <a:extLst>
            <a:ext uri="{FF2B5EF4-FFF2-40B4-BE49-F238E27FC236}">
              <a16:creationId xmlns="" xmlns:a16="http://schemas.microsoft.com/office/drawing/2014/main" id="{71B97993-AF12-48F4-B4D4-ED188280EA92}"/>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6" name="テキスト ボックス 145">
          <a:extLst>
            <a:ext uri="{FF2B5EF4-FFF2-40B4-BE49-F238E27FC236}">
              <a16:creationId xmlns="" xmlns:a16="http://schemas.microsoft.com/office/drawing/2014/main" id="{75C9758F-50E0-4FF1-844D-7054BAECC8D6}"/>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78486</xdr:rowOff>
    </xdr:from>
    <xdr:to>
      <xdr:col>74</xdr:col>
      <xdr:colOff>31750</xdr:colOff>
      <xdr:row>18</xdr:row>
      <xdr:rowOff>8636</xdr:rowOff>
    </xdr:to>
    <xdr:sp macro="" textlink="">
      <xdr:nvSpPr>
        <xdr:cNvPr id="147" name="楕円 146">
          <a:extLst>
            <a:ext uri="{FF2B5EF4-FFF2-40B4-BE49-F238E27FC236}">
              <a16:creationId xmlns="" xmlns:a16="http://schemas.microsoft.com/office/drawing/2014/main" id="{E0481C8C-D60D-4C4D-9209-15F6802D0D07}"/>
            </a:ext>
          </a:extLst>
        </xdr:cNvPr>
        <xdr:cNvSpPr/>
      </xdr:nvSpPr>
      <xdr:spPr>
        <a:xfrm>
          <a:off x="14732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164863</xdr:rowOff>
    </xdr:from>
    <xdr:ext cx="762000" cy="259045"/>
    <xdr:sp macro="" textlink="">
      <xdr:nvSpPr>
        <xdr:cNvPr id="148" name="テキスト ボックス 147">
          <a:extLst>
            <a:ext uri="{FF2B5EF4-FFF2-40B4-BE49-F238E27FC236}">
              <a16:creationId xmlns="" xmlns:a16="http://schemas.microsoft.com/office/drawing/2014/main" id="{3B47A9AA-86F1-40E4-926B-1A680EB0AE85}"/>
            </a:ext>
          </a:extLst>
        </xdr:cNvPr>
        <xdr:cNvSpPr txBox="1"/>
      </xdr:nvSpPr>
      <xdr:spPr>
        <a:xfrm>
          <a:off x="14401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51054</xdr:rowOff>
    </xdr:from>
    <xdr:to>
      <xdr:col>69</xdr:col>
      <xdr:colOff>142875</xdr:colOff>
      <xdr:row>17</xdr:row>
      <xdr:rowOff>152654</xdr:rowOff>
    </xdr:to>
    <xdr:sp macro="" textlink="">
      <xdr:nvSpPr>
        <xdr:cNvPr id="149" name="楕円 148">
          <a:extLst>
            <a:ext uri="{FF2B5EF4-FFF2-40B4-BE49-F238E27FC236}">
              <a16:creationId xmlns="" xmlns:a16="http://schemas.microsoft.com/office/drawing/2014/main" id="{913925BA-4B6F-40A9-A088-6A6D554FC1C2}"/>
            </a:ext>
          </a:extLst>
        </xdr:cNvPr>
        <xdr:cNvSpPr/>
      </xdr:nvSpPr>
      <xdr:spPr>
        <a:xfrm>
          <a:off x="13843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137431</xdr:rowOff>
    </xdr:from>
    <xdr:ext cx="762000" cy="259045"/>
    <xdr:sp macro="" textlink="">
      <xdr:nvSpPr>
        <xdr:cNvPr id="150" name="テキスト ボックス 149">
          <a:extLst>
            <a:ext uri="{FF2B5EF4-FFF2-40B4-BE49-F238E27FC236}">
              <a16:creationId xmlns="" xmlns:a16="http://schemas.microsoft.com/office/drawing/2014/main" id="{96EF99E0-6DC7-496B-88D2-BC3955FA834A}"/>
            </a:ext>
          </a:extLst>
        </xdr:cNvPr>
        <xdr:cNvSpPr txBox="1"/>
      </xdr:nvSpPr>
      <xdr:spPr>
        <a:xfrm>
          <a:off x="13512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51" name="楕円 150">
          <a:extLst>
            <a:ext uri="{FF2B5EF4-FFF2-40B4-BE49-F238E27FC236}">
              <a16:creationId xmlns="" xmlns:a16="http://schemas.microsoft.com/office/drawing/2014/main" id="{BA7E277E-4550-4537-837F-15964FB0A978}"/>
            </a:ext>
          </a:extLst>
        </xdr:cNvPr>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2" name="テキスト ボックス 151">
          <a:extLst>
            <a:ext uri="{FF2B5EF4-FFF2-40B4-BE49-F238E27FC236}">
              <a16:creationId xmlns="" xmlns:a16="http://schemas.microsoft.com/office/drawing/2014/main" id="{F4DE0565-8938-4883-9ABE-DD92E44B0FD9}"/>
            </a:ext>
          </a:extLst>
        </xdr:cNvPr>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 xmlns:a16="http://schemas.microsoft.com/office/drawing/2014/main" id="{A8F0C512-6337-4FCC-A769-2EDBAFA13334}"/>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 xmlns:a16="http://schemas.microsoft.com/office/drawing/2014/main" id="{B01260A4-0D85-4FB7-82E7-2797DECFCECB}"/>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 xmlns:a16="http://schemas.microsoft.com/office/drawing/2014/main" id="{8F56AEC9-46EF-4E86-9E04-E2A24B1260ED}"/>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 xmlns:a16="http://schemas.microsoft.com/office/drawing/2014/main" id="{7E895E03-ADC5-4249-824C-0B59CDD13995}"/>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 xmlns:a16="http://schemas.microsoft.com/office/drawing/2014/main" id="{A3FD6711-3560-473B-85E0-C1EC8091FC5F}"/>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 xmlns:a16="http://schemas.microsoft.com/office/drawing/2014/main" id="{7E1B72AD-250E-4894-A845-5F5B1C6BA54C}"/>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 xmlns:a16="http://schemas.microsoft.com/office/drawing/2014/main" id="{B419D353-9054-4F9A-AAB4-21B03FEB5B4F}"/>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 xmlns:a16="http://schemas.microsoft.com/office/drawing/2014/main" id="{EFBB7AF0-2FF8-4E35-A819-EB45EFF453CF}"/>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 xmlns:a16="http://schemas.microsoft.com/office/drawing/2014/main" id="{D70F006D-CA5E-49B5-94B8-1A5D484A6503}"/>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 xmlns:a16="http://schemas.microsoft.com/office/drawing/2014/main" id="{8BDA1FE0-27B9-4ED2-A15B-9FE73C97F9F8}"/>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 xmlns:a16="http://schemas.microsoft.com/office/drawing/2014/main" id="{8A0E7DD5-23FC-4B56-870B-FAC149C069B8}"/>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はしているものの、扶助費に係る経常収支比率は類似団体平均を上回っている。これは町単独事業で中学校卒業までの医療費の無料化や児童発達支援事業等を行っているためである。また、扶助費が増加傾向なのは、障害者医療費等によるものであり、今後も増加が見込まれることから、各種事業の見直し等を行い抑制を図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 xmlns:a16="http://schemas.microsoft.com/office/drawing/2014/main" id="{4781A55E-0650-4CD6-98CF-3DE7D9E7FEE8}"/>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 xmlns:a16="http://schemas.microsoft.com/office/drawing/2014/main" id="{CCA58A37-AD10-4EBA-BE20-8DA1A6687989}"/>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 xmlns:a16="http://schemas.microsoft.com/office/drawing/2014/main" id="{5C0FB3E0-84C3-4469-9CFE-FD18945E4AC4}"/>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 xmlns:a16="http://schemas.microsoft.com/office/drawing/2014/main" id="{E6F8E068-FFEE-4A08-B53C-054F4B16497B}"/>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 xmlns:a16="http://schemas.microsoft.com/office/drawing/2014/main" id="{DEA7EDB6-6A9C-475A-8427-D85292A574AE}"/>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 xmlns:a16="http://schemas.microsoft.com/office/drawing/2014/main" id="{228EB5D9-1767-4913-A1BD-6910379800F7}"/>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 xmlns:a16="http://schemas.microsoft.com/office/drawing/2014/main" id="{024F9713-86DA-4A40-9494-81432D25A027}"/>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 xmlns:a16="http://schemas.microsoft.com/office/drawing/2014/main" id="{166E73AC-AA9D-4F16-B50C-B8C8AC759432}"/>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 xmlns:a16="http://schemas.microsoft.com/office/drawing/2014/main" id="{82FEEA2C-CD2F-4523-B729-5ABB466E93A9}"/>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 xmlns:a16="http://schemas.microsoft.com/office/drawing/2014/main" id="{8812D06E-A30B-4284-B823-3D0FD579F60C}"/>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 xmlns:a16="http://schemas.microsoft.com/office/drawing/2014/main" id="{8ABA597E-969F-4E20-A96E-F933A5086E0E}"/>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 xmlns:a16="http://schemas.microsoft.com/office/drawing/2014/main" id="{1DB81342-8425-442C-AFCB-0C5D3F246BA8}"/>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 xmlns:a16="http://schemas.microsoft.com/office/drawing/2014/main" id="{FF2F940E-BF04-4BF7-BAF2-665F14A9921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 xmlns:a16="http://schemas.microsoft.com/office/drawing/2014/main" id="{5766D47A-2FE5-4FFE-88E9-85E21314BEBA}"/>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 xmlns:a16="http://schemas.microsoft.com/office/drawing/2014/main" id="{AA8941B8-CE75-4157-8A68-C0AAE17142F4}"/>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 xmlns:a16="http://schemas.microsoft.com/office/drawing/2014/main" id="{55A87275-C7C0-4AF5-812A-26E15068FDC2}"/>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0" name="テキスト ボックス 179">
          <a:extLst>
            <a:ext uri="{FF2B5EF4-FFF2-40B4-BE49-F238E27FC236}">
              <a16:creationId xmlns="" xmlns:a16="http://schemas.microsoft.com/office/drawing/2014/main" id="{73D375F6-6130-4ABF-8AAD-1C9E54C9C6B5}"/>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 xmlns:a16="http://schemas.microsoft.com/office/drawing/2014/main" id="{E4FE8134-1724-4906-84BC-5EFFC38E76F3}"/>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59</xdr:row>
      <xdr:rowOff>37193</xdr:rowOff>
    </xdr:to>
    <xdr:cxnSp macro="">
      <xdr:nvCxnSpPr>
        <xdr:cNvPr id="182" name="直線コネクタ 181">
          <a:extLst>
            <a:ext uri="{FF2B5EF4-FFF2-40B4-BE49-F238E27FC236}">
              <a16:creationId xmlns="" xmlns:a16="http://schemas.microsoft.com/office/drawing/2014/main" id="{5C4EE798-5521-4770-957C-7B610F689613}"/>
            </a:ext>
          </a:extLst>
        </xdr:cNvPr>
        <xdr:cNvCxnSpPr/>
      </xdr:nvCxnSpPr>
      <xdr:spPr>
        <a:xfrm flipV="1">
          <a:off x="4826000" y="89770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9270</xdr:rowOff>
    </xdr:from>
    <xdr:ext cx="762000" cy="259045"/>
    <xdr:sp macro="" textlink="">
      <xdr:nvSpPr>
        <xdr:cNvPr id="183" name="扶助費最小値テキスト">
          <a:extLst>
            <a:ext uri="{FF2B5EF4-FFF2-40B4-BE49-F238E27FC236}">
              <a16:creationId xmlns="" xmlns:a16="http://schemas.microsoft.com/office/drawing/2014/main" id="{1FAB3633-F954-4358-BAA7-4E397CEEEBC1}"/>
            </a:ext>
          </a:extLst>
        </xdr:cNvPr>
        <xdr:cNvSpPr txBox="1"/>
      </xdr:nvSpPr>
      <xdr:spPr>
        <a:xfrm>
          <a:off x="4914900" y="101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37193</xdr:rowOff>
    </xdr:from>
    <xdr:to>
      <xdr:col>24</xdr:col>
      <xdr:colOff>114300</xdr:colOff>
      <xdr:row>59</xdr:row>
      <xdr:rowOff>37193</xdr:rowOff>
    </xdr:to>
    <xdr:cxnSp macro="">
      <xdr:nvCxnSpPr>
        <xdr:cNvPr id="184" name="直線コネクタ 183">
          <a:extLst>
            <a:ext uri="{FF2B5EF4-FFF2-40B4-BE49-F238E27FC236}">
              <a16:creationId xmlns="" xmlns:a16="http://schemas.microsoft.com/office/drawing/2014/main" id="{40BCE8F4-6A19-46FF-A4E2-AF633C72F25C}"/>
            </a:ext>
          </a:extLst>
        </xdr:cNvPr>
        <xdr:cNvCxnSpPr/>
      </xdr:nvCxnSpPr>
      <xdr:spPr>
        <a:xfrm>
          <a:off x="4737100" y="10152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85" name="扶助費最大値テキスト">
          <a:extLst>
            <a:ext uri="{FF2B5EF4-FFF2-40B4-BE49-F238E27FC236}">
              <a16:creationId xmlns="" xmlns:a16="http://schemas.microsoft.com/office/drawing/2014/main" id="{931664F0-29D5-4933-AC91-E2D737B1D816}"/>
            </a:ext>
          </a:extLst>
        </xdr:cNvPr>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86" name="直線コネクタ 185">
          <a:extLst>
            <a:ext uri="{FF2B5EF4-FFF2-40B4-BE49-F238E27FC236}">
              <a16:creationId xmlns="" xmlns:a16="http://schemas.microsoft.com/office/drawing/2014/main" id="{7E02723E-8EE7-4DE2-982F-EE1C844CC161}"/>
            </a:ext>
          </a:extLst>
        </xdr:cNvPr>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61</xdr:row>
      <xdr:rowOff>4535</xdr:rowOff>
    </xdr:to>
    <xdr:cxnSp macro="">
      <xdr:nvCxnSpPr>
        <xdr:cNvPr id="187" name="直線コネクタ 186">
          <a:extLst>
            <a:ext uri="{FF2B5EF4-FFF2-40B4-BE49-F238E27FC236}">
              <a16:creationId xmlns="" xmlns:a16="http://schemas.microsoft.com/office/drawing/2014/main" id="{DA864053-5F6D-4341-8917-E658E58B8CA8}"/>
            </a:ext>
          </a:extLst>
        </xdr:cNvPr>
        <xdr:cNvCxnSpPr/>
      </xdr:nvCxnSpPr>
      <xdr:spPr>
        <a:xfrm flipV="1">
          <a:off x="3987800" y="10103757"/>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109055</xdr:rowOff>
    </xdr:from>
    <xdr:ext cx="762000" cy="259045"/>
    <xdr:sp macro="" textlink="">
      <xdr:nvSpPr>
        <xdr:cNvPr id="188" name="扶助費平均値テキスト">
          <a:extLst>
            <a:ext uri="{FF2B5EF4-FFF2-40B4-BE49-F238E27FC236}">
              <a16:creationId xmlns="" xmlns:a16="http://schemas.microsoft.com/office/drawing/2014/main" id="{B7378086-B434-465D-AEB3-9BF66B470FFF}"/>
            </a:ext>
          </a:extLst>
        </xdr:cNvPr>
        <xdr:cNvSpPr txBox="1"/>
      </xdr:nvSpPr>
      <xdr:spPr>
        <a:xfrm>
          <a:off x="4914900" y="919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189" name="フローチャート: 判断 188">
          <a:extLst>
            <a:ext uri="{FF2B5EF4-FFF2-40B4-BE49-F238E27FC236}">
              <a16:creationId xmlns="" xmlns:a16="http://schemas.microsoft.com/office/drawing/2014/main" id="{9833A88B-EE9F-4885-B697-D55C69BB070F}"/>
            </a:ext>
          </a:extLst>
        </xdr:cNvPr>
        <xdr:cNvSpPr/>
      </xdr:nvSpPr>
      <xdr:spPr>
        <a:xfrm>
          <a:off x="47752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4535</xdr:rowOff>
    </xdr:from>
    <xdr:to>
      <xdr:col>19</xdr:col>
      <xdr:colOff>187325</xdr:colOff>
      <xdr:row>61</xdr:row>
      <xdr:rowOff>86178</xdr:rowOff>
    </xdr:to>
    <xdr:cxnSp macro="">
      <xdr:nvCxnSpPr>
        <xdr:cNvPr id="190" name="直線コネクタ 189">
          <a:extLst>
            <a:ext uri="{FF2B5EF4-FFF2-40B4-BE49-F238E27FC236}">
              <a16:creationId xmlns="" xmlns:a16="http://schemas.microsoft.com/office/drawing/2014/main" id="{A9C9700C-5398-474F-B5AA-23D8A02DD3D9}"/>
            </a:ext>
          </a:extLst>
        </xdr:cNvPr>
        <xdr:cNvCxnSpPr/>
      </xdr:nvCxnSpPr>
      <xdr:spPr>
        <a:xfrm flipV="1">
          <a:off x="3098800" y="104629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2722</xdr:rowOff>
    </xdr:from>
    <xdr:to>
      <xdr:col>20</xdr:col>
      <xdr:colOff>38100</xdr:colOff>
      <xdr:row>55</xdr:row>
      <xdr:rowOff>104322</xdr:rowOff>
    </xdr:to>
    <xdr:sp macro="" textlink="">
      <xdr:nvSpPr>
        <xdr:cNvPr id="191" name="フローチャート: 判断 190">
          <a:extLst>
            <a:ext uri="{FF2B5EF4-FFF2-40B4-BE49-F238E27FC236}">
              <a16:creationId xmlns="" xmlns:a16="http://schemas.microsoft.com/office/drawing/2014/main" id="{A2DF0D43-9FF8-4F9F-8FF3-6266B5624BEC}"/>
            </a:ext>
          </a:extLst>
        </xdr:cNvPr>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192" name="テキスト ボックス 191">
          <a:extLst>
            <a:ext uri="{FF2B5EF4-FFF2-40B4-BE49-F238E27FC236}">
              <a16:creationId xmlns="" xmlns:a16="http://schemas.microsoft.com/office/drawing/2014/main" id="{FAF54DD1-475B-4252-AA41-09A644B7BBA3}"/>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20865</xdr:rowOff>
    </xdr:from>
    <xdr:to>
      <xdr:col>15</xdr:col>
      <xdr:colOff>98425</xdr:colOff>
      <xdr:row>61</xdr:row>
      <xdr:rowOff>86178</xdr:rowOff>
    </xdr:to>
    <xdr:cxnSp macro="">
      <xdr:nvCxnSpPr>
        <xdr:cNvPr id="193" name="直線コネクタ 192">
          <a:extLst>
            <a:ext uri="{FF2B5EF4-FFF2-40B4-BE49-F238E27FC236}">
              <a16:creationId xmlns="" xmlns:a16="http://schemas.microsoft.com/office/drawing/2014/main" id="{F7EEF5FB-1C50-45E6-93E7-D8A295DD2F43}"/>
            </a:ext>
          </a:extLst>
        </xdr:cNvPr>
        <xdr:cNvCxnSpPr/>
      </xdr:nvCxnSpPr>
      <xdr:spPr>
        <a:xfrm>
          <a:off x="2209800" y="10479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4" name="フローチャート: 判断 193">
          <a:extLst>
            <a:ext uri="{FF2B5EF4-FFF2-40B4-BE49-F238E27FC236}">
              <a16:creationId xmlns="" xmlns:a16="http://schemas.microsoft.com/office/drawing/2014/main" id="{141B9668-7549-48BA-BDDB-B2EDCA0EA3C8}"/>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195" name="テキスト ボックス 194">
          <a:extLst>
            <a:ext uri="{FF2B5EF4-FFF2-40B4-BE49-F238E27FC236}">
              <a16:creationId xmlns="" xmlns:a16="http://schemas.microsoft.com/office/drawing/2014/main" id="{400E82AD-EF0B-4934-B72C-A89B27511146}"/>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61</xdr:row>
      <xdr:rowOff>20865</xdr:rowOff>
    </xdr:to>
    <xdr:cxnSp macro="">
      <xdr:nvCxnSpPr>
        <xdr:cNvPr id="196" name="直線コネクタ 195">
          <a:extLst>
            <a:ext uri="{FF2B5EF4-FFF2-40B4-BE49-F238E27FC236}">
              <a16:creationId xmlns="" xmlns:a16="http://schemas.microsoft.com/office/drawing/2014/main" id="{0D64BE62-2B5C-4C92-A738-221C41647719}"/>
            </a:ext>
          </a:extLst>
        </xdr:cNvPr>
        <xdr:cNvCxnSpPr/>
      </xdr:nvCxnSpPr>
      <xdr:spPr>
        <a:xfrm>
          <a:off x="1320800" y="103976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100693</xdr:rowOff>
    </xdr:from>
    <xdr:to>
      <xdr:col>11</xdr:col>
      <xdr:colOff>60325</xdr:colOff>
      <xdr:row>56</xdr:row>
      <xdr:rowOff>30843</xdr:rowOff>
    </xdr:to>
    <xdr:sp macro="" textlink="">
      <xdr:nvSpPr>
        <xdr:cNvPr id="197" name="フローチャート: 判断 196">
          <a:extLst>
            <a:ext uri="{FF2B5EF4-FFF2-40B4-BE49-F238E27FC236}">
              <a16:creationId xmlns="" xmlns:a16="http://schemas.microsoft.com/office/drawing/2014/main" id="{4BA1585B-A5EC-4DA4-A8D7-C664BAB77CFA}"/>
            </a:ext>
          </a:extLst>
        </xdr:cNvPr>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198" name="テキスト ボックス 197">
          <a:extLst>
            <a:ext uri="{FF2B5EF4-FFF2-40B4-BE49-F238E27FC236}">
              <a16:creationId xmlns="" xmlns:a16="http://schemas.microsoft.com/office/drawing/2014/main" id="{D6A9F1AD-4962-43D8-B00C-69099D43BEB2}"/>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199" name="フローチャート: 判断 198">
          <a:extLst>
            <a:ext uri="{FF2B5EF4-FFF2-40B4-BE49-F238E27FC236}">
              <a16:creationId xmlns="" xmlns:a16="http://schemas.microsoft.com/office/drawing/2014/main" id="{F8515A25-A136-4C09-89AE-2234CDCA425F}"/>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0" name="テキスト ボックス 199">
          <a:extLst>
            <a:ext uri="{FF2B5EF4-FFF2-40B4-BE49-F238E27FC236}">
              <a16:creationId xmlns="" xmlns:a16="http://schemas.microsoft.com/office/drawing/2014/main" id="{E1C83E36-BCC4-4848-8AEA-AE3D782C5CC3}"/>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B2097656-DC9C-4717-B351-BBA928390ED2}"/>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2F485C7D-0CE3-49B5-AF46-5836175F3BB1}"/>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393F1721-10BE-480D-B6B9-3EF351526183}"/>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F0108BF5-E31D-4250-BE75-8A921577D90D}"/>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990F7782-CB99-4452-9C78-039B55F0A2E7}"/>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06" name="楕円 205">
          <a:extLst>
            <a:ext uri="{FF2B5EF4-FFF2-40B4-BE49-F238E27FC236}">
              <a16:creationId xmlns="" xmlns:a16="http://schemas.microsoft.com/office/drawing/2014/main" id="{1D69AE2A-A187-4FA7-822A-BE94EA9F2D1C}"/>
            </a:ext>
          </a:extLst>
        </xdr:cNvPr>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17434</xdr:rowOff>
    </xdr:from>
    <xdr:ext cx="762000" cy="259045"/>
    <xdr:sp macro="" textlink="">
      <xdr:nvSpPr>
        <xdr:cNvPr id="207" name="扶助費該当値テキスト">
          <a:extLst>
            <a:ext uri="{FF2B5EF4-FFF2-40B4-BE49-F238E27FC236}">
              <a16:creationId xmlns="" xmlns:a16="http://schemas.microsoft.com/office/drawing/2014/main" id="{7E9FE4FE-002E-41DB-BA5F-076FEDF2E9AB}"/>
            </a:ext>
          </a:extLst>
        </xdr:cNvPr>
        <xdr:cNvSpPr txBox="1"/>
      </xdr:nvSpPr>
      <xdr:spPr>
        <a:xfrm>
          <a:off x="49149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125185</xdr:rowOff>
    </xdr:from>
    <xdr:to>
      <xdr:col>20</xdr:col>
      <xdr:colOff>38100</xdr:colOff>
      <xdr:row>61</xdr:row>
      <xdr:rowOff>55335</xdr:rowOff>
    </xdr:to>
    <xdr:sp macro="" textlink="">
      <xdr:nvSpPr>
        <xdr:cNvPr id="208" name="楕円 207">
          <a:extLst>
            <a:ext uri="{FF2B5EF4-FFF2-40B4-BE49-F238E27FC236}">
              <a16:creationId xmlns="" xmlns:a16="http://schemas.microsoft.com/office/drawing/2014/main" id="{3B979397-1C55-4634-8240-3A256D9E2E6E}"/>
            </a:ext>
          </a:extLst>
        </xdr:cNvPr>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40112</xdr:rowOff>
    </xdr:from>
    <xdr:ext cx="736600" cy="259045"/>
    <xdr:sp macro="" textlink="">
      <xdr:nvSpPr>
        <xdr:cNvPr id="209" name="テキスト ボックス 208">
          <a:extLst>
            <a:ext uri="{FF2B5EF4-FFF2-40B4-BE49-F238E27FC236}">
              <a16:creationId xmlns="" xmlns:a16="http://schemas.microsoft.com/office/drawing/2014/main" id="{008F2030-8801-4981-972D-895C5AEE2597}"/>
            </a:ext>
          </a:extLst>
        </xdr:cNvPr>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35378</xdr:rowOff>
    </xdr:from>
    <xdr:to>
      <xdr:col>15</xdr:col>
      <xdr:colOff>149225</xdr:colOff>
      <xdr:row>61</xdr:row>
      <xdr:rowOff>136978</xdr:rowOff>
    </xdr:to>
    <xdr:sp macro="" textlink="">
      <xdr:nvSpPr>
        <xdr:cNvPr id="210" name="楕円 209">
          <a:extLst>
            <a:ext uri="{FF2B5EF4-FFF2-40B4-BE49-F238E27FC236}">
              <a16:creationId xmlns="" xmlns:a16="http://schemas.microsoft.com/office/drawing/2014/main" id="{EEF87C71-9D29-4825-9229-8173FC86C0EC}"/>
            </a:ext>
          </a:extLst>
        </xdr:cNvPr>
        <xdr:cNvSpPr/>
      </xdr:nvSpPr>
      <xdr:spPr>
        <a:xfrm>
          <a:off x="3048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121755</xdr:rowOff>
    </xdr:from>
    <xdr:ext cx="762000" cy="259045"/>
    <xdr:sp macro="" textlink="">
      <xdr:nvSpPr>
        <xdr:cNvPr id="211" name="テキスト ボックス 210">
          <a:extLst>
            <a:ext uri="{FF2B5EF4-FFF2-40B4-BE49-F238E27FC236}">
              <a16:creationId xmlns="" xmlns:a16="http://schemas.microsoft.com/office/drawing/2014/main" id="{24364317-4D23-468C-B91E-110A9D0CF192}"/>
            </a:ext>
          </a:extLst>
        </xdr:cNvPr>
        <xdr:cNvSpPr txBox="1"/>
      </xdr:nvSpPr>
      <xdr:spPr>
        <a:xfrm>
          <a:off x="2717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141515</xdr:rowOff>
    </xdr:from>
    <xdr:to>
      <xdr:col>11</xdr:col>
      <xdr:colOff>60325</xdr:colOff>
      <xdr:row>61</xdr:row>
      <xdr:rowOff>71665</xdr:rowOff>
    </xdr:to>
    <xdr:sp macro="" textlink="">
      <xdr:nvSpPr>
        <xdr:cNvPr id="212" name="楕円 211">
          <a:extLst>
            <a:ext uri="{FF2B5EF4-FFF2-40B4-BE49-F238E27FC236}">
              <a16:creationId xmlns="" xmlns:a16="http://schemas.microsoft.com/office/drawing/2014/main" id="{4C3F8757-2C9F-4438-A04F-FC2F4F0536F8}"/>
            </a:ext>
          </a:extLst>
        </xdr:cNvPr>
        <xdr:cNvSpPr/>
      </xdr:nvSpPr>
      <xdr:spPr>
        <a:xfrm>
          <a:off x="2159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56442</xdr:rowOff>
    </xdr:from>
    <xdr:ext cx="762000" cy="259045"/>
    <xdr:sp macro="" textlink="">
      <xdr:nvSpPr>
        <xdr:cNvPr id="213" name="テキスト ボックス 212">
          <a:extLst>
            <a:ext uri="{FF2B5EF4-FFF2-40B4-BE49-F238E27FC236}">
              <a16:creationId xmlns="" xmlns:a16="http://schemas.microsoft.com/office/drawing/2014/main" id="{7381DBA3-8D65-4993-A339-6D6370AFE2A4}"/>
            </a:ext>
          </a:extLst>
        </xdr:cNvPr>
        <xdr:cNvSpPr txBox="1"/>
      </xdr:nvSpPr>
      <xdr:spPr>
        <a:xfrm>
          <a:off x="1828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59872</xdr:rowOff>
    </xdr:from>
    <xdr:to>
      <xdr:col>6</xdr:col>
      <xdr:colOff>171450</xdr:colOff>
      <xdr:row>60</xdr:row>
      <xdr:rowOff>161472</xdr:rowOff>
    </xdr:to>
    <xdr:sp macro="" textlink="">
      <xdr:nvSpPr>
        <xdr:cNvPr id="214" name="楕円 213">
          <a:extLst>
            <a:ext uri="{FF2B5EF4-FFF2-40B4-BE49-F238E27FC236}">
              <a16:creationId xmlns="" xmlns:a16="http://schemas.microsoft.com/office/drawing/2014/main" id="{876CB6EE-FE2C-4EE6-AAFB-AE467EE29EE8}"/>
            </a:ext>
          </a:extLst>
        </xdr:cNvPr>
        <xdr:cNvSpPr/>
      </xdr:nvSpPr>
      <xdr:spPr>
        <a:xfrm>
          <a:off x="1270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146249</xdr:rowOff>
    </xdr:from>
    <xdr:ext cx="762000" cy="259045"/>
    <xdr:sp macro="" textlink="">
      <xdr:nvSpPr>
        <xdr:cNvPr id="215" name="テキスト ボックス 214">
          <a:extLst>
            <a:ext uri="{FF2B5EF4-FFF2-40B4-BE49-F238E27FC236}">
              <a16:creationId xmlns="" xmlns:a16="http://schemas.microsoft.com/office/drawing/2014/main" id="{0CCA4ADB-549E-4340-91A9-363B9DC008CB}"/>
            </a:ext>
          </a:extLst>
        </xdr:cNvPr>
        <xdr:cNvSpPr txBox="1"/>
      </xdr:nvSpPr>
      <xdr:spPr>
        <a:xfrm>
          <a:off x="939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 xmlns:a16="http://schemas.microsoft.com/office/drawing/2014/main" id="{C1600B9C-1C07-4E66-8A69-C41D87FEEF39}"/>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 xmlns:a16="http://schemas.microsoft.com/office/drawing/2014/main" id="{4E0E87F1-21A7-4EC1-81D4-2D2F887F136D}"/>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 xmlns:a16="http://schemas.microsoft.com/office/drawing/2014/main" id="{BA7E594C-1184-455C-B428-12E5742F3B0B}"/>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 xmlns:a16="http://schemas.microsoft.com/office/drawing/2014/main" id="{977ED7B3-0B05-430E-94D4-64839B4A5192}"/>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 xmlns:a16="http://schemas.microsoft.com/office/drawing/2014/main" id="{12559057-07D5-4ACA-98A7-75FC45715C7D}"/>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 xmlns:a16="http://schemas.microsoft.com/office/drawing/2014/main" id="{B9B8C47C-D2F1-4F37-8AFD-B2E43DF36F13}"/>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 xmlns:a16="http://schemas.microsoft.com/office/drawing/2014/main" id="{F0D2511E-5D9E-4132-906A-1D1D6C94C4E3}"/>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 xmlns:a16="http://schemas.microsoft.com/office/drawing/2014/main" id="{EC056AAF-D6E7-4EC1-B79E-65D0C1D5E09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 xmlns:a16="http://schemas.microsoft.com/office/drawing/2014/main" id="{C2AE319F-5EC5-4E00-B862-D0325F3FB312}"/>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 xmlns:a16="http://schemas.microsoft.com/office/drawing/2014/main" id="{78AF7DD3-7DFD-4412-90D5-42AA02C80D41}"/>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 xmlns:a16="http://schemas.microsoft.com/office/drawing/2014/main" id="{0F28AB90-6B38-4D99-A4EF-6200A57C2DEB}"/>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その他の経費については前年度より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ポイント減少しているものの、類似団体と比べると上回っている。主な要因としては、河川施設・林道施設や学校施設等の維持補修費が増額になったためである。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今後も施設の老朽化等により増額が見込まれることから、計画的に施設の更新等を行い修繕費等の抑制に向けた取り組みを行う。</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C0EE20ED-7DD6-436E-B415-5C8716623046}"/>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 xmlns:a16="http://schemas.microsoft.com/office/drawing/2014/main" id="{2DF8221E-F958-4D2E-A889-2C0D20ADD528}"/>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5593B99B-59F8-4FEC-96E3-C073CE06AF7A}"/>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 xmlns:a16="http://schemas.microsoft.com/office/drawing/2014/main" id="{09BF7836-9E64-4D2A-9825-4E9CBF69ACF4}"/>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 xmlns:a16="http://schemas.microsoft.com/office/drawing/2014/main" id="{05BE4767-2E0C-403F-9BA8-38F0A3E977E1}"/>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 xmlns:a16="http://schemas.microsoft.com/office/drawing/2014/main" id="{4A6DA3F6-F98D-4016-BCD3-89F2FA122B7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 xmlns:a16="http://schemas.microsoft.com/office/drawing/2014/main" id="{04C2DB11-A74B-465D-9BBB-A75F2FBA8344}"/>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 xmlns:a16="http://schemas.microsoft.com/office/drawing/2014/main" id="{F4C0DA33-7FC3-42CC-875C-CCB49AD1C9D9}"/>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 xmlns:a16="http://schemas.microsoft.com/office/drawing/2014/main" id="{600377AD-EC97-4314-8CE5-9F665D30245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 xmlns:a16="http://schemas.microsoft.com/office/drawing/2014/main" id="{8B393638-4DF4-4653-8564-6A0F98E661FB}"/>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 xmlns:a16="http://schemas.microsoft.com/office/drawing/2014/main" id="{1D0363CF-04F6-4E45-A176-5B6AA4924E86}"/>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 xmlns:a16="http://schemas.microsoft.com/office/drawing/2014/main" id="{070BF528-9173-400B-8D8C-643BFE675BA5}"/>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 xmlns:a16="http://schemas.microsoft.com/office/drawing/2014/main" id="{CD406DCA-7C69-464C-B11F-DFA09051F6A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 xmlns:a16="http://schemas.microsoft.com/office/drawing/2014/main" id="{CF778C1D-A219-4993-9599-BAB38011E912}"/>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41" name="直線コネクタ 240">
          <a:extLst>
            <a:ext uri="{FF2B5EF4-FFF2-40B4-BE49-F238E27FC236}">
              <a16:creationId xmlns="" xmlns:a16="http://schemas.microsoft.com/office/drawing/2014/main" id="{0396F1AF-5CEE-4C59-9E53-07CB815C567F}"/>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2" name="その他最小値テキスト">
          <a:extLst>
            <a:ext uri="{FF2B5EF4-FFF2-40B4-BE49-F238E27FC236}">
              <a16:creationId xmlns="" xmlns:a16="http://schemas.microsoft.com/office/drawing/2014/main" id="{998E48C4-CFB3-44E3-A81A-9EB8ECE21CED}"/>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3" name="直線コネクタ 242">
          <a:extLst>
            <a:ext uri="{FF2B5EF4-FFF2-40B4-BE49-F238E27FC236}">
              <a16:creationId xmlns="" xmlns:a16="http://schemas.microsoft.com/office/drawing/2014/main" id="{36BC84EE-85AF-4632-B174-2F7217C3DABE}"/>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4" name="その他最大値テキスト">
          <a:extLst>
            <a:ext uri="{FF2B5EF4-FFF2-40B4-BE49-F238E27FC236}">
              <a16:creationId xmlns="" xmlns:a16="http://schemas.microsoft.com/office/drawing/2014/main" id="{F7FD75F5-4186-4A78-86FB-C442AD576D04}"/>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5" name="直線コネクタ 244">
          <a:extLst>
            <a:ext uri="{FF2B5EF4-FFF2-40B4-BE49-F238E27FC236}">
              <a16:creationId xmlns="" xmlns:a16="http://schemas.microsoft.com/office/drawing/2014/main" id="{D72D2DBC-77B8-4F44-B2E2-D8D800D73EE1}"/>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72136</xdr:rowOff>
    </xdr:to>
    <xdr:cxnSp macro="">
      <xdr:nvCxnSpPr>
        <xdr:cNvPr id="246" name="直線コネクタ 245">
          <a:extLst>
            <a:ext uri="{FF2B5EF4-FFF2-40B4-BE49-F238E27FC236}">
              <a16:creationId xmlns="" xmlns:a16="http://schemas.microsoft.com/office/drawing/2014/main" id="{B50F7B9C-CE6F-4413-A008-2F10D8D65DE0}"/>
            </a:ext>
          </a:extLst>
        </xdr:cNvPr>
        <xdr:cNvCxnSpPr/>
      </xdr:nvCxnSpPr>
      <xdr:spPr>
        <a:xfrm flipV="1">
          <a:off x="15671800" y="99796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7" name="その他平均値テキスト">
          <a:extLst>
            <a:ext uri="{FF2B5EF4-FFF2-40B4-BE49-F238E27FC236}">
              <a16:creationId xmlns="" xmlns:a16="http://schemas.microsoft.com/office/drawing/2014/main" id="{57967D0F-99AE-4C4F-A340-C88B6D68322B}"/>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8" name="フローチャート: 判断 247">
          <a:extLst>
            <a:ext uri="{FF2B5EF4-FFF2-40B4-BE49-F238E27FC236}">
              <a16:creationId xmlns="" xmlns:a16="http://schemas.microsoft.com/office/drawing/2014/main" id="{37E796E5-6469-43E1-AB46-7FD3EB5D7BBC}"/>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17272</xdr:rowOff>
    </xdr:from>
    <xdr:to>
      <xdr:col>78</xdr:col>
      <xdr:colOff>69850</xdr:colOff>
      <xdr:row>58</xdr:row>
      <xdr:rowOff>72136</xdr:rowOff>
    </xdr:to>
    <xdr:cxnSp macro="">
      <xdr:nvCxnSpPr>
        <xdr:cNvPr id="249" name="直線コネクタ 248">
          <a:extLst>
            <a:ext uri="{FF2B5EF4-FFF2-40B4-BE49-F238E27FC236}">
              <a16:creationId xmlns="" xmlns:a16="http://schemas.microsoft.com/office/drawing/2014/main" id="{D5765C52-9095-4943-970B-B550A8CF2ADE}"/>
            </a:ext>
          </a:extLst>
        </xdr:cNvPr>
        <xdr:cNvCxnSpPr/>
      </xdr:nvCxnSpPr>
      <xdr:spPr>
        <a:xfrm>
          <a:off x="14782800" y="99613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50" name="フローチャート: 判断 249">
          <a:extLst>
            <a:ext uri="{FF2B5EF4-FFF2-40B4-BE49-F238E27FC236}">
              <a16:creationId xmlns="" xmlns:a16="http://schemas.microsoft.com/office/drawing/2014/main" id="{C599806E-31B2-4E42-A82B-24709DD8D546}"/>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51" name="テキスト ボックス 250">
          <a:extLst>
            <a:ext uri="{FF2B5EF4-FFF2-40B4-BE49-F238E27FC236}">
              <a16:creationId xmlns="" xmlns:a16="http://schemas.microsoft.com/office/drawing/2014/main" id="{2A326A0A-23C1-4861-A218-663C300B687C}"/>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17272</xdr:rowOff>
    </xdr:from>
    <xdr:to>
      <xdr:col>73</xdr:col>
      <xdr:colOff>180975</xdr:colOff>
      <xdr:row>58</xdr:row>
      <xdr:rowOff>53848</xdr:rowOff>
    </xdr:to>
    <xdr:cxnSp macro="">
      <xdr:nvCxnSpPr>
        <xdr:cNvPr id="252" name="直線コネクタ 251">
          <a:extLst>
            <a:ext uri="{FF2B5EF4-FFF2-40B4-BE49-F238E27FC236}">
              <a16:creationId xmlns="" xmlns:a16="http://schemas.microsoft.com/office/drawing/2014/main" id="{13E8B76C-7048-4F95-8696-1CA50B3682A3}"/>
            </a:ext>
          </a:extLst>
        </xdr:cNvPr>
        <xdr:cNvCxnSpPr/>
      </xdr:nvCxnSpPr>
      <xdr:spPr>
        <a:xfrm flipV="1">
          <a:off x="13893800" y="9961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3" name="フローチャート: 判断 252">
          <a:extLst>
            <a:ext uri="{FF2B5EF4-FFF2-40B4-BE49-F238E27FC236}">
              <a16:creationId xmlns="" xmlns:a16="http://schemas.microsoft.com/office/drawing/2014/main" id="{CA7BE195-4228-4DDC-AC89-DE6D073D7B05}"/>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4" name="テキスト ボックス 253">
          <a:extLst>
            <a:ext uri="{FF2B5EF4-FFF2-40B4-BE49-F238E27FC236}">
              <a16:creationId xmlns="" xmlns:a16="http://schemas.microsoft.com/office/drawing/2014/main" id="{2AFE82D1-86B2-454E-B8D1-ACB7856A4BD2}"/>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26416</xdr:rowOff>
    </xdr:from>
    <xdr:to>
      <xdr:col>69</xdr:col>
      <xdr:colOff>92075</xdr:colOff>
      <xdr:row>58</xdr:row>
      <xdr:rowOff>53848</xdr:rowOff>
    </xdr:to>
    <xdr:cxnSp macro="">
      <xdr:nvCxnSpPr>
        <xdr:cNvPr id="255" name="直線コネクタ 254">
          <a:extLst>
            <a:ext uri="{FF2B5EF4-FFF2-40B4-BE49-F238E27FC236}">
              <a16:creationId xmlns="" xmlns:a16="http://schemas.microsoft.com/office/drawing/2014/main" id="{891D844E-E118-4893-90A2-10540D498F4C}"/>
            </a:ext>
          </a:extLst>
        </xdr:cNvPr>
        <xdr:cNvCxnSpPr/>
      </xdr:nvCxnSpPr>
      <xdr:spPr>
        <a:xfrm>
          <a:off x="13004800" y="99705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6" name="フローチャート: 判断 255">
          <a:extLst>
            <a:ext uri="{FF2B5EF4-FFF2-40B4-BE49-F238E27FC236}">
              <a16:creationId xmlns="" xmlns:a16="http://schemas.microsoft.com/office/drawing/2014/main" id="{80CD5E06-685A-4057-9A32-16A5D0DDCD51}"/>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7" name="テキスト ボックス 256">
          <a:extLst>
            <a:ext uri="{FF2B5EF4-FFF2-40B4-BE49-F238E27FC236}">
              <a16:creationId xmlns="" xmlns:a16="http://schemas.microsoft.com/office/drawing/2014/main" id="{D736896E-3030-43AC-BA97-94B4E66E259D}"/>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8" name="フローチャート: 判断 257">
          <a:extLst>
            <a:ext uri="{FF2B5EF4-FFF2-40B4-BE49-F238E27FC236}">
              <a16:creationId xmlns="" xmlns:a16="http://schemas.microsoft.com/office/drawing/2014/main" id="{2BC56490-A9AD-472F-97DF-52FD24ECD29C}"/>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9" name="テキスト ボックス 258">
          <a:extLst>
            <a:ext uri="{FF2B5EF4-FFF2-40B4-BE49-F238E27FC236}">
              <a16:creationId xmlns="" xmlns:a16="http://schemas.microsoft.com/office/drawing/2014/main" id="{4A3FF4C5-46BB-480F-84CD-0F5567D4630D}"/>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4859E2B4-4A0A-4311-88AF-672692710E51}"/>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30AC9A24-0892-4FCB-BA31-302F3F1D82C3}"/>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A165EA1-B395-44CF-8C7D-670800434136}"/>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3B04AE4-C3E4-4CDC-A810-141250DAB832}"/>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A9DB1407-C2A1-4303-9620-F21547F3CFD8}"/>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5" name="楕円 264">
          <a:extLst>
            <a:ext uri="{FF2B5EF4-FFF2-40B4-BE49-F238E27FC236}">
              <a16:creationId xmlns="" xmlns:a16="http://schemas.microsoft.com/office/drawing/2014/main" id="{E2BE23E3-517A-4E53-A57D-ABDD5ACCDE0E}"/>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6" name="その他該当値テキスト">
          <a:extLst>
            <a:ext uri="{FF2B5EF4-FFF2-40B4-BE49-F238E27FC236}">
              <a16:creationId xmlns="" xmlns:a16="http://schemas.microsoft.com/office/drawing/2014/main" id="{D3BF2FF1-9C34-433F-A16A-BF45228CA64C}"/>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21336</xdr:rowOff>
    </xdr:from>
    <xdr:to>
      <xdr:col>78</xdr:col>
      <xdr:colOff>120650</xdr:colOff>
      <xdr:row>58</xdr:row>
      <xdr:rowOff>122936</xdr:rowOff>
    </xdr:to>
    <xdr:sp macro="" textlink="">
      <xdr:nvSpPr>
        <xdr:cNvPr id="267" name="楕円 266">
          <a:extLst>
            <a:ext uri="{FF2B5EF4-FFF2-40B4-BE49-F238E27FC236}">
              <a16:creationId xmlns="" xmlns:a16="http://schemas.microsoft.com/office/drawing/2014/main" id="{D8FF379F-AB33-476F-AD4C-9B3C20B1E87C}"/>
            </a:ext>
          </a:extLst>
        </xdr:cNvPr>
        <xdr:cNvSpPr/>
      </xdr:nvSpPr>
      <xdr:spPr>
        <a:xfrm>
          <a:off x="15621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107713</xdr:rowOff>
    </xdr:from>
    <xdr:ext cx="736600" cy="259045"/>
    <xdr:sp macro="" textlink="">
      <xdr:nvSpPr>
        <xdr:cNvPr id="268" name="テキスト ボックス 267">
          <a:extLst>
            <a:ext uri="{FF2B5EF4-FFF2-40B4-BE49-F238E27FC236}">
              <a16:creationId xmlns="" xmlns:a16="http://schemas.microsoft.com/office/drawing/2014/main" id="{7FF54F1D-E0EC-4FE9-9E25-D38DC09F572A}"/>
            </a:ext>
          </a:extLst>
        </xdr:cNvPr>
        <xdr:cNvSpPr txBox="1"/>
      </xdr:nvSpPr>
      <xdr:spPr>
        <a:xfrm>
          <a:off x="15290800" y="1005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137922</xdr:rowOff>
    </xdr:from>
    <xdr:to>
      <xdr:col>74</xdr:col>
      <xdr:colOff>31750</xdr:colOff>
      <xdr:row>58</xdr:row>
      <xdr:rowOff>68072</xdr:rowOff>
    </xdr:to>
    <xdr:sp macro="" textlink="">
      <xdr:nvSpPr>
        <xdr:cNvPr id="269" name="楕円 268">
          <a:extLst>
            <a:ext uri="{FF2B5EF4-FFF2-40B4-BE49-F238E27FC236}">
              <a16:creationId xmlns="" xmlns:a16="http://schemas.microsoft.com/office/drawing/2014/main" id="{3E6121FF-CF6D-4182-A5CA-B4F42163CE64}"/>
            </a:ext>
          </a:extLst>
        </xdr:cNvPr>
        <xdr:cNvSpPr/>
      </xdr:nvSpPr>
      <xdr:spPr>
        <a:xfrm>
          <a:off x="14732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78249</xdr:rowOff>
    </xdr:from>
    <xdr:ext cx="762000" cy="259045"/>
    <xdr:sp macro="" textlink="">
      <xdr:nvSpPr>
        <xdr:cNvPr id="270" name="テキスト ボックス 269">
          <a:extLst>
            <a:ext uri="{FF2B5EF4-FFF2-40B4-BE49-F238E27FC236}">
              <a16:creationId xmlns="" xmlns:a16="http://schemas.microsoft.com/office/drawing/2014/main" id="{67555FD8-2ACF-40A3-AF77-41D58FE478FD}"/>
            </a:ext>
          </a:extLst>
        </xdr:cNvPr>
        <xdr:cNvSpPr txBox="1"/>
      </xdr:nvSpPr>
      <xdr:spPr>
        <a:xfrm>
          <a:off x="14401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xdr:rowOff>
    </xdr:from>
    <xdr:to>
      <xdr:col>69</xdr:col>
      <xdr:colOff>142875</xdr:colOff>
      <xdr:row>58</xdr:row>
      <xdr:rowOff>104648</xdr:rowOff>
    </xdr:to>
    <xdr:sp macro="" textlink="">
      <xdr:nvSpPr>
        <xdr:cNvPr id="271" name="楕円 270">
          <a:extLst>
            <a:ext uri="{FF2B5EF4-FFF2-40B4-BE49-F238E27FC236}">
              <a16:creationId xmlns="" xmlns:a16="http://schemas.microsoft.com/office/drawing/2014/main" id="{03D8B573-E13F-4B27-81F2-E14FD6EFABF7}"/>
            </a:ext>
          </a:extLst>
        </xdr:cNvPr>
        <xdr:cNvSpPr/>
      </xdr:nvSpPr>
      <xdr:spPr>
        <a:xfrm>
          <a:off x="13843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89425</xdr:rowOff>
    </xdr:from>
    <xdr:ext cx="762000" cy="259045"/>
    <xdr:sp macro="" textlink="">
      <xdr:nvSpPr>
        <xdr:cNvPr id="272" name="テキスト ボックス 271">
          <a:extLst>
            <a:ext uri="{FF2B5EF4-FFF2-40B4-BE49-F238E27FC236}">
              <a16:creationId xmlns="" xmlns:a16="http://schemas.microsoft.com/office/drawing/2014/main" id="{C6007B40-AA92-401E-9EA4-5EE35FC0AE6F}"/>
            </a:ext>
          </a:extLst>
        </xdr:cNvPr>
        <xdr:cNvSpPr txBox="1"/>
      </xdr:nvSpPr>
      <xdr:spPr>
        <a:xfrm>
          <a:off x="13512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147066</xdr:rowOff>
    </xdr:from>
    <xdr:to>
      <xdr:col>65</xdr:col>
      <xdr:colOff>53975</xdr:colOff>
      <xdr:row>58</xdr:row>
      <xdr:rowOff>77216</xdr:rowOff>
    </xdr:to>
    <xdr:sp macro="" textlink="">
      <xdr:nvSpPr>
        <xdr:cNvPr id="273" name="楕円 272">
          <a:extLst>
            <a:ext uri="{FF2B5EF4-FFF2-40B4-BE49-F238E27FC236}">
              <a16:creationId xmlns="" xmlns:a16="http://schemas.microsoft.com/office/drawing/2014/main" id="{6544227D-9BE7-4370-B871-03DAE73F3555}"/>
            </a:ext>
          </a:extLst>
        </xdr:cNvPr>
        <xdr:cNvSpPr/>
      </xdr:nvSpPr>
      <xdr:spPr>
        <a:xfrm>
          <a:off x="12954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61993</xdr:rowOff>
    </xdr:from>
    <xdr:ext cx="762000" cy="259045"/>
    <xdr:sp macro="" textlink="">
      <xdr:nvSpPr>
        <xdr:cNvPr id="274" name="テキスト ボックス 273">
          <a:extLst>
            <a:ext uri="{FF2B5EF4-FFF2-40B4-BE49-F238E27FC236}">
              <a16:creationId xmlns="" xmlns:a16="http://schemas.microsoft.com/office/drawing/2014/main" id="{D9A2B3F8-8DF0-4C6C-A759-9ADB440E0943}"/>
            </a:ext>
          </a:extLst>
        </xdr:cNvPr>
        <xdr:cNvSpPr txBox="1"/>
      </xdr:nvSpPr>
      <xdr:spPr>
        <a:xfrm>
          <a:off x="12623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 xmlns:a16="http://schemas.microsoft.com/office/drawing/2014/main" id="{DBAC78D3-8782-4A4F-95B8-5EE0D4839842}"/>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 xmlns:a16="http://schemas.microsoft.com/office/drawing/2014/main" id="{AB503737-9C6F-4FE9-BE3D-F5A71BC26A67}"/>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 xmlns:a16="http://schemas.microsoft.com/office/drawing/2014/main" id="{71283056-1DCA-4527-865E-A47E736381EC}"/>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 xmlns:a16="http://schemas.microsoft.com/office/drawing/2014/main" id="{774A1680-F7DC-4349-8575-2FCF2F06C618}"/>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 xmlns:a16="http://schemas.microsoft.com/office/drawing/2014/main" id="{ED57F222-0201-4A0E-8D71-F0C273B40C09}"/>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 xmlns:a16="http://schemas.microsoft.com/office/drawing/2014/main" id="{A3D183B8-24F7-4AAC-B0CB-FBCB7AC3EEB6}"/>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 xmlns:a16="http://schemas.microsoft.com/office/drawing/2014/main" id="{5FC3EE9A-FE04-411C-A474-934B9235CDA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 xmlns:a16="http://schemas.microsoft.com/office/drawing/2014/main" id="{5661C925-4CB9-45DC-9B65-2ECE0E04513B}"/>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 xmlns:a16="http://schemas.microsoft.com/office/drawing/2014/main" id="{B19ADB87-68BD-40BE-955B-495CC761180A}"/>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 xmlns:a16="http://schemas.microsoft.com/office/drawing/2014/main" id="{8F56F286-5CF9-45F1-9D51-38829DDF4A97}"/>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 xmlns:a16="http://schemas.microsoft.com/office/drawing/2014/main" id="{978A1EB5-91DC-46C1-B938-180988633C0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金や負担金を伴う事業の見直しによる削減や、新型コロナウイルス感染症の影響によりイベントや研修等が中止になったことで各団体への補助金や負担金が減少したことにより補助費等に係る経常収支比率が類似団体平均を下回っているが、障がい者医療費負担金や介護予防事業収入の前年度精算返還金により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ポイント増加している。このことから引き続き更なる経常経費の縮減に努める。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 xmlns:a16="http://schemas.microsoft.com/office/drawing/2014/main" id="{10B92D7A-A54A-49DB-9129-ABB1D29C785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 xmlns:a16="http://schemas.microsoft.com/office/drawing/2014/main" id="{8B1DA175-008E-431D-9E0D-8E7BF7E599C7}"/>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 xmlns:a16="http://schemas.microsoft.com/office/drawing/2014/main" id="{7B7D7878-6697-4841-9000-1B5B698265F1}"/>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 xmlns:a16="http://schemas.microsoft.com/office/drawing/2014/main" id="{EEB8A58E-3316-4444-956A-297F8143A02E}"/>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 xmlns:a16="http://schemas.microsoft.com/office/drawing/2014/main" id="{04F47102-C56D-4A71-A95C-209B0D3F5015}"/>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 xmlns:a16="http://schemas.microsoft.com/office/drawing/2014/main" id="{55A01DB5-315B-4249-895E-4D76C2930304}"/>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 xmlns:a16="http://schemas.microsoft.com/office/drawing/2014/main" id="{8E3A334C-C259-4292-B9E9-701F855469C3}"/>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 xmlns:a16="http://schemas.microsoft.com/office/drawing/2014/main" id="{F7A76BEA-4926-4979-AAEE-6F437AFF8B93}"/>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 xmlns:a16="http://schemas.microsoft.com/office/drawing/2014/main" id="{B2F21768-2D3C-45AF-AA8D-8ACA066E4985}"/>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 xmlns:a16="http://schemas.microsoft.com/office/drawing/2014/main" id="{CF52D85F-F39F-4DFA-AAEA-828B7DE66F32}"/>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 xmlns:a16="http://schemas.microsoft.com/office/drawing/2014/main" id="{C3357A91-3DFC-4992-9977-5807EB1AC656}"/>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 xmlns:a16="http://schemas.microsoft.com/office/drawing/2014/main" id="{45617B87-C55E-43B0-8CA0-F091B1E379EA}"/>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 xmlns:a16="http://schemas.microsoft.com/office/drawing/2014/main" id="{8EE9EFF1-43E3-4964-9251-184E31364E81}"/>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9" name="直線コネクタ 298">
          <a:extLst>
            <a:ext uri="{FF2B5EF4-FFF2-40B4-BE49-F238E27FC236}">
              <a16:creationId xmlns="" xmlns:a16="http://schemas.microsoft.com/office/drawing/2014/main" id="{1794B830-7CEC-464D-81D2-CB661CD84EE4}"/>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300" name="補助費等最小値テキスト">
          <a:extLst>
            <a:ext uri="{FF2B5EF4-FFF2-40B4-BE49-F238E27FC236}">
              <a16:creationId xmlns="" xmlns:a16="http://schemas.microsoft.com/office/drawing/2014/main" id="{A63E0CBA-B72C-4590-94BE-87655FBF05F6}"/>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301" name="直線コネクタ 300">
          <a:extLst>
            <a:ext uri="{FF2B5EF4-FFF2-40B4-BE49-F238E27FC236}">
              <a16:creationId xmlns="" xmlns:a16="http://schemas.microsoft.com/office/drawing/2014/main" id="{B170AF30-A289-4759-8AFC-7138CE063FCE}"/>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 xmlns:a16="http://schemas.microsoft.com/office/drawing/2014/main" id="{4718FA4A-121A-4668-AD67-EB8DC23A4EF7}"/>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 xmlns:a16="http://schemas.microsoft.com/office/drawing/2014/main" id="{5C9A7243-4F20-440E-82CE-4EF9FF4F40D5}"/>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30988</xdr:rowOff>
    </xdr:to>
    <xdr:cxnSp macro="">
      <xdr:nvCxnSpPr>
        <xdr:cNvPr id="304" name="直線コネクタ 303">
          <a:extLst>
            <a:ext uri="{FF2B5EF4-FFF2-40B4-BE49-F238E27FC236}">
              <a16:creationId xmlns="" xmlns:a16="http://schemas.microsoft.com/office/drawing/2014/main" id="{D8971ADF-B15F-47A7-A2C2-0EFA9938E6FB}"/>
            </a:ext>
          </a:extLst>
        </xdr:cNvPr>
        <xdr:cNvCxnSpPr/>
      </xdr:nvCxnSpPr>
      <xdr:spPr>
        <a:xfrm>
          <a:off x="15671800" y="61940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5" name="補助費等平均値テキスト">
          <a:extLst>
            <a:ext uri="{FF2B5EF4-FFF2-40B4-BE49-F238E27FC236}">
              <a16:creationId xmlns="" xmlns:a16="http://schemas.microsoft.com/office/drawing/2014/main" id="{659A26F5-BA68-4598-AF0D-2CD5C7AB7FE9}"/>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6" name="フローチャート: 判断 305">
          <a:extLst>
            <a:ext uri="{FF2B5EF4-FFF2-40B4-BE49-F238E27FC236}">
              <a16:creationId xmlns="" xmlns:a16="http://schemas.microsoft.com/office/drawing/2014/main" id="{4BD249BB-CC8C-4C5B-B4E0-AF1BD7838C54}"/>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30988</xdr:rowOff>
    </xdr:to>
    <xdr:cxnSp macro="">
      <xdr:nvCxnSpPr>
        <xdr:cNvPr id="307" name="直線コネクタ 306">
          <a:extLst>
            <a:ext uri="{FF2B5EF4-FFF2-40B4-BE49-F238E27FC236}">
              <a16:creationId xmlns="" xmlns:a16="http://schemas.microsoft.com/office/drawing/2014/main" id="{E7B67CC8-46B9-4E7C-ABBB-DF48A538D815}"/>
            </a:ext>
          </a:extLst>
        </xdr:cNvPr>
        <xdr:cNvCxnSpPr/>
      </xdr:nvCxnSpPr>
      <xdr:spPr>
        <a:xfrm flipV="1">
          <a:off x="14782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8" name="フローチャート: 判断 307">
          <a:extLst>
            <a:ext uri="{FF2B5EF4-FFF2-40B4-BE49-F238E27FC236}">
              <a16:creationId xmlns="" xmlns:a16="http://schemas.microsoft.com/office/drawing/2014/main" id="{922F6360-319D-4CA5-9B2B-3AB5586B67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9" name="テキスト ボックス 308">
          <a:extLst>
            <a:ext uri="{FF2B5EF4-FFF2-40B4-BE49-F238E27FC236}">
              <a16:creationId xmlns="" xmlns:a16="http://schemas.microsoft.com/office/drawing/2014/main" id="{E149E95B-17EB-465E-A70A-A52C819AD2F8}"/>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44704</xdr:rowOff>
    </xdr:to>
    <xdr:cxnSp macro="">
      <xdr:nvCxnSpPr>
        <xdr:cNvPr id="310" name="直線コネクタ 309">
          <a:extLst>
            <a:ext uri="{FF2B5EF4-FFF2-40B4-BE49-F238E27FC236}">
              <a16:creationId xmlns="" xmlns:a16="http://schemas.microsoft.com/office/drawing/2014/main" id="{7B8F2D16-5887-4283-94FD-5D88343EDF97}"/>
            </a:ext>
          </a:extLst>
        </xdr:cNvPr>
        <xdr:cNvCxnSpPr/>
      </xdr:nvCxnSpPr>
      <xdr:spPr>
        <a:xfrm flipV="1">
          <a:off x="13893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1" name="フローチャート: 判断 310">
          <a:extLst>
            <a:ext uri="{FF2B5EF4-FFF2-40B4-BE49-F238E27FC236}">
              <a16:creationId xmlns="" xmlns:a16="http://schemas.microsoft.com/office/drawing/2014/main" id="{11E9BFBB-73DE-4E40-8186-1A42C4287F9A}"/>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2" name="テキスト ボックス 311">
          <a:extLst>
            <a:ext uri="{FF2B5EF4-FFF2-40B4-BE49-F238E27FC236}">
              <a16:creationId xmlns="" xmlns:a16="http://schemas.microsoft.com/office/drawing/2014/main" id="{5E7ACC01-23E1-4AC8-BC89-2828FBCB1B03}"/>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44704</xdr:rowOff>
    </xdr:to>
    <xdr:cxnSp macro="">
      <xdr:nvCxnSpPr>
        <xdr:cNvPr id="313" name="直線コネクタ 312">
          <a:extLst>
            <a:ext uri="{FF2B5EF4-FFF2-40B4-BE49-F238E27FC236}">
              <a16:creationId xmlns="" xmlns:a16="http://schemas.microsoft.com/office/drawing/2014/main" id="{974146A6-E9E8-4040-A3EB-2C5A07267966}"/>
            </a:ext>
          </a:extLst>
        </xdr:cNvPr>
        <xdr:cNvCxnSpPr/>
      </xdr:nvCxnSpPr>
      <xdr:spPr>
        <a:xfrm>
          <a:off x="13004800" y="621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4" name="フローチャート: 判断 313">
          <a:extLst>
            <a:ext uri="{FF2B5EF4-FFF2-40B4-BE49-F238E27FC236}">
              <a16:creationId xmlns="" xmlns:a16="http://schemas.microsoft.com/office/drawing/2014/main" id="{25876300-A087-4015-A99C-585DF82E9484}"/>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5" name="テキスト ボックス 314">
          <a:extLst>
            <a:ext uri="{FF2B5EF4-FFF2-40B4-BE49-F238E27FC236}">
              <a16:creationId xmlns="" xmlns:a16="http://schemas.microsoft.com/office/drawing/2014/main" id="{3649598D-E776-468A-BDFF-3A52FDE71073}"/>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6" name="フローチャート: 判断 315">
          <a:extLst>
            <a:ext uri="{FF2B5EF4-FFF2-40B4-BE49-F238E27FC236}">
              <a16:creationId xmlns="" xmlns:a16="http://schemas.microsoft.com/office/drawing/2014/main" id="{9FF1FD82-9F86-42FB-B30F-CCFE7037211F}"/>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7" name="テキスト ボックス 316">
          <a:extLst>
            <a:ext uri="{FF2B5EF4-FFF2-40B4-BE49-F238E27FC236}">
              <a16:creationId xmlns="" xmlns:a16="http://schemas.microsoft.com/office/drawing/2014/main" id="{F661031A-A19A-4F5F-A101-196F3C2740EE}"/>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98F11C76-AF79-4356-92C3-A155780D77AB}"/>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120EF48B-346B-4485-A44E-9E9D25C4C8D3}"/>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A1FC6DA9-4304-46B0-B9FF-A18EE4E2A29C}"/>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E6363A9B-13C8-4663-A341-89CBB428CE7C}"/>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1C623597-951A-4916-9B7B-A53FCD3BC192}"/>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3" name="楕円 322">
          <a:extLst>
            <a:ext uri="{FF2B5EF4-FFF2-40B4-BE49-F238E27FC236}">
              <a16:creationId xmlns="" xmlns:a16="http://schemas.microsoft.com/office/drawing/2014/main" id="{8C8EF832-1400-4452-A59E-5F1348EE897B}"/>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4" name="補助費等該当値テキスト">
          <a:extLst>
            <a:ext uri="{FF2B5EF4-FFF2-40B4-BE49-F238E27FC236}">
              <a16:creationId xmlns="" xmlns:a16="http://schemas.microsoft.com/office/drawing/2014/main" id="{A958FC3B-4220-4736-8E1C-C107DE6AE76E}"/>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5" name="楕円 324">
          <a:extLst>
            <a:ext uri="{FF2B5EF4-FFF2-40B4-BE49-F238E27FC236}">
              <a16:creationId xmlns="" xmlns:a16="http://schemas.microsoft.com/office/drawing/2014/main" id="{1941D533-0E58-49E8-86F3-F8C91D1C7492}"/>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6" name="テキスト ボックス 325">
          <a:extLst>
            <a:ext uri="{FF2B5EF4-FFF2-40B4-BE49-F238E27FC236}">
              <a16:creationId xmlns="" xmlns:a16="http://schemas.microsoft.com/office/drawing/2014/main" id="{BB19F4C8-E9A5-44CD-AAE2-B2188B204D21}"/>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7" name="楕円 326">
          <a:extLst>
            <a:ext uri="{FF2B5EF4-FFF2-40B4-BE49-F238E27FC236}">
              <a16:creationId xmlns="" xmlns:a16="http://schemas.microsoft.com/office/drawing/2014/main" id="{CFF50999-731B-4E0F-AD63-FCF809A299BE}"/>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8" name="テキスト ボックス 327">
          <a:extLst>
            <a:ext uri="{FF2B5EF4-FFF2-40B4-BE49-F238E27FC236}">
              <a16:creationId xmlns="" xmlns:a16="http://schemas.microsoft.com/office/drawing/2014/main" id="{922D314C-58DA-4F45-8B2E-998905D352E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9" name="楕円 328">
          <a:extLst>
            <a:ext uri="{FF2B5EF4-FFF2-40B4-BE49-F238E27FC236}">
              <a16:creationId xmlns="" xmlns:a16="http://schemas.microsoft.com/office/drawing/2014/main" id="{EF92BDD4-680A-4C80-94F9-5ABEAEC12BBD}"/>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0" name="テキスト ボックス 329">
          <a:extLst>
            <a:ext uri="{FF2B5EF4-FFF2-40B4-BE49-F238E27FC236}">
              <a16:creationId xmlns="" xmlns:a16="http://schemas.microsoft.com/office/drawing/2014/main" id="{620BB557-B913-45DA-A6ED-113F8EEC4868}"/>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1" name="楕円 330">
          <a:extLst>
            <a:ext uri="{FF2B5EF4-FFF2-40B4-BE49-F238E27FC236}">
              <a16:creationId xmlns="" xmlns:a16="http://schemas.microsoft.com/office/drawing/2014/main" id="{E63E8069-169B-4E0B-B7CC-D8488E576A9C}"/>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2" name="テキスト ボックス 331">
          <a:extLst>
            <a:ext uri="{FF2B5EF4-FFF2-40B4-BE49-F238E27FC236}">
              <a16:creationId xmlns="" xmlns:a16="http://schemas.microsoft.com/office/drawing/2014/main" id="{5B6B6E6F-3CB0-43DD-88A3-5C928E1FCD6A}"/>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 xmlns:a16="http://schemas.microsoft.com/office/drawing/2014/main" id="{6A7DEE8D-247C-4AC6-B59B-1F94603A573A}"/>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 xmlns:a16="http://schemas.microsoft.com/office/drawing/2014/main" id="{DEE88A9E-0E90-4436-9D51-E2043EBCDB83}"/>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 xmlns:a16="http://schemas.microsoft.com/office/drawing/2014/main" id="{6C8346A2-F6B0-408D-BC3C-BD74118F992F}"/>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 xmlns:a16="http://schemas.microsoft.com/office/drawing/2014/main" id="{E8A12E30-41CA-4921-A67F-0EBE16E68968}"/>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 xmlns:a16="http://schemas.microsoft.com/office/drawing/2014/main" id="{82D155E8-877D-47A7-A345-ECEC3B215A43}"/>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 xmlns:a16="http://schemas.microsoft.com/office/drawing/2014/main" id="{4CA21432-A849-444A-B502-DD4BA4962DEE}"/>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 xmlns:a16="http://schemas.microsoft.com/office/drawing/2014/main" id="{D55BC6D3-C85E-4E62-B91D-79E8D355D58A}"/>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 xmlns:a16="http://schemas.microsoft.com/office/drawing/2014/main" id="{8A208B6B-5F91-4D03-B1B7-EE17323C594B}"/>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 xmlns:a16="http://schemas.microsoft.com/office/drawing/2014/main" id="{7E416D70-46E1-4C49-8D88-A81B1FFBD6B4}"/>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 xmlns:a16="http://schemas.microsoft.com/office/drawing/2014/main" id="{ADCF14D7-961A-40AB-93FC-E3F6295B5386}"/>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 xmlns:a16="http://schemas.microsoft.com/office/drawing/2014/main" id="{FA289711-64F5-40FB-9C7B-914EBD2F51DA}"/>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近年の大型事業により地方債の元利償還金が膨らみ、類似団体平均を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ポイント上回っている。しかし、平成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年度に借入れた過疎対策事業債の償還終了等により前年度に比べ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ポイント減となっている。今後も地方債の発行については、事業内容を十分考慮し、事業を実施するとともに起債の繰上償還を計画的に実施する。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 xmlns:a16="http://schemas.microsoft.com/office/drawing/2014/main" id="{12E0F097-6ED8-42DB-A3D4-EC11FE15DAA9}"/>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 xmlns:a16="http://schemas.microsoft.com/office/drawing/2014/main" id="{C80F5E41-E50F-4BFD-9812-C1FE38857568}"/>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 xmlns:a16="http://schemas.microsoft.com/office/drawing/2014/main" id="{68F1EDE3-463C-42E6-BA0E-18590B5D5C15}"/>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 xmlns:a16="http://schemas.microsoft.com/office/drawing/2014/main" id="{49D7C994-AAE5-4412-A757-24606B3CA306}"/>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 xmlns:a16="http://schemas.microsoft.com/office/drawing/2014/main" id="{97D0E7EB-A575-480D-BFE4-F103EC9CB7DB}"/>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 xmlns:a16="http://schemas.microsoft.com/office/drawing/2014/main" id="{5E2CA3F9-3E0D-479B-B556-75848BCA4A53}"/>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 xmlns:a16="http://schemas.microsoft.com/office/drawing/2014/main" id="{597B958D-00CE-4A2B-85D5-398B634598B2}"/>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 xmlns:a16="http://schemas.microsoft.com/office/drawing/2014/main" id="{01E33AA7-7140-4FB5-909B-875752AF8379}"/>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 xmlns:a16="http://schemas.microsoft.com/office/drawing/2014/main" id="{784F165A-CC66-472C-A36D-7D2D8569047E}"/>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 xmlns:a16="http://schemas.microsoft.com/office/drawing/2014/main" id="{5A0B10AC-B9D5-4C9D-A55D-AD25C347B1DB}"/>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 xmlns:a16="http://schemas.microsoft.com/office/drawing/2014/main" id="{86661AB0-A66D-4C24-ADD0-39CC6AAC425A}"/>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 xmlns:a16="http://schemas.microsoft.com/office/drawing/2014/main" id="{CF1883CB-5CA6-4BBF-84CB-6CDFC318509F}"/>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 xmlns:a16="http://schemas.microsoft.com/office/drawing/2014/main" id="{4A9E4A54-47DA-4823-A18D-1BFE81409C27}"/>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 xmlns:a16="http://schemas.microsoft.com/office/drawing/2014/main" id="{603B7C02-C880-4CA1-AAEF-8DF66290714F}"/>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 xmlns:a16="http://schemas.microsoft.com/office/drawing/2014/main" id="{A23EB345-F5EA-4DCD-BB05-518C602B0AE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9" name="直線コネクタ 358">
          <a:extLst>
            <a:ext uri="{FF2B5EF4-FFF2-40B4-BE49-F238E27FC236}">
              <a16:creationId xmlns="" xmlns:a16="http://schemas.microsoft.com/office/drawing/2014/main" id="{00A82EE6-0E08-4651-9026-E8FB5F5ADABF}"/>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60" name="公債費最小値テキスト">
          <a:extLst>
            <a:ext uri="{FF2B5EF4-FFF2-40B4-BE49-F238E27FC236}">
              <a16:creationId xmlns="" xmlns:a16="http://schemas.microsoft.com/office/drawing/2014/main" id="{9C0EEAF5-4809-4C62-ADC9-0EB4CBC755A7}"/>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61" name="直線コネクタ 360">
          <a:extLst>
            <a:ext uri="{FF2B5EF4-FFF2-40B4-BE49-F238E27FC236}">
              <a16:creationId xmlns="" xmlns:a16="http://schemas.microsoft.com/office/drawing/2014/main" id="{560B7147-1F8B-4CD2-9DE8-0F502ACE236A}"/>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2" name="公債費最大値テキスト">
          <a:extLst>
            <a:ext uri="{FF2B5EF4-FFF2-40B4-BE49-F238E27FC236}">
              <a16:creationId xmlns="" xmlns:a16="http://schemas.microsoft.com/office/drawing/2014/main" id="{5AA2F0A0-65BF-4B57-86A4-BA2916714E28}"/>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3" name="直線コネクタ 362">
          <a:extLst>
            <a:ext uri="{FF2B5EF4-FFF2-40B4-BE49-F238E27FC236}">
              <a16:creationId xmlns="" xmlns:a16="http://schemas.microsoft.com/office/drawing/2014/main" id="{D629B8CD-B817-4BA2-BED9-83D3EDC291A6}"/>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76</xdr:row>
      <xdr:rowOff>153670</xdr:rowOff>
    </xdr:to>
    <xdr:cxnSp macro="">
      <xdr:nvCxnSpPr>
        <xdr:cNvPr id="364" name="直線コネクタ 363">
          <a:extLst>
            <a:ext uri="{FF2B5EF4-FFF2-40B4-BE49-F238E27FC236}">
              <a16:creationId xmlns="" xmlns:a16="http://schemas.microsoft.com/office/drawing/2014/main" id="{A1D2B607-0542-44A7-A206-D32DD336386F}"/>
            </a:ext>
          </a:extLst>
        </xdr:cNvPr>
        <xdr:cNvCxnSpPr/>
      </xdr:nvCxnSpPr>
      <xdr:spPr>
        <a:xfrm flipV="1">
          <a:off x="3987800" y="131610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5" name="公債費平均値テキスト">
          <a:extLst>
            <a:ext uri="{FF2B5EF4-FFF2-40B4-BE49-F238E27FC236}">
              <a16:creationId xmlns="" xmlns:a16="http://schemas.microsoft.com/office/drawing/2014/main" id="{5C8BFD83-0D62-4C81-9DA9-6CCF1B8A73AE}"/>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6" name="フローチャート: 判断 365">
          <a:extLst>
            <a:ext uri="{FF2B5EF4-FFF2-40B4-BE49-F238E27FC236}">
              <a16:creationId xmlns="" xmlns:a16="http://schemas.microsoft.com/office/drawing/2014/main" id="{D4CB06EF-113F-4FD3-9208-84DBB90D0FDD}"/>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77</xdr:row>
      <xdr:rowOff>27939</xdr:rowOff>
    </xdr:to>
    <xdr:cxnSp macro="">
      <xdr:nvCxnSpPr>
        <xdr:cNvPr id="367" name="直線コネクタ 366">
          <a:extLst>
            <a:ext uri="{FF2B5EF4-FFF2-40B4-BE49-F238E27FC236}">
              <a16:creationId xmlns="" xmlns:a16="http://schemas.microsoft.com/office/drawing/2014/main" id="{01A5B391-7C6A-4059-AC60-883C29C5F3E4}"/>
            </a:ext>
          </a:extLst>
        </xdr:cNvPr>
        <xdr:cNvCxnSpPr/>
      </xdr:nvCxnSpPr>
      <xdr:spPr>
        <a:xfrm flipV="1">
          <a:off x="3098800" y="131838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 xmlns:a16="http://schemas.microsoft.com/office/drawing/2014/main" id="{74ADCEE5-DA78-4FFE-A96D-1975E8F5B2E1}"/>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 xmlns:a16="http://schemas.microsoft.com/office/drawing/2014/main" id="{C6030AAD-1E8C-4855-AE08-D4C1FC8E3539}"/>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27939</xdr:rowOff>
    </xdr:from>
    <xdr:to>
      <xdr:col>15</xdr:col>
      <xdr:colOff>98425</xdr:colOff>
      <xdr:row>77</xdr:row>
      <xdr:rowOff>50800</xdr:rowOff>
    </xdr:to>
    <xdr:cxnSp macro="">
      <xdr:nvCxnSpPr>
        <xdr:cNvPr id="370" name="直線コネクタ 369">
          <a:extLst>
            <a:ext uri="{FF2B5EF4-FFF2-40B4-BE49-F238E27FC236}">
              <a16:creationId xmlns="" xmlns:a16="http://schemas.microsoft.com/office/drawing/2014/main" id="{EE14543C-E57E-466B-BEBB-DB2CFC0C81C2}"/>
            </a:ext>
          </a:extLst>
        </xdr:cNvPr>
        <xdr:cNvCxnSpPr/>
      </xdr:nvCxnSpPr>
      <xdr:spPr>
        <a:xfrm flipV="1">
          <a:off x="2209800" y="13229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1" name="フローチャート: 判断 370">
          <a:extLst>
            <a:ext uri="{FF2B5EF4-FFF2-40B4-BE49-F238E27FC236}">
              <a16:creationId xmlns="" xmlns:a16="http://schemas.microsoft.com/office/drawing/2014/main" id="{BCABC227-708A-424C-A44C-1C3B534F32BF}"/>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2" name="テキスト ボックス 371">
          <a:extLst>
            <a:ext uri="{FF2B5EF4-FFF2-40B4-BE49-F238E27FC236}">
              <a16:creationId xmlns="" xmlns:a16="http://schemas.microsoft.com/office/drawing/2014/main" id="{64E7EF4B-F771-40B9-AAEA-A055541EEF54}"/>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50800</xdr:rowOff>
    </xdr:from>
    <xdr:to>
      <xdr:col>11</xdr:col>
      <xdr:colOff>9525</xdr:colOff>
      <xdr:row>77</xdr:row>
      <xdr:rowOff>115570</xdr:rowOff>
    </xdr:to>
    <xdr:cxnSp macro="">
      <xdr:nvCxnSpPr>
        <xdr:cNvPr id="373" name="直線コネクタ 372">
          <a:extLst>
            <a:ext uri="{FF2B5EF4-FFF2-40B4-BE49-F238E27FC236}">
              <a16:creationId xmlns="" xmlns:a16="http://schemas.microsoft.com/office/drawing/2014/main" id="{875B1CB2-12AC-4029-81D2-4A7FF1005065}"/>
            </a:ext>
          </a:extLst>
        </xdr:cNvPr>
        <xdr:cNvCxnSpPr/>
      </xdr:nvCxnSpPr>
      <xdr:spPr>
        <a:xfrm flipV="1">
          <a:off x="1320800" y="132524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4" name="フローチャート: 判断 373">
          <a:extLst>
            <a:ext uri="{FF2B5EF4-FFF2-40B4-BE49-F238E27FC236}">
              <a16:creationId xmlns="" xmlns:a16="http://schemas.microsoft.com/office/drawing/2014/main" id="{25360E22-CF96-47D7-9F2A-70949762D68E}"/>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5" name="テキスト ボックス 374">
          <a:extLst>
            <a:ext uri="{FF2B5EF4-FFF2-40B4-BE49-F238E27FC236}">
              <a16:creationId xmlns="" xmlns:a16="http://schemas.microsoft.com/office/drawing/2014/main" id="{B567086D-A197-45DC-89DC-5C65752E1E5F}"/>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6" name="フローチャート: 判断 375">
          <a:extLst>
            <a:ext uri="{FF2B5EF4-FFF2-40B4-BE49-F238E27FC236}">
              <a16:creationId xmlns="" xmlns:a16="http://schemas.microsoft.com/office/drawing/2014/main" id="{F3A2C2FF-E5A6-4217-9D05-2EAD37AE46CF}"/>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7" name="テキスト ボックス 376">
          <a:extLst>
            <a:ext uri="{FF2B5EF4-FFF2-40B4-BE49-F238E27FC236}">
              <a16:creationId xmlns="" xmlns:a16="http://schemas.microsoft.com/office/drawing/2014/main" id="{C2BBC410-8C0A-4FA2-BC00-770B47B297C4}"/>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75917D10-740D-4167-A4FB-3D3FB3B5D2CC}"/>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EDA86188-5B7A-466D-9A38-AE31EBFC9A3D}"/>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AB8562F7-799A-4AF1-8B09-13090E3C85B7}"/>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CA70671-8E00-4C0A-9EC8-84DD56E18A19}"/>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AF57DF4A-BE40-4FD8-A840-4C8A35E2EA1B}"/>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83" name="楕円 382">
          <a:extLst>
            <a:ext uri="{FF2B5EF4-FFF2-40B4-BE49-F238E27FC236}">
              <a16:creationId xmlns="" xmlns:a16="http://schemas.microsoft.com/office/drawing/2014/main" id="{278EA598-C79C-4B9C-83A7-33CD8F9CF5FA}"/>
            </a:ext>
          </a:extLst>
        </xdr:cNvPr>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52088</xdr:rowOff>
    </xdr:from>
    <xdr:ext cx="762000" cy="259045"/>
    <xdr:sp macro="" textlink="">
      <xdr:nvSpPr>
        <xdr:cNvPr id="384" name="公債費該当値テキスト">
          <a:extLst>
            <a:ext uri="{FF2B5EF4-FFF2-40B4-BE49-F238E27FC236}">
              <a16:creationId xmlns="" xmlns:a16="http://schemas.microsoft.com/office/drawing/2014/main" id="{94B931E6-53C7-489C-A1E8-BD38395B1A1F}"/>
            </a:ext>
          </a:extLst>
        </xdr:cNvPr>
        <xdr:cNvSpPr txBox="1"/>
      </xdr:nvSpPr>
      <xdr:spPr>
        <a:xfrm>
          <a:off x="49149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85" name="楕円 384">
          <a:extLst>
            <a:ext uri="{FF2B5EF4-FFF2-40B4-BE49-F238E27FC236}">
              <a16:creationId xmlns="" xmlns:a16="http://schemas.microsoft.com/office/drawing/2014/main" id="{242E1348-B3D0-46C5-8331-E480A9E5F638}"/>
            </a:ext>
          </a:extLst>
        </xdr:cNvPr>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17797</xdr:rowOff>
    </xdr:from>
    <xdr:ext cx="736600" cy="259045"/>
    <xdr:sp macro="" textlink="">
      <xdr:nvSpPr>
        <xdr:cNvPr id="386" name="テキスト ボックス 385">
          <a:extLst>
            <a:ext uri="{FF2B5EF4-FFF2-40B4-BE49-F238E27FC236}">
              <a16:creationId xmlns="" xmlns:a16="http://schemas.microsoft.com/office/drawing/2014/main" id="{9F1261F3-AB9B-4E77-87EC-7C4A2A2AD662}"/>
            </a:ext>
          </a:extLst>
        </xdr:cNvPr>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148589</xdr:rowOff>
    </xdr:from>
    <xdr:to>
      <xdr:col>15</xdr:col>
      <xdr:colOff>149225</xdr:colOff>
      <xdr:row>77</xdr:row>
      <xdr:rowOff>78739</xdr:rowOff>
    </xdr:to>
    <xdr:sp macro="" textlink="">
      <xdr:nvSpPr>
        <xdr:cNvPr id="387" name="楕円 386">
          <a:extLst>
            <a:ext uri="{FF2B5EF4-FFF2-40B4-BE49-F238E27FC236}">
              <a16:creationId xmlns="" xmlns:a16="http://schemas.microsoft.com/office/drawing/2014/main" id="{6EE5CABE-0F92-434D-A6FB-4496CF9235B7}"/>
            </a:ext>
          </a:extLst>
        </xdr:cNvPr>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63516</xdr:rowOff>
    </xdr:from>
    <xdr:ext cx="762000" cy="259045"/>
    <xdr:sp macro="" textlink="">
      <xdr:nvSpPr>
        <xdr:cNvPr id="388" name="テキスト ボックス 387">
          <a:extLst>
            <a:ext uri="{FF2B5EF4-FFF2-40B4-BE49-F238E27FC236}">
              <a16:creationId xmlns="" xmlns:a16="http://schemas.microsoft.com/office/drawing/2014/main" id="{39063E5D-EAB3-47C3-BB45-C457FC132829}"/>
            </a:ext>
          </a:extLst>
        </xdr:cNvPr>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0</xdr:rowOff>
    </xdr:from>
    <xdr:to>
      <xdr:col>11</xdr:col>
      <xdr:colOff>60325</xdr:colOff>
      <xdr:row>77</xdr:row>
      <xdr:rowOff>101600</xdr:rowOff>
    </xdr:to>
    <xdr:sp macro="" textlink="">
      <xdr:nvSpPr>
        <xdr:cNvPr id="389" name="楕円 388">
          <a:extLst>
            <a:ext uri="{FF2B5EF4-FFF2-40B4-BE49-F238E27FC236}">
              <a16:creationId xmlns="" xmlns:a16="http://schemas.microsoft.com/office/drawing/2014/main" id="{CCE238D0-2F79-467E-BA88-DCF2EF674DC1}"/>
            </a:ext>
          </a:extLst>
        </xdr:cNvPr>
        <xdr:cNvSpPr/>
      </xdr:nvSpPr>
      <xdr:spPr>
        <a:xfrm>
          <a:off x="2159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90" name="テキスト ボックス 389">
          <a:extLst>
            <a:ext uri="{FF2B5EF4-FFF2-40B4-BE49-F238E27FC236}">
              <a16:creationId xmlns="" xmlns:a16="http://schemas.microsoft.com/office/drawing/2014/main" id="{F33E1864-9799-4A50-85BB-D9092D570A81}"/>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1" name="楕円 390">
          <a:extLst>
            <a:ext uri="{FF2B5EF4-FFF2-40B4-BE49-F238E27FC236}">
              <a16:creationId xmlns="" xmlns:a16="http://schemas.microsoft.com/office/drawing/2014/main" id="{E5C74727-E867-49F0-BC49-A0DD2AC50135}"/>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2" name="テキスト ボックス 391">
          <a:extLst>
            <a:ext uri="{FF2B5EF4-FFF2-40B4-BE49-F238E27FC236}">
              <a16:creationId xmlns="" xmlns:a16="http://schemas.microsoft.com/office/drawing/2014/main" id="{E0E4FCBD-0DE3-489D-A781-FFCE39366976}"/>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 xmlns:a16="http://schemas.microsoft.com/office/drawing/2014/main" id="{8B8CFC5A-3BB9-4781-BCB9-8D41FDB8FAD5}"/>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 xmlns:a16="http://schemas.microsoft.com/office/drawing/2014/main" id="{6A361226-47D6-417D-A6CF-B60B2206B652}"/>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 xmlns:a16="http://schemas.microsoft.com/office/drawing/2014/main" id="{2FF30259-6EC4-4D6E-8735-11CD2A0E3E42}"/>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 xmlns:a16="http://schemas.microsoft.com/office/drawing/2014/main" id="{DEB77C23-472E-4205-9124-A658334D29E5}"/>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 xmlns:a16="http://schemas.microsoft.com/office/drawing/2014/main" id="{B894B08B-7322-4A35-8B11-689AA3AD6885}"/>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 xmlns:a16="http://schemas.microsoft.com/office/drawing/2014/main" id="{FEA363F0-78B0-4562-BD34-A15D9D5B8BF4}"/>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 xmlns:a16="http://schemas.microsoft.com/office/drawing/2014/main" id="{11EAE9C8-4463-4085-8060-5BB085641287}"/>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 xmlns:a16="http://schemas.microsoft.com/office/drawing/2014/main" id="{813DBB36-BB7B-4297-9AA9-B13B31C2B589}"/>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 xmlns:a16="http://schemas.microsoft.com/office/drawing/2014/main" id="{A003C816-DCE3-43D3-A355-95F3F136FD3F}"/>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 xmlns:a16="http://schemas.microsoft.com/office/drawing/2014/main" id="{C635E1E8-F792-4D65-BA3B-32B8A8F7FCFA}"/>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 xmlns:a16="http://schemas.microsoft.com/office/drawing/2014/main" id="{22619680-0970-4E5A-A94D-7694E335AF5B}"/>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公債費以外の経常収支比率は類似団体平均を上回っている。その主な要因は、維持補修費・補助費等である。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扶助費については今後増加が予想されることから、物件費や人件費を抑制する必要があるため、物件費については、公共施設等総合管理計画に基づき施設配置の見直しや、町単独で実施している事業は廃止を含めた事業見直しを行い、人件費については、会計年度任用職員も含めた人件費の抑制に向けた取組を行う。</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 xmlns:a16="http://schemas.microsoft.com/office/drawing/2014/main" id="{D82CAB3F-E090-44CC-8A48-AC9C21ACDA05}"/>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 xmlns:a16="http://schemas.microsoft.com/office/drawing/2014/main" id="{FF20CEE5-8E6D-4E38-ADFE-995B2013FBF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 xmlns:a16="http://schemas.microsoft.com/office/drawing/2014/main" id="{7F915DA7-9322-44EE-9EED-66E507390942}"/>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 xmlns:a16="http://schemas.microsoft.com/office/drawing/2014/main" id="{AD752A01-CC1C-4ABA-9714-70D9E2B9150E}"/>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 xmlns:a16="http://schemas.microsoft.com/office/drawing/2014/main" id="{7863D870-E84E-413E-96DF-7DC3B86ACB91}"/>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 xmlns:a16="http://schemas.microsoft.com/office/drawing/2014/main" id="{86BEBB5B-E604-4674-B2AF-DD02B7CBE4E3}"/>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 xmlns:a16="http://schemas.microsoft.com/office/drawing/2014/main" id="{C23AAE44-CE29-47EB-A1C3-842A1296F078}"/>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 xmlns:a16="http://schemas.microsoft.com/office/drawing/2014/main" id="{6A517DEC-C47B-4566-83F7-207AE0D7DADF}"/>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 xmlns:a16="http://schemas.microsoft.com/office/drawing/2014/main" id="{2559FDFB-5EAC-4292-A393-D7D529EC98C9}"/>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 xmlns:a16="http://schemas.microsoft.com/office/drawing/2014/main" id="{0B15DB6F-5833-4878-A67E-D852A864A994}"/>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 xmlns:a16="http://schemas.microsoft.com/office/drawing/2014/main" id="{87FE24AC-AB60-4A5B-B156-8C30579744FF}"/>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 xmlns:a16="http://schemas.microsoft.com/office/drawing/2014/main" id="{8CB412D0-CC7E-45B5-A9E8-23B685CA605B}"/>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 xmlns:a16="http://schemas.microsoft.com/office/drawing/2014/main" id="{F01F1E34-9C41-4738-A6BB-2F9AD9DD122B}"/>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 xmlns:a16="http://schemas.microsoft.com/office/drawing/2014/main" id="{79D6A69B-4843-4453-8921-F0C90CE60E3A}"/>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 xmlns:a16="http://schemas.microsoft.com/office/drawing/2014/main" id="{31FEE584-655E-4E76-B411-0976912522DB}"/>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 xmlns:a16="http://schemas.microsoft.com/office/drawing/2014/main" id="{043E4117-7D87-406D-8F66-A656576B9A18}"/>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20" name="直線コネクタ 419">
          <a:extLst>
            <a:ext uri="{FF2B5EF4-FFF2-40B4-BE49-F238E27FC236}">
              <a16:creationId xmlns="" xmlns:a16="http://schemas.microsoft.com/office/drawing/2014/main" id="{1BB473DA-509B-48C9-8F39-49C2989CE61D}"/>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21" name="公債費以外最小値テキスト">
          <a:extLst>
            <a:ext uri="{FF2B5EF4-FFF2-40B4-BE49-F238E27FC236}">
              <a16:creationId xmlns="" xmlns:a16="http://schemas.microsoft.com/office/drawing/2014/main" id="{CBD8BCCE-6813-4AF7-AB30-24717B66C37D}"/>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2" name="直線コネクタ 421">
          <a:extLst>
            <a:ext uri="{FF2B5EF4-FFF2-40B4-BE49-F238E27FC236}">
              <a16:creationId xmlns="" xmlns:a16="http://schemas.microsoft.com/office/drawing/2014/main" id="{3E7C2630-F14D-4848-89F5-533093552ACE}"/>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3" name="公債費以外最大値テキスト">
          <a:extLst>
            <a:ext uri="{FF2B5EF4-FFF2-40B4-BE49-F238E27FC236}">
              <a16:creationId xmlns="" xmlns:a16="http://schemas.microsoft.com/office/drawing/2014/main" id="{218E59B1-CEC9-4182-86A6-4E06E43D8E87}"/>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4" name="直線コネクタ 423">
          <a:extLst>
            <a:ext uri="{FF2B5EF4-FFF2-40B4-BE49-F238E27FC236}">
              <a16:creationId xmlns="" xmlns:a16="http://schemas.microsoft.com/office/drawing/2014/main" id="{00A4474A-7FB9-4047-A9DB-5728545A52E8}"/>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157480</xdr:rowOff>
    </xdr:from>
    <xdr:to>
      <xdr:col>82</xdr:col>
      <xdr:colOff>107950</xdr:colOff>
      <xdr:row>79</xdr:row>
      <xdr:rowOff>12700</xdr:rowOff>
    </xdr:to>
    <xdr:cxnSp macro="">
      <xdr:nvCxnSpPr>
        <xdr:cNvPr id="425" name="直線コネクタ 424">
          <a:extLst>
            <a:ext uri="{FF2B5EF4-FFF2-40B4-BE49-F238E27FC236}">
              <a16:creationId xmlns="" xmlns:a16="http://schemas.microsoft.com/office/drawing/2014/main" id="{775B7C99-E664-4124-9339-D55A14EDDD43}"/>
            </a:ext>
          </a:extLst>
        </xdr:cNvPr>
        <xdr:cNvCxnSpPr/>
      </xdr:nvCxnSpPr>
      <xdr:spPr>
        <a:xfrm flipV="1">
          <a:off x="15671800" y="1335913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6" name="公債費以外平均値テキスト">
          <a:extLst>
            <a:ext uri="{FF2B5EF4-FFF2-40B4-BE49-F238E27FC236}">
              <a16:creationId xmlns="" xmlns:a16="http://schemas.microsoft.com/office/drawing/2014/main" id="{66D76200-B87D-4817-86B7-4A9779F6E358}"/>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7" name="フローチャート: 判断 426">
          <a:extLst>
            <a:ext uri="{FF2B5EF4-FFF2-40B4-BE49-F238E27FC236}">
              <a16:creationId xmlns="" xmlns:a16="http://schemas.microsoft.com/office/drawing/2014/main" id="{F94D3D9F-6ACE-4F22-8884-BD066AE23E06}"/>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12700</xdr:rowOff>
    </xdr:from>
    <xdr:to>
      <xdr:col>78</xdr:col>
      <xdr:colOff>69850</xdr:colOff>
      <xdr:row>79</xdr:row>
      <xdr:rowOff>119380</xdr:rowOff>
    </xdr:to>
    <xdr:cxnSp macro="">
      <xdr:nvCxnSpPr>
        <xdr:cNvPr id="428" name="直線コネクタ 427">
          <a:extLst>
            <a:ext uri="{FF2B5EF4-FFF2-40B4-BE49-F238E27FC236}">
              <a16:creationId xmlns="" xmlns:a16="http://schemas.microsoft.com/office/drawing/2014/main" id="{DD9C297E-1ADA-4164-89C5-90E9619F0AC1}"/>
            </a:ext>
          </a:extLst>
        </xdr:cNvPr>
        <xdr:cNvCxnSpPr/>
      </xdr:nvCxnSpPr>
      <xdr:spPr>
        <a:xfrm flipV="1">
          <a:off x="14782800" y="135572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9" name="フローチャート: 判断 428">
          <a:extLst>
            <a:ext uri="{FF2B5EF4-FFF2-40B4-BE49-F238E27FC236}">
              <a16:creationId xmlns="" xmlns:a16="http://schemas.microsoft.com/office/drawing/2014/main" id="{D925593E-F327-4B90-80CB-32DD5D4A7B35}"/>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0" name="テキスト ボックス 429">
          <a:extLst>
            <a:ext uri="{FF2B5EF4-FFF2-40B4-BE49-F238E27FC236}">
              <a16:creationId xmlns="" xmlns:a16="http://schemas.microsoft.com/office/drawing/2014/main" id="{7D40885E-FBDC-4468-B90F-698B10B8FA2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79</xdr:row>
      <xdr:rowOff>119380</xdr:rowOff>
    </xdr:to>
    <xdr:cxnSp macro="">
      <xdr:nvCxnSpPr>
        <xdr:cNvPr id="431" name="直線コネクタ 430">
          <a:extLst>
            <a:ext uri="{FF2B5EF4-FFF2-40B4-BE49-F238E27FC236}">
              <a16:creationId xmlns="" xmlns:a16="http://schemas.microsoft.com/office/drawing/2014/main" id="{CD24F064-72C5-4D61-9D1F-83306424ACF4}"/>
            </a:ext>
          </a:extLst>
        </xdr:cNvPr>
        <xdr:cNvCxnSpPr/>
      </xdr:nvCxnSpPr>
      <xdr:spPr>
        <a:xfrm>
          <a:off x="13893800" y="13637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2" name="フローチャート: 判断 431">
          <a:extLst>
            <a:ext uri="{FF2B5EF4-FFF2-40B4-BE49-F238E27FC236}">
              <a16:creationId xmlns="" xmlns:a16="http://schemas.microsoft.com/office/drawing/2014/main" id="{FD387808-7C09-4739-A4DD-833FA531C531}"/>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3" name="テキスト ボックス 432">
          <a:extLst>
            <a:ext uri="{FF2B5EF4-FFF2-40B4-BE49-F238E27FC236}">
              <a16:creationId xmlns="" xmlns:a16="http://schemas.microsoft.com/office/drawing/2014/main" id="{BCBAD26E-68B6-4FF0-9E04-0F549BC15CD4}"/>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31750</xdr:rowOff>
    </xdr:from>
    <xdr:to>
      <xdr:col>69</xdr:col>
      <xdr:colOff>92075</xdr:colOff>
      <xdr:row>79</xdr:row>
      <xdr:rowOff>92711</xdr:rowOff>
    </xdr:to>
    <xdr:cxnSp macro="">
      <xdr:nvCxnSpPr>
        <xdr:cNvPr id="434" name="直線コネクタ 433">
          <a:extLst>
            <a:ext uri="{FF2B5EF4-FFF2-40B4-BE49-F238E27FC236}">
              <a16:creationId xmlns="" xmlns:a16="http://schemas.microsoft.com/office/drawing/2014/main" id="{5182B740-1136-441B-A547-3E88AE3A8E9C}"/>
            </a:ext>
          </a:extLst>
        </xdr:cNvPr>
        <xdr:cNvCxnSpPr/>
      </xdr:nvCxnSpPr>
      <xdr:spPr>
        <a:xfrm>
          <a:off x="13004800" y="135763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5" name="フローチャート: 判断 434">
          <a:extLst>
            <a:ext uri="{FF2B5EF4-FFF2-40B4-BE49-F238E27FC236}">
              <a16:creationId xmlns="" xmlns:a16="http://schemas.microsoft.com/office/drawing/2014/main" id="{7E7B88FE-7513-4FDB-9578-9439940DEFC5}"/>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6" name="テキスト ボックス 435">
          <a:extLst>
            <a:ext uri="{FF2B5EF4-FFF2-40B4-BE49-F238E27FC236}">
              <a16:creationId xmlns="" xmlns:a16="http://schemas.microsoft.com/office/drawing/2014/main" id="{38E35627-8733-4A42-9054-40A8A4CF90D6}"/>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7" name="フローチャート: 判断 436">
          <a:extLst>
            <a:ext uri="{FF2B5EF4-FFF2-40B4-BE49-F238E27FC236}">
              <a16:creationId xmlns="" xmlns:a16="http://schemas.microsoft.com/office/drawing/2014/main" id="{5D954C67-35C3-4C99-AE1A-5BD7DCD163C7}"/>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8" name="テキスト ボックス 437">
          <a:extLst>
            <a:ext uri="{FF2B5EF4-FFF2-40B4-BE49-F238E27FC236}">
              <a16:creationId xmlns="" xmlns:a16="http://schemas.microsoft.com/office/drawing/2014/main" id="{906D82F3-C424-413C-87CC-09A80F4D8926}"/>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4F74ACB2-7182-40BA-94A8-57EF197621B3}"/>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5C113EE6-FFDD-42C0-AB0C-5F5C7AA388CB}"/>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3916222C-7DB8-4056-BCE5-3E5D57049D06}"/>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43C874FE-EF8C-477E-A85D-F8D3B52095B5}"/>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53C834B6-E297-4B73-9E66-449ADB60D531}"/>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44" name="楕円 443">
          <a:extLst>
            <a:ext uri="{FF2B5EF4-FFF2-40B4-BE49-F238E27FC236}">
              <a16:creationId xmlns="" xmlns:a16="http://schemas.microsoft.com/office/drawing/2014/main" id="{EC4BAE04-EDD6-4699-84F2-87BBF6219C05}"/>
            </a:ext>
          </a:extLst>
        </xdr:cNvPr>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78757</xdr:rowOff>
    </xdr:from>
    <xdr:ext cx="762000" cy="259045"/>
    <xdr:sp macro="" textlink="">
      <xdr:nvSpPr>
        <xdr:cNvPr id="445" name="公債費以外該当値テキスト">
          <a:extLst>
            <a:ext uri="{FF2B5EF4-FFF2-40B4-BE49-F238E27FC236}">
              <a16:creationId xmlns="" xmlns:a16="http://schemas.microsoft.com/office/drawing/2014/main" id="{FB77DE11-4CE1-4FFC-827E-C1134D4D47A4}"/>
            </a:ext>
          </a:extLst>
        </xdr:cNvPr>
        <xdr:cNvSpPr txBox="1"/>
      </xdr:nvSpPr>
      <xdr:spPr>
        <a:xfrm>
          <a:off x="16598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133350</xdr:rowOff>
    </xdr:from>
    <xdr:to>
      <xdr:col>78</xdr:col>
      <xdr:colOff>120650</xdr:colOff>
      <xdr:row>79</xdr:row>
      <xdr:rowOff>63500</xdr:rowOff>
    </xdr:to>
    <xdr:sp macro="" textlink="">
      <xdr:nvSpPr>
        <xdr:cNvPr id="446" name="楕円 445">
          <a:extLst>
            <a:ext uri="{FF2B5EF4-FFF2-40B4-BE49-F238E27FC236}">
              <a16:creationId xmlns="" xmlns:a16="http://schemas.microsoft.com/office/drawing/2014/main" id="{B78BA866-DB7A-4D11-A120-A395B010DD8F}"/>
            </a:ext>
          </a:extLst>
        </xdr:cNvPr>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48277</xdr:rowOff>
    </xdr:from>
    <xdr:ext cx="736600" cy="259045"/>
    <xdr:sp macro="" textlink="">
      <xdr:nvSpPr>
        <xdr:cNvPr id="447" name="テキスト ボックス 446">
          <a:extLst>
            <a:ext uri="{FF2B5EF4-FFF2-40B4-BE49-F238E27FC236}">
              <a16:creationId xmlns="" xmlns:a16="http://schemas.microsoft.com/office/drawing/2014/main" id="{F6CC02BE-8A82-49EF-A6CE-69817DA1064F}"/>
            </a:ext>
          </a:extLst>
        </xdr:cNvPr>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68580</xdr:rowOff>
    </xdr:from>
    <xdr:to>
      <xdr:col>74</xdr:col>
      <xdr:colOff>31750</xdr:colOff>
      <xdr:row>79</xdr:row>
      <xdr:rowOff>170180</xdr:rowOff>
    </xdr:to>
    <xdr:sp macro="" textlink="">
      <xdr:nvSpPr>
        <xdr:cNvPr id="448" name="楕円 447">
          <a:extLst>
            <a:ext uri="{FF2B5EF4-FFF2-40B4-BE49-F238E27FC236}">
              <a16:creationId xmlns="" xmlns:a16="http://schemas.microsoft.com/office/drawing/2014/main" id="{25045DED-5644-4B6A-AA6D-F68734177658}"/>
            </a:ext>
          </a:extLst>
        </xdr:cNvPr>
        <xdr:cNvSpPr/>
      </xdr:nvSpPr>
      <xdr:spPr>
        <a:xfrm>
          <a:off x="14732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154957</xdr:rowOff>
    </xdr:from>
    <xdr:ext cx="762000" cy="259045"/>
    <xdr:sp macro="" textlink="">
      <xdr:nvSpPr>
        <xdr:cNvPr id="449" name="テキスト ボックス 448">
          <a:extLst>
            <a:ext uri="{FF2B5EF4-FFF2-40B4-BE49-F238E27FC236}">
              <a16:creationId xmlns="" xmlns:a16="http://schemas.microsoft.com/office/drawing/2014/main" id="{16103BA1-5CD9-490A-B623-22370A08F678}"/>
            </a:ext>
          </a:extLst>
        </xdr:cNvPr>
        <xdr:cNvSpPr txBox="1"/>
      </xdr:nvSpPr>
      <xdr:spPr>
        <a:xfrm>
          <a:off x="14401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0" name="楕円 449">
          <a:extLst>
            <a:ext uri="{FF2B5EF4-FFF2-40B4-BE49-F238E27FC236}">
              <a16:creationId xmlns="" xmlns:a16="http://schemas.microsoft.com/office/drawing/2014/main" id="{94E9AB71-8EC1-4D01-84B0-E530D21D31C9}"/>
            </a:ext>
          </a:extLst>
        </xdr:cNvPr>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1" name="テキスト ボックス 450">
          <a:extLst>
            <a:ext uri="{FF2B5EF4-FFF2-40B4-BE49-F238E27FC236}">
              <a16:creationId xmlns="" xmlns:a16="http://schemas.microsoft.com/office/drawing/2014/main" id="{6A60A591-78F0-46FD-B26D-7B03A96C63A3}"/>
            </a:ext>
          </a:extLst>
        </xdr:cNvPr>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52" name="楕円 451">
          <a:extLst>
            <a:ext uri="{FF2B5EF4-FFF2-40B4-BE49-F238E27FC236}">
              <a16:creationId xmlns="" xmlns:a16="http://schemas.microsoft.com/office/drawing/2014/main" id="{45FCC586-0EA0-4BE1-A7BE-A978DC1E19C5}"/>
            </a:ext>
          </a:extLst>
        </xdr:cNvPr>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53" name="テキスト ボックス 452">
          <a:extLst>
            <a:ext uri="{FF2B5EF4-FFF2-40B4-BE49-F238E27FC236}">
              <a16:creationId xmlns="" xmlns:a16="http://schemas.microsoft.com/office/drawing/2014/main" id="{DC37CAC2-6BBE-4F4B-B147-3ADA9F34B192}"/>
            </a:ext>
          </a:extLst>
        </xdr:cNvPr>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E02E4533-1001-4396-B80D-3CC0D23EEE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4F7D1C65-76F6-4830-B2CA-811273A64755}"/>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239D80C6-1D67-423A-9DC6-0FE7DF921224}"/>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FE1DCE57-7B0D-4232-BB59-CA46E3C2F347}"/>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74E6A131-3F1D-4EB0-B70A-E2948B1A7005}"/>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23C84742-2C6A-4DE6-AE1C-D3BF6A8DD935}"/>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FD13DD22-7719-433B-9F8F-E0041F2DDB1D}"/>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45C6D715-4279-44F4-BBF0-325BE9AE49ED}"/>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AF5C3EF5-1CEA-4E63-8BEC-66AFD22C5392}"/>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45E11C7F-1C4D-4CD2-BC5C-B16485A1277E}"/>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1081BB0-1B26-46B4-A2B3-9CF49FF46603}"/>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7305B1A7-ABBC-49CA-9F98-09F13BD3D84D}"/>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4099870B-3EF9-4C20-9641-71EB286C311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6F92F6FA-5D71-457E-92A8-0BD1C42F4611}"/>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971DA86A-9E42-4CF0-91ED-52B939953C63}"/>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44F08F97-1BB5-4308-BB04-B092C5130992}"/>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19C9E4C0-B384-4438-BFE9-A1E38BFC130C}"/>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77369853-2C0E-4BB4-8542-9C5D591606DE}"/>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38B22D53-CE7A-401B-9EF6-56C6646BBA0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FB781039-6759-420E-9A93-ECD636393A1B}"/>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E8197592-5856-491E-B71F-57D025D74CD8}"/>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B80EBD59-E5E1-4F22-8CA7-6884BE33440E}"/>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25B0FA31-78BB-4C75-A25D-5499FE67E33F}"/>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E18189ED-BACB-4902-8B74-A2B9F74DD743}"/>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83C688E-7056-4DD8-AC95-61EF92A0D9F1}"/>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7121DFFA-045D-4E16-A24D-396C130891BB}"/>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3E52F797-5B9D-4571-9809-16871D9DA6F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3AC9256C-1022-4EEE-9066-F114B6FD7C2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D57E4794-F41F-481C-879A-48F89F8D5FE3}"/>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FA9F3F70-7294-4601-A2E5-90095DDED229}"/>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B8F2FBF4-C2F4-4A46-8798-8D34F012E787}"/>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F1A121B1-6089-4693-B896-8D084F55B7B9}"/>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AD65E45A-E6C5-42CD-9FFE-BF116D0F41A7}"/>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E2839C3E-138B-4755-A949-90A99B9C4659}"/>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3801323E-FAC9-459F-93B6-C4A0CE7AF179}"/>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F8E11C12-2C4D-443F-A581-23EE8CBBF6F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B7CEEB00-FA41-4BFC-A929-9D18A9A8A391}"/>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1DC3D0D8-9AD8-432A-9161-AA9F7832952E}"/>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77FB23B6-C549-41A8-B6AB-EF8958E79CB5}"/>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891B04C0-D830-4586-BBD3-F791327C06D6}"/>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8591FD41-8585-4DFC-80AC-AC60F0B6CBF5}"/>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1CC4D142-9AD8-4C4F-B421-01B426560931}"/>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250D22C4-A1D9-4E7E-B727-008BD32674FA}"/>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 xmlns:a16="http://schemas.microsoft.com/office/drawing/2014/main" id="{36324510-945D-4CC9-B35E-A9149B94D8B7}"/>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 xmlns:a16="http://schemas.microsoft.com/office/drawing/2014/main" id="{5CFCF0F0-626C-429C-8127-BAD4FB42C84D}"/>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 xmlns:a16="http://schemas.microsoft.com/office/drawing/2014/main" id="{F26498B1-F69A-4972-B988-8C71BA8C1DA2}"/>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 xmlns:a16="http://schemas.microsoft.com/office/drawing/2014/main" id="{4984631A-D2AE-4E60-B958-5820101F5551}"/>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 xmlns:a16="http://schemas.microsoft.com/office/drawing/2014/main" id="{EDD9FB1E-19D7-4EF6-825C-B300A39E0E39}"/>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74033</xdr:rowOff>
    </xdr:from>
    <xdr:to>
      <xdr:col>29</xdr:col>
      <xdr:colOff>127000</xdr:colOff>
      <xdr:row>16</xdr:row>
      <xdr:rowOff>107973</xdr:rowOff>
    </xdr:to>
    <xdr:cxnSp macro="">
      <xdr:nvCxnSpPr>
        <xdr:cNvPr id="50" name="直線コネクタ 49">
          <a:extLst>
            <a:ext uri="{FF2B5EF4-FFF2-40B4-BE49-F238E27FC236}">
              <a16:creationId xmlns="" xmlns:a16="http://schemas.microsoft.com/office/drawing/2014/main" id="{F2084A2F-25A8-4C59-8BEA-F23D4A3351BC}"/>
            </a:ext>
          </a:extLst>
        </xdr:cNvPr>
        <xdr:cNvCxnSpPr/>
      </xdr:nvCxnSpPr>
      <xdr:spPr bwMode="auto">
        <a:xfrm flipV="1">
          <a:off x="5003800" y="2864858"/>
          <a:ext cx="647700" cy="33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 xmlns:a16="http://schemas.microsoft.com/office/drawing/2014/main" id="{CF3EB236-6A5A-4B89-912B-25D876082109}"/>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 xmlns:a16="http://schemas.microsoft.com/office/drawing/2014/main" id="{216566A5-094D-4A70-B421-188342D31167}"/>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107973</xdr:rowOff>
    </xdr:from>
    <xdr:to>
      <xdr:col>26</xdr:col>
      <xdr:colOff>50800</xdr:colOff>
      <xdr:row>16</xdr:row>
      <xdr:rowOff>116896</xdr:rowOff>
    </xdr:to>
    <xdr:cxnSp macro="">
      <xdr:nvCxnSpPr>
        <xdr:cNvPr id="53" name="直線コネクタ 52">
          <a:extLst>
            <a:ext uri="{FF2B5EF4-FFF2-40B4-BE49-F238E27FC236}">
              <a16:creationId xmlns="" xmlns:a16="http://schemas.microsoft.com/office/drawing/2014/main" id="{CE21A722-044E-4C57-8E84-B9A0448E9245}"/>
            </a:ext>
          </a:extLst>
        </xdr:cNvPr>
        <xdr:cNvCxnSpPr/>
      </xdr:nvCxnSpPr>
      <xdr:spPr bwMode="auto">
        <a:xfrm flipV="1">
          <a:off x="4305300" y="2898798"/>
          <a:ext cx="698500" cy="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 xmlns:a16="http://schemas.microsoft.com/office/drawing/2014/main" id="{B3D4FDEC-EC59-45B8-AEF1-6BE0A2159C7D}"/>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 xmlns:a16="http://schemas.microsoft.com/office/drawing/2014/main" id="{D842E30A-87AF-43E3-8EE6-E7FF8DCE008A}"/>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116896</xdr:rowOff>
    </xdr:from>
    <xdr:to>
      <xdr:col>22</xdr:col>
      <xdr:colOff>114300</xdr:colOff>
      <xdr:row>16</xdr:row>
      <xdr:rowOff>136098</xdr:rowOff>
    </xdr:to>
    <xdr:cxnSp macro="">
      <xdr:nvCxnSpPr>
        <xdr:cNvPr id="56" name="直線コネクタ 55">
          <a:extLst>
            <a:ext uri="{FF2B5EF4-FFF2-40B4-BE49-F238E27FC236}">
              <a16:creationId xmlns="" xmlns:a16="http://schemas.microsoft.com/office/drawing/2014/main" id="{7AE20459-AC38-4EA2-89F4-5988D7A1DBDD}"/>
            </a:ext>
          </a:extLst>
        </xdr:cNvPr>
        <xdr:cNvCxnSpPr/>
      </xdr:nvCxnSpPr>
      <xdr:spPr bwMode="auto">
        <a:xfrm flipV="1">
          <a:off x="3606800" y="2907721"/>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 xmlns:a16="http://schemas.microsoft.com/office/drawing/2014/main" id="{984F05F5-6DCC-4AC6-8D76-6D137E0466A3}"/>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 xmlns:a16="http://schemas.microsoft.com/office/drawing/2014/main" id="{49FC7557-2539-4EE8-9447-830E184E055B}"/>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136098</xdr:rowOff>
    </xdr:from>
    <xdr:to>
      <xdr:col>18</xdr:col>
      <xdr:colOff>177800</xdr:colOff>
      <xdr:row>17</xdr:row>
      <xdr:rowOff>1148</xdr:rowOff>
    </xdr:to>
    <xdr:cxnSp macro="">
      <xdr:nvCxnSpPr>
        <xdr:cNvPr id="59" name="直線コネクタ 58">
          <a:extLst>
            <a:ext uri="{FF2B5EF4-FFF2-40B4-BE49-F238E27FC236}">
              <a16:creationId xmlns="" xmlns:a16="http://schemas.microsoft.com/office/drawing/2014/main" id="{59539EE2-5E45-49FE-A00C-E98DB69151C8}"/>
            </a:ext>
          </a:extLst>
        </xdr:cNvPr>
        <xdr:cNvCxnSpPr/>
      </xdr:nvCxnSpPr>
      <xdr:spPr bwMode="auto">
        <a:xfrm flipV="1">
          <a:off x="2908300" y="2926923"/>
          <a:ext cx="698500" cy="3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 xmlns:a16="http://schemas.microsoft.com/office/drawing/2014/main" id="{A354CFDF-BED4-4BEC-A3B7-EB48C6E2379F}"/>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 xmlns:a16="http://schemas.microsoft.com/office/drawing/2014/main" id="{E270151F-AAC6-4FBB-93AF-DF943B35849F}"/>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 xmlns:a16="http://schemas.microsoft.com/office/drawing/2014/main" id="{93B3B0D5-914B-46EA-8B22-FFCE2129239C}"/>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 xmlns:a16="http://schemas.microsoft.com/office/drawing/2014/main" id="{B5A86CBE-AF3C-41E7-8CCA-1CCB108EB356}"/>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28F9239D-A1D4-488A-9DAE-FB17A1AB2D0D}"/>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B49137C2-545C-44C7-96CD-D1457923AA56}"/>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2C60FA20-D258-46E4-9319-8F88E9135D41}"/>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A6C65AEE-B5B2-4E08-9396-AED3465122D6}"/>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D0D7D85E-B7EB-4075-83DC-C12DEED823D8}"/>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23233</xdr:rowOff>
    </xdr:from>
    <xdr:to>
      <xdr:col>29</xdr:col>
      <xdr:colOff>177800</xdr:colOff>
      <xdr:row>16</xdr:row>
      <xdr:rowOff>124833</xdr:rowOff>
    </xdr:to>
    <xdr:sp macro="" textlink="">
      <xdr:nvSpPr>
        <xdr:cNvPr id="69" name="楕円 68">
          <a:extLst>
            <a:ext uri="{FF2B5EF4-FFF2-40B4-BE49-F238E27FC236}">
              <a16:creationId xmlns="" xmlns:a16="http://schemas.microsoft.com/office/drawing/2014/main" id="{404B8D22-2BDC-4B1B-8F03-1ED7931DACF6}"/>
            </a:ext>
          </a:extLst>
        </xdr:cNvPr>
        <xdr:cNvSpPr/>
      </xdr:nvSpPr>
      <xdr:spPr bwMode="auto">
        <a:xfrm>
          <a:off x="5600700" y="281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166760</xdr:rowOff>
    </xdr:from>
    <xdr:ext cx="762000" cy="259045"/>
    <xdr:sp macro="" textlink="">
      <xdr:nvSpPr>
        <xdr:cNvPr id="70" name="人口1人当たり決算額の推移該当値テキスト130">
          <a:extLst>
            <a:ext uri="{FF2B5EF4-FFF2-40B4-BE49-F238E27FC236}">
              <a16:creationId xmlns="" xmlns:a16="http://schemas.microsoft.com/office/drawing/2014/main" id="{161DF372-FAEA-4296-BB2E-2D31896D0B3C}"/>
            </a:ext>
          </a:extLst>
        </xdr:cNvPr>
        <xdr:cNvSpPr txBox="1"/>
      </xdr:nvSpPr>
      <xdr:spPr>
        <a:xfrm>
          <a:off x="5740400" y="278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57173</xdr:rowOff>
    </xdr:from>
    <xdr:to>
      <xdr:col>26</xdr:col>
      <xdr:colOff>101600</xdr:colOff>
      <xdr:row>16</xdr:row>
      <xdr:rowOff>158773</xdr:rowOff>
    </xdr:to>
    <xdr:sp macro="" textlink="">
      <xdr:nvSpPr>
        <xdr:cNvPr id="71" name="楕円 70">
          <a:extLst>
            <a:ext uri="{FF2B5EF4-FFF2-40B4-BE49-F238E27FC236}">
              <a16:creationId xmlns="" xmlns:a16="http://schemas.microsoft.com/office/drawing/2014/main" id="{76C931B4-F9AC-4F51-9B1F-5A25B68722C5}"/>
            </a:ext>
          </a:extLst>
        </xdr:cNvPr>
        <xdr:cNvSpPr/>
      </xdr:nvSpPr>
      <xdr:spPr bwMode="auto">
        <a:xfrm>
          <a:off x="4953000" y="2847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143550</xdr:rowOff>
    </xdr:from>
    <xdr:ext cx="736600" cy="259045"/>
    <xdr:sp macro="" textlink="">
      <xdr:nvSpPr>
        <xdr:cNvPr id="72" name="テキスト ボックス 71">
          <a:extLst>
            <a:ext uri="{FF2B5EF4-FFF2-40B4-BE49-F238E27FC236}">
              <a16:creationId xmlns="" xmlns:a16="http://schemas.microsoft.com/office/drawing/2014/main" id="{E88EDD0D-31DB-4597-A2B5-187392D943F4}"/>
            </a:ext>
          </a:extLst>
        </xdr:cNvPr>
        <xdr:cNvSpPr txBox="1"/>
      </xdr:nvSpPr>
      <xdr:spPr>
        <a:xfrm>
          <a:off x="4622800" y="293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66096</xdr:rowOff>
    </xdr:from>
    <xdr:to>
      <xdr:col>22</xdr:col>
      <xdr:colOff>165100</xdr:colOff>
      <xdr:row>16</xdr:row>
      <xdr:rowOff>167696</xdr:rowOff>
    </xdr:to>
    <xdr:sp macro="" textlink="">
      <xdr:nvSpPr>
        <xdr:cNvPr id="73" name="楕円 72">
          <a:extLst>
            <a:ext uri="{FF2B5EF4-FFF2-40B4-BE49-F238E27FC236}">
              <a16:creationId xmlns="" xmlns:a16="http://schemas.microsoft.com/office/drawing/2014/main" id="{0E6413FE-68EE-437D-AE7E-12E2B87E06B6}"/>
            </a:ext>
          </a:extLst>
        </xdr:cNvPr>
        <xdr:cNvSpPr/>
      </xdr:nvSpPr>
      <xdr:spPr bwMode="auto">
        <a:xfrm>
          <a:off x="4254500" y="2856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152473</xdr:rowOff>
    </xdr:from>
    <xdr:ext cx="762000" cy="259045"/>
    <xdr:sp macro="" textlink="">
      <xdr:nvSpPr>
        <xdr:cNvPr id="74" name="テキスト ボックス 73">
          <a:extLst>
            <a:ext uri="{FF2B5EF4-FFF2-40B4-BE49-F238E27FC236}">
              <a16:creationId xmlns="" xmlns:a16="http://schemas.microsoft.com/office/drawing/2014/main" id="{0553BBA7-F987-40FB-815E-F14BA2B1FD88}"/>
            </a:ext>
          </a:extLst>
        </xdr:cNvPr>
        <xdr:cNvSpPr txBox="1"/>
      </xdr:nvSpPr>
      <xdr:spPr>
        <a:xfrm>
          <a:off x="3924300" y="29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85298</xdr:rowOff>
    </xdr:from>
    <xdr:to>
      <xdr:col>19</xdr:col>
      <xdr:colOff>38100</xdr:colOff>
      <xdr:row>17</xdr:row>
      <xdr:rowOff>15448</xdr:rowOff>
    </xdr:to>
    <xdr:sp macro="" textlink="">
      <xdr:nvSpPr>
        <xdr:cNvPr id="75" name="楕円 74">
          <a:extLst>
            <a:ext uri="{FF2B5EF4-FFF2-40B4-BE49-F238E27FC236}">
              <a16:creationId xmlns="" xmlns:a16="http://schemas.microsoft.com/office/drawing/2014/main" id="{30EDC40E-B86A-4B23-8BA7-1DF136155FDF}"/>
            </a:ext>
          </a:extLst>
        </xdr:cNvPr>
        <xdr:cNvSpPr/>
      </xdr:nvSpPr>
      <xdr:spPr bwMode="auto">
        <a:xfrm>
          <a:off x="3556000" y="287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225</xdr:rowOff>
    </xdr:from>
    <xdr:ext cx="762000" cy="259045"/>
    <xdr:sp macro="" textlink="">
      <xdr:nvSpPr>
        <xdr:cNvPr id="76" name="テキスト ボックス 75">
          <a:extLst>
            <a:ext uri="{FF2B5EF4-FFF2-40B4-BE49-F238E27FC236}">
              <a16:creationId xmlns="" xmlns:a16="http://schemas.microsoft.com/office/drawing/2014/main" id="{9498AE70-A500-493F-90BC-2433D7D751A5}"/>
            </a:ext>
          </a:extLst>
        </xdr:cNvPr>
        <xdr:cNvSpPr txBox="1"/>
      </xdr:nvSpPr>
      <xdr:spPr>
        <a:xfrm>
          <a:off x="3225800" y="296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121798</xdr:rowOff>
    </xdr:from>
    <xdr:to>
      <xdr:col>15</xdr:col>
      <xdr:colOff>101600</xdr:colOff>
      <xdr:row>17</xdr:row>
      <xdr:rowOff>51948</xdr:rowOff>
    </xdr:to>
    <xdr:sp macro="" textlink="">
      <xdr:nvSpPr>
        <xdr:cNvPr id="77" name="楕円 76">
          <a:extLst>
            <a:ext uri="{FF2B5EF4-FFF2-40B4-BE49-F238E27FC236}">
              <a16:creationId xmlns="" xmlns:a16="http://schemas.microsoft.com/office/drawing/2014/main" id="{F8BBC089-CC62-455C-8ABA-A75C7E32C96B}"/>
            </a:ext>
          </a:extLst>
        </xdr:cNvPr>
        <xdr:cNvSpPr/>
      </xdr:nvSpPr>
      <xdr:spPr bwMode="auto">
        <a:xfrm>
          <a:off x="2857500" y="291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36725</xdr:rowOff>
    </xdr:from>
    <xdr:ext cx="762000" cy="259045"/>
    <xdr:sp macro="" textlink="">
      <xdr:nvSpPr>
        <xdr:cNvPr id="78" name="テキスト ボックス 77">
          <a:extLst>
            <a:ext uri="{FF2B5EF4-FFF2-40B4-BE49-F238E27FC236}">
              <a16:creationId xmlns="" xmlns:a16="http://schemas.microsoft.com/office/drawing/2014/main" id="{20AA8860-BA77-4F64-8335-BF16A715F1B6}"/>
            </a:ext>
          </a:extLst>
        </xdr:cNvPr>
        <xdr:cNvSpPr txBox="1"/>
      </xdr:nvSpPr>
      <xdr:spPr>
        <a:xfrm>
          <a:off x="2527300" y="299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88DDCDF8-5828-449A-B61C-A5188B599DC6}"/>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E57A80BD-63BF-4EDB-86D5-AFE8D2341DB2}"/>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58ECB88B-5A93-4083-9ACB-85186514DD45}"/>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F5BD216D-2A9B-42AD-9A7F-0C4CB3D2AC08}"/>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DE4CED40-2739-4581-AFF0-70F30053FE1A}"/>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BD225F3E-6032-436C-BB61-44540F8BC58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5A9426F0-AFB1-4F3B-B0D0-AE2975A7C10B}"/>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11527B70-274F-4C01-ABAA-E99F3EC0820C}"/>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E89267B3-5116-4D3C-A4B9-D932C6AB41A1}"/>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72A4CF1C-C9C3-48D0-AF9F-148919A5AB48}"/>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C1B3F421-C081-4062-A88F-281B8BA45018}"/>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DC1D3497-CB86-4E13-B539-188321F41668}"/>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13B8E986-2998-45D3-BE9F-2D8878C19688}"/>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932954AA-E8C7-43DC-A494-805A87FFA6C4}"/>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DB3BF46A-1C3E-4C67-9DC3-5B32AF07D2DB}"/>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71F02109-3139-4557-A2ED-DFC7A87EA642}"/>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 xmlns:a16="http://schemas.microsoft.com/office/drawing/2014/main" id="{0CB8026A-E9C3-4587-B44B-1D9563570A99}"/>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 xmlns:a16="http://schemas.microsoft.com/office/drawing/2014/main" id="{21B35468-49F6-4F0C-A974-CEA2AAD81596}"/>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 xmlns:a16="http://schemas.microsoft.com/office/drawing/2014/main" id="{FBEBC33F-16D0-4E3E-A60B-9051FFF13A4B}"/>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 xmlns:a16="http://schemas.microsoft.com/office/drawing/2014/main" id="{6F163081-69FD-4485-8B30-FD2757821C74}"/>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 xmlns:a16="http://schemas.microsoft.com/office/drawing/2014/main" id="{53A51D15-046C-4941-93D6-AF16C8E6715F}"/>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 xmlns:a16="http://schemas.microsoft.com/office/drawing/2014/main" id="{1A3EC967-B54D-4397-ADA8-1CC2C477495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 xmlns:a16="http://schemas.microsoft.com/office/drawing/2014/main" id="{8CDE5927-CB37-4CB3-9C8F-71E6FE54720F}"/>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 xmlns:a16="http://schemas.microsoft.com/office/drawing/2014/main" id="{C491A6C8-5027-4541-BF08-6C28A2E2C7B1}"/>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 xmlns:a16="http://schemas.microsoft.com/office/drawing/2014/main" id="{57AD4F3D-2073-4F02-B853-C5018AF7DAD9}"/>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29526754-2E90-419D-8EE9-056C504152C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523FA85A-333B-4D84-84C6-5F441193CE04}"/>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7FA0F6AB-B2C9-492C-B58A-2494D519FD28}"/>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 xmlns:a16="http://schemas.microsoft.com/office/drawing/2014/main" id="{2975E654-0685-4CE1-A89A-0356B69D3529}"/>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 xmlns:a16="http://schemas.microsoft.com/office/drawing/2014/main" id="{EA5B058C-5FF9-4335-8E66-0E52233C9C93}"/>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 xmlns:a16="http://schemas.microsoft.com/office/drawing/2014/main" id="{992EE9A8-B168-4247-8F8E-9790FA10D0FE}"/>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 xmlns:a16="http://schemas.microsoft.com/office/drawing/2014/main" id="{D54E66A7-F510-467C-99D8-773DBF619F55}"/>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 xmlns:a16="http://schemas.microsoft.com/office/drawing/2014/main" id="{931208E6-9E13-43DE-92F8-89348D493CF4}"/>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124809</xdr:rowOff>
    </xdr:from>
    <xdr:to>
      <xdr:col>29</xdr:col>
      <xdr:colOff>127000</xdr:colOff>
      <xdr:row>37</xdr:row>
      <xdr:rowOff>181559</xdr:rowOff>
    </xdr:to>
    <xdr:cxnSp macro="">
      <xdr:nvCxnSpPr>
        <xdr:cNvPr id="112" name="直線コネクタ 111">
          <a:extLst>
            <a:ext uri="{FF2B5EF4-FFF2-40B4-BE49-F238E27FC236}">
              <a16:creationId xmlns="" xmlns:a16="http://schemas.microsoft.com/office/drawing/2014/main" id="{1F8E628C-CA8B-4BAF-8276-81C5E01F4EBF}"/>
            </a:ext>
          </a:extLst>
        </xdr:cNvPr>
        <xdr:cNvCxnSpPr/>
      </xdr:nvCxnSpPr>
      <xdr:spPr bwMode="auto">
        <a:xfrm flipV="1">
          <a:off x="5003800" y="7249509"/>
          <a:ext cx="647700" cy="56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 xmlns:a16="http://schemas.microsoft.com/office/drawing/2014/main" id="{3957AB43-1696-4E8E-BE26-6D0EF1F71387}"/>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 xmlns:a16="http://schemas.microsoft.com/office/drawing/2014/main" id="{EE33F2FA-445C-425C-AFAE-F5AEEF28AC06}"/>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181559</xdr:rowOff>
    </xdr:from>
    <xdr:to>
      <xdr:col>26</xdr:col>
      <xdr:colOff>50800</xdr:colOff>
      <xdr:row>37</xdr:row>
      <xdr:rowOff>216801</xdr:rowOff>
    </xdr:to>
    <xdr:cxnSp macro="">
      <xdr:nvCxnSpPr>
        <xdr:cNvPr id="115" name="直線コネクタ 114">
          <a:extLst>
            <a:ext uri="{FF2B5EF4-FFF2-40B4-BE49-F238E27FC236}">
              <a16:creationId xmlns="" xmlns:a16="http://schemas.microsoft.com/office/drawing/2014/main" id="{5F2685F9-BBD4-4B3B-81FA-7E1CDA9BD29B}"/>
            </a:ext>
          </a:extLst>
        </xdr:cNvPr>
        <xdr:cNvCxnSpPr/>
      </xdr:nvCxnSpPr>
      <xdr:spPr bwMode="auto">
        <a:xfrm flipV="1">
          <a:off x="4305300" y="7306259"/>
          <a:ext cx="698500" cy="3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 xmlns:a16="http://schemas.microsoft.com/office/drawing/2014/main" id="{74E63F7D-2FD2-4FD8-BC2B-27A549383601}"/>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 xmlns:a16="http://schemas.microsoft.com/office/drawing/2014/main" id="{E762732A-3C1A-4E59-B0DC-AAB0F710329C}"/>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214954</xdr:rowOff>
    </xdr:from>
    <xdr:to>
      <xdr:col>22</xdr:col>
      <xdr:colOff>114300</xdr:colOff>
      <xdr:row>37</xdr:row>
      <xdr:rowOff>216801</xdr:rowOff>
    </xdr:to>
    <xdr:cxnSp macro="">
      <xdr:nvCxnSpPr>
        <xdr:cNvPr id="118" name="直線コネクタ 117">
          <a:extLst>
            <a:ext uri="{FF2B5EF4-FFF2-40B4-BE49-F238E27FC236}">
              <a16:creationId xmlns="" xmlns:a16="http://schemas.microsoft.com/office/drawing/2014/main" id="{09C2054C-79F3-43C8-98CF-598EF191D177}"/>
            </a:ext>
          </a:extLst>
        </xdr:cNvPr>
        <xdr:cNvCxnSpPr/>
      </xdr:nvCxnSpPr>
      <xdr:spPr bwMode="auto">
        <a:xfrm>
          <a:off x="3606800" y="7339654"/>
          <a:ext cx="698500" cy="1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 xmlns:a16="http://schemas.microsoft.com/office/drawing/2014/main" id="{BBC9F6D4-ED2C-46BD-9DE3-1B1B4D3E99A8}"/>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 xmlns:a16="http://schemas.microsoft.com/office/drawing/2014/main" id="{A0F430B1-92AB-426B-B350-773757298BFF}"/>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161671</xdr:rowOff>
    </xdr:from>
    <xdr:to>
      <xdr:col>18</xdr:col>
      <xdr:colOff>177800</xdr:colOff>
      <xdr:row>37</xdr:row>
      <xdr:rowOff>214954</xdr:rowOff>
    </xdr:to>
    <xdr:cxnSp macro="">
      <xdr:nvCxnSpPr>
        <xdr:cNvPr id="121" name="直線コネクタ 120">
          <a:extLst>
            <a:ext uri="{FF2B5EF4-FFF2-40B4-BE49-F238E27FC236}">
              <a16:creationId xmlns="" xmlns:a16="http://schemas.microsoft.com/office/drawing/2014/main" id="{F16C6F5A-0018-4078-BC84-0DF9D723B67B}"/>
            </a:ext>
          </a:extLst>
        </xdr:cNvPr>
        <xdr:cNvCxnSpPr/>
      </xdr:nvCxnSpPr>
      <xdr:spPr bwMode="auto">
        <a:xfrm>
          <a:off x="2908300" y="7286371"/>
          <a:ext cx="698500" cy="53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 xmlns:a16="http://schemas.microsoft.com/office/drawing/2014/main" id="{6F325DFA-0E2B-408D-9A7A-2FAD18344713}"/>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 xmlns:a16="http://schemas.microsoft.com/office/drawing/2014/main" id="{F04174C6-A344-4EB8-8156-F7AC10D05A93}"/>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 xmlns:a16="http://schemas.microsoft.com/office/drawing/2014/main" id="{2DA0BB49-BC9D-4CA8-8BDD-FFDB30D90DA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 xmlns:a16="http://schemas.microsoft.com/office/drawing/2014/main" id="{1A34EC4C-78C9-4833-80DF-CEA2C567F223}"/>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DF3F81B3-7954-4D0F-8DC9-6E152443792B}"/>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7CA9FCAA-5B81-47C0-A923-0BD3C2952324}"/>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CD19810-FAA5-44DD-87F9-939B10C682B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4DCA2DB0-B25A-4200-A3C4-4982DAE7258F}"/>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33B7E8B5-C590-4E52-B7BC-4DCBCBF25D17}"/>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74009</xdr:rowOff>
    </xdr:from>
    <xdr:to>
      <xdr:col>29</xdr:col>
      <xdr:colOff>177800</xdr:colOff>
      <xdr:row>37</xdr:row>
      <xdr:rowOff>175609</xdr:rowOff>
    </xdr:to>
    <xdr:sp macro="" textlink="">
      <xdr:nvSpPr>
        <xdr:cNvPr id="131" name="楕円 130">
          <a:extLst>
            <a:ext uri="{FF2B5EF4-FFF2-40B4-BE49-F238E27FC236}">
              <a16:creationId xmlns="" xmlns:a16="http://schemas.microsoft.com/office/drawing/2014/main" id="{ECBC1B15-EE0D-4E1D-A4FB-457F169245FC}"/>
            </a:ext>
          </a:extLst>
        </xdr:cNvPr>
        <xdr:cNvSpPr/>
      </xdr:nvSpPr>
      <xdr:spPr bwMode="auto">
        <a:xfrm>
          <a:off x="5600700" y="719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46086</xdr:rowOff>
    </xdr:from>
    <xdr:ext cx="762000" cy="259045"/>
    <xdr:sp macro="" textlink="">
      <xdr:nvSpPr>
        <xdr:cNvPr id="132" name="人口1人当たり決算額の推移該当値テキスト445">
          <a:extLst>
            <a:ext uri="{FF2B5EF4-FFF2-40B4-BE49-F238E27FC236}">
              <a16:creationId xmlns="" xmlns:a16="http://schemas.microsoft.com/office/drawing/2014/main" id="{63962570-3970-437A-AC0B-26404E12ADD4}"/>
            </a:ext>
          </a:extLst>
        </xdr:cNvPr>
        <xdr:cNvSpPr txBox="1"/>
      </xdr:nvSpPr>
      <xdr:spPr>
        <a:xfrm>
          <a:off x="5740400" y="7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130759</xdr:rowOff>
    </xdr:from>
    <xdr:to>
      <xdr:col>26</xdr:col>
      <xdr:colOff>101600</xdr:colOff>
      <xdr:row>37</xdr:row>
      <xdr:rowOff>232359</xdr:rowOff>
    </xdr:to>
    <xdr:sp macro="" textlink="">
      <xdr:nvSpPr>
        <xdr:cNvPr id="133" name="楕円 132">
          <a:extLst>
            <a:ext uri="{FF2B5EF4-FFF2-40B4-BE49-F238E27FC236}">
              <a16:creationId xmlns="" xmlns:a16="http://schemas.microsoft.com/office/drawing/2014/main" id="{2C0D627C-5E51-479E-8068-3A09D5D1A83B}"/>
            </a:ext>
          </a:extLst>
        </xdr:cNvPr>
        <xdr:cNvSpPr/>
      </xdr:nvSpPr>
      <xdr:spPr bwMode="auto">
        <a:xfrm>
          <a:off x="4953000" y="7255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217136</xdr:rowOff>
    </xdr:from>
    <xdr:ext cx="736600" cy="259045"/>
    <xdr:sp macro="" textlink="">
      <xdr:nvSpPr>
        <xdr:cNvPr id="134" name="テキスト ボックス 133">
          <a:extLst>
            <a:ext uri="{FF2B5EF4-FFF2-40B4-BE49-F238E27FC236}">
              <a16:creationId xmlns="" xmlns:a16="http://schemas.microsoft.com/office/drawing/2014/main" id="{9E111609-D182-4973-AA2E-CB1EEC705E63}"/>
            </a:ext>
          </a:extLst>
        </xdr:cNvPr>
        <xdr:cNvSpPr txBox="1"/>
      </xdr:nvSpPr>
      <xdr:spPr>
        <a:xfrm>
          <a:off x="4622800" y="734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166001</xdr:rowOff>
    </xdr:from>
    <xdr:to>
      <xdr:col>22</xdr:col>
      <xdr:colOff>165100</xdr:colOff>
      <xdr:row>37</xdr:row>
      <xdr:rowOff>267601</xdr:rowOff>
    </xdr:to>
    <xdr:sp macro="" textlink="">
      <xdr:nvSpPr>
        <xdr:cNvPr id="135" name="楕円 134">
          <a:extLst>
            <a:ext uri="{FF2B5EF4-FFF2-40B4-BE49-F238E27FC236}">
              <a16:creationId xmlns="" xmlns:a16="http://schemas.microsoft.com/office/drawing/2014/main" id="{7A20DC98-0275-4004-B3DB-6AE5D11EA251}"/>
            </a:ext>
          </a:extLst>
        </xdr:cNvPr>
        <xdr:cNvSpPr/>
      </xdr:nvSpPr>
      <xdr:spPr bwMode="auto">
        <a:xfrm>
          <a:off x="4254500" y="7290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252378</xdr:rowOff>
    </xdr:from>
    <xdr:ext cx="762000" cy="259045"/>
    <xdr:sp macro="" textlink="">
      <xdr:nvSpPr>
        <xdr:cNvPr id="136" name="テキスト ボックス 135">
          <a:extLst>
            <a:ext uri="{FF2B5EF4-FFF2-40B4-BE49-F238E27FC236}">
              <a16:creationId xmlns="" xmlns:a16="http://schemas.microsoft.com/office/drawing/2014/main" id="{53389C88-F221-4F03-BB63-1759A18B582C}"/>
            </a:ext>
          </a:extLst>
        </xdr:cNvPr>
        <xdr:cNvSpPr txBox="1"/>
      </xdr:nvSpPr>
      <xdr:spPr>
        <a:xfrm>
          <a:off x="3924300" y="737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164154</xdr:rowOff>
    </xdr:from>
    <xdr:to>
      <xdr:col>19</xdr:col>
      <xdr:colOff>38100</xdr:colOff>
      <xdr:row>37</xdr:row>
      <xdr:rowOff>265754</xdr:rowOff>
    </xdr:to>
    <xdr:sp macro="" textlink="">
      <xdr:nvSpPr>
        <xdr:cNvPr id="137" name="楕円 136">
          <a:extLst>
            <a:ext uri="{FF2B5EF4-FFF2-40B4-BE49-F238E27FC236}">
              <a16:creationId xmlns="" xmlns:a16="http://schemas.microsoft.com/office/drawing/2014/main" id="{A31BF943-C90C-436D-903D-90BDB8F1A542}"/>
            </a:ext>
          </a:extLst>
        </xdr:cNvPr>
        <xdr:cNvSpPr/>
      </xdr:nvSpPr>
      <xdr:spPr bwMode="auto">
        <a:xfrm>
          <a:off x="3556000" y="7288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250531</xdr:rowOff>
    </xdr:from>
    <xdr:ext cx="762000" cy="259045"/>
    <xdr:sp macro="" textlink="">
      <xdr:nvSpPr>
        <xdr:cNvPr id="138" name="テキスト ボックス 137">
          <a:extLst>
            <a:ext uri="{FF2B5EF4-FFF2-40B4-BE49-F238E27FC236}">
              <a16:creationId xmlns="" xmlns:a16="http://schemas.microsoft.com/office/drawing/2014/main" id="{0537225A-C4BE-4096-A2F7-DC0A2351CEE7}"/>
            </a:ext>
          </a:extLst>
        </xdr:cNvPr>
        <xdr:cNvSpPr txBox="1"/>
      </xdr:nvSpPr>
      <xdr:spPr>
        <a:xfrm>
          <a:off x="3225800" y="737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110871</xdr:rowOff>
    </xdr:from>
    <xdr:to>
      <xdr:col>15</xdr:col>
      <xdr:colOff>101600</xdr:colOff>
      <xdr:row>37</xdr:row>
      <xdr:rowOff>212471</xdr:rowOff>
    </xdr:to>
    <xdr:sp macro="" textlink="">
      <xdr:nvSpPr>
        <xdr:cNvPr id="139" name="楕円 138">
          <a:extLst>
            <a:ext uri="{FF2B5EF4-FFF2-40B4-BE49-F238E27FC236}">
              <a16:creationId xmlns="" xmlns:a16="http://schemas.microsoft.com/office/drawing/2014/main" id="{01E59256-5D0D-4352-AD7B-ACBD6D52BD65}"/>
            </a:ext>
          </a:extLst>
        </xdr:cNvPr>
        <xdr:cNvSpPr/>
      </xdr:nvSpPr>
      <xdr:spPr bwMode="auto">
        <a:xfrm>
          <a:off x="2857500" y="7235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197248</xdr:rowOff>
    </xdr:from>
    <xdr:ext cx="762000" cy="259045"/>
    <xdr:sp macro="" textlink="">
      <xdr:nvSpPr>
        <xdr:cNvPr id="140" name="テキスト ボックス 139">
          <a:extLst>
            <a:ext uri="{FF2B5EF4-FFF2-40B4-BE49-F238E27FC236}">
              <a16:creationId xmlns="" xmlns:a16="http://schemas.microsoft.com/office/drawing/2014/main" id="{0C0340E0-22AA-487E-8D6A-97479548E02A}"/>
            </a:ext>
          </a:extLst>
        </xdr:cNvPr>
        <xdr:cNvSpPr txBox="1"/>
      </xdr:nvSpPr>
      <xdr:spPr>
        <a:xfrm>
          <a:off x="2527300" y="732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3FCAD7AD-154C-4F89-B830-A155A58C257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16BF3569-D855-493F-BEF8-E1478D7A9D4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14FDE335-8461-4A19-ADD0-2BC2BBFD266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7AB8DBCF-B451-4C31-8B51-44CF63F841D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6AAD26B2-2996-416A-AA18-EC6CED5472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69D047F4-D9CA-420A-9F83-E7C413D338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B2CA6A2C-85AD-4EA0-8D6E-D4BB888A184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E333E520-FBF5-4CC6-905D-EE399154729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226783F5-08FA-45EA-8718-8DFB3562E5B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C97556F4-93A1-443A-B3A7-4EFACE29C208}"/>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9,047
9,033
132.20
8,388,154
7,844,485
502,906
3,868,133
6,329,224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AEB68730-EACE-4DBD-B87A-CE00480942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67692B24-F6EB-408C-9E46-91FC168AF48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53244C0C-3F91-4419-8129-22F81CFE0B5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A32324BE-7392-454F-9E05-0B89C6EB90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36EE9AF6-5FE7-4DC1-843F-6CFBFED7A72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E8B77F53-9C1C-4CDE-AC6E-D74B257D41D1}"/>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DCC2A2FD-8C46-4976-8A6B-975E0722E90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91F6F659-4225-4E9B-B0A2-DE7154C5618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C3A01868-81D2-4A02-A4B3-0FD7133A472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3A0684EA-172E-4E34-B2CA-E67490C5555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263F470-18C9-45B7-BCD0-EA9E5DF3170E}"/>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3C02F470-7C80-4E9A-8679-D4BA2D002566}"/>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697865E8-5BF2-477B-92B7-229D8FB7C83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865930E0-724D-48B6-9026-C7C0BF9CAA6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15DEE9C8-1BB7-4529-97AC-16A2D845C0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F5B291C6-1468-4B16-8D19-C77C664225E7}"/>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499E3557-6E6D-46A7-ADFD-60CA63F32FA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E378547-4F30-4789-B7E8-6F5AF0BFBCBC}"/>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6BBADD6F-97F0-462E-B1A0-633D7EC895F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8D275A11-C06D-452B-A106-711C42957E42}"/>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678447D3-B3CA-43A7-95CF-37D4FD1F7232}"/>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39A0947B-F625-481E-A726-D5A5C27789B8}"/>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B469C7BD-88B2-4DF9-B447-58226335416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301DF14-ABB4-40A3-ACDD-0B8FC4BADF6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4AC3E8AC-E2DB-450A-AEEE-E19E6649CA2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BFFA3BAA-6DFD-453A-BDF6-9DE2C774CDD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A9458AD6-5353-41F8-B766-B28F8F5DBAF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CADB3254-8482-4E0D-B907-6D2AD1D74B56}"/>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BAEC2A67-629E-4330-B280-F0433866B7F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94889CBD-1729-4F33-9135-77DD9821276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33CBCB1-CE74-4271-AC32-4C4A75E8CD45}"/>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6CE3327A-5CAF-4887-9ED5-396671E70E29}"/>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CC8410D1-4363-4E18-97D6-A198C6CF8411}"/>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84DF7371-773E-445C-B072-2A591F53FEF8}"/>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730495DB-38EF-440F-B951-6FE82C891753}"/>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8F4918D5-95CD-4C05-87F6-DCA46F8BEFA1}"/>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BE3EB08C-D22E-46A9-BBA8-17A7D05E1009}"/>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78F8397E-E020-47F8-9BE7-C6D97A4E5538}"/>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1724A3F4-3980-43A3-8ED6-C3B3C5C2E45C}"/>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1EB328FA-827E-421F-BE76-33962C660251}"/>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25EACE79-DDF8-49F6-86E3-B97D6F302CC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2DC4B5B0-0B2A-4055-9BF8-3D22FDD7E89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2E69AAB2-BDD2-41B8-B7A4-DBBD537CAA27}"/>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6DB0ACEB-29EE-45B4-8914-4D110ABD35A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 xmlns:a16="http://schemas.microsoft.com/office/drawing/2014/main" id="{F9653076-2756-483A-A02D-741171FE8C77}"/>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 xmlns:a16="http://schemas.microsoft.com/office/drawing/2014/main" id="{5734FEF1-1CD6-433A-B0ED-1624519767F4}"/>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 xmlns:a16="http://schemas.microsoft.com/office/drawing/2014/main" id="{DAF6CE6A-1757-4F3B-B8C7-E409B4E6131F}"/>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 xmlns:a16="http://schemas.microsoft.com/office/drawing/2014/main" id="{5B26ACA6-413D-4379-AEB7-7AB66B1E5C61}"/>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 xmlns:a16="http://schemas.microsoft.com/office/drawing/2014/main" id="{893712DF-0CCE-4425-B6D8-14DE3E9D444A}"/>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142931</xdr:rowOff>
    </xdr:from>
    <xdr:to>
      <xdr:col>24</xdr:col>
      <xdr:colOff>63500</xdr:colOff>
      <xdr:row>35</xdr:row>
      <xdr:rowOff>147480</xdr:rowOff>
    </xdr:to>
    <xdr:cxnSp macro="">
      <xdr:nvCxnSpPr>
        <xdr:cNvPr id="61" name="直線コネクタ 60">
          <a:extLst>
            <a:ext uri="{FF2B5EF4-FFF2-40B4-BE49-F238E27FC236}">
              <a16:creationId xmlns="" xmlns:a16="http://schemas.microsoft.com/office/drawing/2014/main" id="{D2BCECB1-5F49-4550-BB18-0B569C0844C6}"/>
            </a:ext>
          </a:extLst>
        </xdr:cNvPr>
        <xdr:cNvCxnSpPr/>
      </xdr:nvCxnSpPr>
      <xdr:spPr>
        <a:xfrm flipV="1">
          <a:off x="3797300" y="6143681"/>
          <a:ext cx="8382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 xmlns:a16="http://schemas.microsoft.com/office/drawing/2014/main" id="{22E341DC-EA15-41FD-BDCE-B7B2C3D38E29}"/>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 xmlns:a16="http://schemas.microsoft.com/office/drawing/2014/main" id="{C1F2C5F9-352B-4A49-A3A6-176249834F6D}"/>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147480</xdr:rowOff>
    </xdr:from>
    <xdr:to>
      <xdr:col>19</xdr:col>
      <xdr:colOff>177800</xdr:colOff>
      <xdr:row>36</xdr:row>
      <xdr:rowOff>53167</xdr:rowOff>
    </xdr:to>
    <xdr:cxnSp macro="">
      <xdr:nvCxnSpPr>
        <xdr:cNvPr id="64" name="直線コネクタ 63">
          <a:extLst>
            <a:ext uri="{FF2B5EF4-FFF2-40B4-BE49-F238E27FC236}">
              <a16:creationId xmlns="" xmlns:a16="http://schemas.microsoft.com/office/drawing/2014/main" id="{933ADD1F-EA89-4B84-A3DE-F5BAB7A8523F}"/>
            </a:ext>
          </a:extLst>
        </xdr:cNvPr>
        <xdr:cNvCxnSpPr/>
      </xdr:nvCxnSpPr>
      <xdr:spPr>
        <a:xfrm flipV="1">
          <a:off x="2908300" y="6148230"/>
          <a:ext cx="889000" cy="7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 xmlns:a16="http://schemas.microsoft.com/office/drawing/2014/main" id="{F39647F2-EEC7-4D67-9798-F6839AD09222}"/>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 xmlns:a16="http://schemas.microsoft.com/office/drawing/2014/main" id="{1912FC94-7EFB-44E0-A234-00751C0BB054}"/>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53167</xdr:rowOff>
    </xdr:from>
    <xdr:to>
      <xdr:col>15</xdr:col>
      <xdr:colOff>50800</xdr:colOff>
      <xdr:row>36</xdr:row>
      <xdr:rowOff>61747</xdr:rowOff>
    </xdr:to>
    <xdr:cxnSp macro="">
      <xdr:nvCxnSpPr>
        <xdr:cNvPr id="67" name="直線コネクタ 66">
          <a:extLst>
            <a:ext uri="{FF2B5EF4-FFF2-40B4-BE49-F238E27FC236}">
              <a16:creationId xmlns="" xmlns:a16="http://schemas.microsoft.com/office/drawing/2014/main" id="{E22E37E7-956D-4343-9AB0-186C7FAE0233}"/>
            </a:ext>
          </a:extLst>
        </xdr:cNvPr>
        <xdr:cNvCxnSpPr/>
      </xdr:nvCxnSpPr>
      <xdr:spPr>
        <a:xfrm flipV="1">
          <a:off x="2019300" y="6225367"/>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 xmlns:a16="http://schemas.microsoft.com/office/drawing/2014/main" id="{77131C49-0D2A-417F-808B-FCDBE62ACF33}"/>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 xmlns:a16="http://schemas.microsoft.com/office/drawing/2014/main" id="{2A512F93-1B9C-48D8-9777-5A7E945FDEC8}"/>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61747</xdr:rowOff>
    </xdr:from>
    <xdr:to>
      <xdr:col>10</xdr:col>
      <xdr:colOff>114300</xdr:colOff>
      <xdr:row>36</xdr:row>
      <xdr:rowOff>84706</xdr:rowOff>
    </xdr:to>
    <xdr:cxnSp macro="">
      <xdr:nvCxnSpPr>
        <xdr:cNvPr id="70" name="直線コネクタ 69">
          <a:extLst>
            <a:ext uri="{FF2B5EF4-FFF2-40B4-BE49-F238E27FC236}">
              <a16:creationId xmlns="" xmlns:a16="http://schemas.microsoft.com/office/drawing/2014/main" id="{0212A5DF-F284-4512-8A2F-5BB11F6BE16F}"/>
            </a:ext>
          </a:extLst>
        </xdr:cNvPr>
        <xdr:cNvCxnSpPr/>
      </xdr:nvCxnSpPr>
      <xdr:spPr>
        <a:xfrm flipV="1">
          <a:off x="1130300" y="6233947"/>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 xmlns:a16="http://schemas.microsoft.com/office/drawing/2014/main" id="{CD53BCFE-A90E-41A7-9E48-D4A07568251C}"/>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 xmlns:a16="http://schemas.microsoft.com/office/drawing/2014/main" id="{8500EE8C-664F-4001-B7DC-58050588BCDB}"/>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 xmlns:a16="http://schemas.microsoft.com/office/drawing/2014/main" id="{DF89DB92-C4B7-4B82-9C69-9711E4B5F632}"/>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 xmlns:a16="http://schemas.microsoft.com/office/drawing/2014/main" id="{1DB8DE4A-E444-4049-8FEE-1442928F9609}"/>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D4E47A6B-6F18-474F-8F82-40631D0D45A2}"/>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609C8003-553F-4EAE-81FF-84A581BBAD4B}"/>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169F1D69-2DDC-41CC-9381-0354272830B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5E987AD4-1274-4BAF-805A-A7BCF5CDF90E}"/>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21819B24-A545-4D4E-923D-95120D64F54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92131</xdr:rowOff>
    </xdr:from>
    <xdr:to>
      <xdr:col>24</xdr:col>
      <xdr:colOff>114300</xdr:colOff>
      <xdr:row>36</xdr:row>
      <xdr:rowOff>22281</xdr:rowOff>
    </xdr:to>
    <xdr:sp macro="" textlink="">
      <xdr:nvSpPr>
        <xdr:cNvPr id="80" name="楕円 79">
          <a:extLst>
            <a:ext uri="{FF2B5EF4-FFF2-40B4-BE49-F238E27FC236}">
              <a16:creationId xmlns="" xmlns:a16="http://schemas.microsoft.com/office/drawing/2014/main" id="{A03B8A35-2814-4C2F-8E96-2D0A120195E3}"/>
            </a:ext>
          </a:extLst>
        </xdr:cNvPr>
        <xdr:cNvSpPr/>
      </xdr:nvSpPr>
      <xdr:spPr>
        <a:xfrm>
          <a:off x="4584700" y="609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70558</xdr:rowOff>
    </xdr:from>
    <xdr:ext cx="599010" cy="259045"/>
    <xdr:sp macro="" textlink="">
      <xdr:nvSpPr>
        <xdr:cNvPr id="81" name="人件費該当値テキスト">
          <a:extLst>
            <a:ext uri="{FF2B5EF4-FFF2-40B4-BE49-F238E27FC236}">
              <a16:creationId xmlns="" xmlns:a16="http://schemas.microsoft.com/office/drawing/2014/main" id="{9356BEB4-AE70-4BB0-87CB-532FFD756D77}"/>
            </a:ext>
          </a:extLst>
        </xdr:cNvPr>
        <xdr:cNvSpPr txBox="1"/>
      </xdr:nvSpPr>
      <xdr:spPr>
        <a:xfrm>
          <a:off x="4686300" y="607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96680</xdr:rowOff>
    </xdr:from>
    <xdr:to>
      <xdr:col>20</xdr:col>
      <xdr:colOff>38100</xdr:colOff>
      <xdr:row>36</xdr:row>
      <xdr:rowOff>26830</xdr:rowOff>
    </xdr:to>
    <xdr:sp macro="" textlink="">
      <xdr:nvSpPr>
        <xdr:cNvPr id="82" name="楕円 81">
          <a:extLst>
            <a:ext uri="{FF2B5EF4-FFF2-40B4-BE49-F238E27FC236}">
              <a16:creationId xmlns="" xmlns:a16="http://schemas.microsoft.com/office/drawing/2014/main" id="{D563363D-6925-4267-ACA8-7504778711E7}"/>
            </a:ext>
          </a:extLst>
        </xdr:cNvPr>
        <xdr:cNvSpPr/>
      </xdr:nvSpPr>
      <xdr:spPr>
        <a:xfrm>
          <a:off x="3746500" y="60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17957</xdr:rowOff>
    </xdr:from>
    <xdr:ext cx="599010" cy="259045"/>
    <xdr:sp macro="" textlink="">
      <xdr:nvSpPr>
        <xdr:cNvPr id="83" name="テキスト ボックス 82">
          <a:extLst>
            <a:ext uri="{FF2B5EF4-FFF2-40B4-BE49-F238E27FC236}">
              <a16:creationId xmlns="" xmlns:a16="http://schemas.microsoft.com/office/drawing/2014/main" id="{931B9612-A8FE-446D-B53F-0163B06C9FDF}"/>
            </a:ext>
          </a:extLst>
        </xdr:cNvPr>
        <xdr:cNvSpPr txBox="1"/>
      </xdr:nvSpPr>
      <xdr:spPr>
        <a:xfrm>
          <a:off x="3497795" y="619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2367</xdr:rowOff>
    </xdr:from>
    <xdr:to>
      <xdr:col>15</xdr:col>
      <xdr:colOff>101600</xdr:colOff>
      <xdr:row>36</xdr:row>
      <xdr:rowOff>103967</xdr:rowOff>
    </xdr:to>
    <xdr:sp macro="" textlink="">
      <xdr:nvSpPr>
        <xdr:cNvPr id="84" name="楕円 83">
          <a:extLst>
            <a:ext uri="{FF2B5EF4-FFF2-40B4-BE49-F238E27FC236}">
              <a16:creationId xmlns="" xmlns:a16="http://schemas.microsoft.com/office/drawing/2014/main" id="{5505AA0D-D09F-404E-A301-E2CD35953D18}"/>
            </a:ext>
          </a:extLst>
        </xdr:cNvPr>
        <xdr:cNvSpPr/>
      </xdr:nvSpPr>
      <xdr:spPr>
        <a:xfrm>
          <a:off x="2857500" y="61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95094</xdr:rowOff>
    </xdr:from>
    <xdr:ext cx="599010" cy="259045"/>
    <xdr:sp macro="" textlink="">
      <xdr:nvSpPr>
        <xdr:cNvPr id="85" name="テキスト ボックス 84">
          <a:extLst>
            <a:ext uri="{FF2B5EF4-FFF2-40B4-BE49-F238E27FC236}">
              <a16:creationId xmlns="" xmlns:a16="http://schemas.microsoft.com/office/drawing/2014/main" id="{45D377AD-A52E-46AB-BD28-7A508ACEE315}"/>
            </a:ext>
          </a:extLst>
        </xdr:cNvPr>
        <xdr:cNvSpPr txBox="1"/>
      </xdr:nvSpPr>
      <xdr:spPr>
        <a:xfrm>
          <a:off x="2608795" y="626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10947</xdr:rowOff>
    </xdr:from>
    <xdr:to>
      <xdr:col>10</xdr:col>
      <xdr:colOff>165100</xdr:colOff>
      <xdr:row>36</xdr:row>
      <xdr:rowOff>112547</xdr:rowOff>
    </xdr:to>
    <xdr:sp macro="" textlink="">
      <xdr:nvSpPr>
        <xdr:cNvPr id="86" name="楕円 85">
          <a:extLst>
            <a:ext uri="{FF2B5EF4-FFF2-40B4-BE49-F238E27FC236}">
              <a16:creationId xmlns="" xmlns:a16="http://schemas.microsoft.com/office/drawing/2014/main" id="{A359DA19-6C10-49CF-A260-3AA675A5B25E}"/>
            </a:ext>
          </a:extLst>
        </xdr:cNvPr>
        <xdr:cNvSpPr/>
      </xdr:nvSpPr>
      <xdr:spPr>
        <a:xfrm>
          <a:off x="1968500" y="61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103674</xdr:rowOff>
    </xdr:from>
    <xdr:ext cx="599010" cy="259045"/>
    <xdr:sp macro="" textlink="">
      <xdr:nvSpPr>
        <xdr:cNvPr id="87" name="テキスト ボックス 86">
          <a:extLst>
            <a:ext uri="{FF2B5EF4-FFF2-40B4-BE49-F238E27FC236}">
              <a16:creationId xmlns="" xmlns:a16="http://schemas.microsoft.com/office/drawing/2014/main" id="{18C243F5-1B5C-49A6-806C-1A956957D551}"/>
            </a:ext>
          </a:extLst>
        </xdr:cNvPr>
        <xdr:cNvSpPr txBox="1"/>
      </xdr:nvSpPr>
      <xdr:spPr>
        <a:xfrm>
          <a:off x="1719795" y="627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33906</xdr:rowOff>
    </xdr:from>
    <xdr:to>
      <xdr:col>6</xdr:col>
      <xdr:colOff>38100</xdr:colOff>
      <xdr:row>36</xdr:row>
      <xdr:rowOff>135506</xdr:rowOff>
    </xdr:to>
    <xdr:sp macro="" textlink="">
      <xdr:nvSpPr>
        <xdr:cNvPr id="88" name="楕円 87">
          <a:extLst>
            <a:ext uri="{FF2B5EF4-FFF2-40B4-BE49-F238E27FC236}">
              <a16:creationId xmlns="" xmlns:a16="http://schemas.microsoft.com/office/drawing/2014/main" id="{6B5F29BC-1D0B-4421-BC2F-11D95AEC0C1C}"/>
            </a:ext>
          </a:extLst>
        </xdr:cNvPr>
        <xdr:cNvSpPr/>
      </xdr:nvSpPr>
      <xdr:spPr>
        <a:xfrm>
          <a:off x="1079500" y="62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126633</xdr:rowOff>
    </xdr:from>
    <xdr:ext cx="599010" cy="259045"/>
    <xdr:sp macro="" textlink="">
      <xdr:nvSpPr>
        <xdr:cNvPr id="89" name="テキスト ボックス 88">
          <a:extLst>
            <a:ext uri="{FF2B5EF4-FFF2-40B4-BE49-F238E27FC236}">
              <a16:creationId xmlns="" xmlns:a16="http://schemas.microsoft.com/office/drawing/2014/main" id="{CBCD1D49-59EC-4887-BC06-A25905CBEBD0}"/>
            </a:ext>
          </a:extLst>
        </xdr:cNvPr>
        <xdr:cNvSpPr txBox="1"/>
      </xdr:nvSpPr>
      <xdr:spPr>
        <a:xfrm>
          <a:off x="830795" y="629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F3018C77-4579-4D70-B41E-A5E2C07D04F1}"/>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E37CED18-29DD-4410-838D-D51F87C72789}"/>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46EB0FA5-9B44-454F-822F-931E63711DD6}"/>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B9862957-4450-4150-9E77-EEC286A4407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71633594-286D-4C46-98E4-A9DDF410FCD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8C8D569D-4D4E-4D99-B09B-14DDDFA96C5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C357203E-78C4-4534-A52B-03B1372370D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1A71E4EB-D024-4C1D-9418-D2CDE13A0F5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72F3E5C2-CD6F-4308-8413-8214584E7389}"/>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BB9022C7-488C-4CC2-83AE-1DCA03135C5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4C1A9682-E96F-4730-8375-5B7764188581}"/>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B7D701F2-BBC0-4F3C-AF89-EF9E05E1AF3B}"/>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5FF0D63C-2B8F-4328-B192-A6D74B6A03F6}"/>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470D792C-5643-448D-88F8-14F925EAB27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F2F929A3-AD78-4E7F-B991-89F0B0D5FFCD}"/>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78E1EBE0-453E-4A6C-815C-A6CA124AD435}"/>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E4844E9B-4034-4E07-B0A6-F4951EEB9C27}"/>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FF8FCE2C-80C0-4F1D-9D17-10D2F3E89367}"/>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2A894EDD-EAF0-4809-9C04-D22C54E309B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82BDC543-6983-4CDE-8F7B-6D8A7BFB7092}"/>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B2EB0D48-57ED-4A0A-AD91-DB2FD72D15C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C6F48067-BFA4-4ED6-BEE5-CAEE42DCD54B}"/>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 xmlns:a16="http://schemas.microsoft.com/office/drawing/2014/main" id="{9CBE9123-6A8D-48D1-919B-5D42C10AEDB6}"/>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 xmlns:a16="http://schemas.microsoft.com/office/drawing/2014/main" id="{21A06EBC-9F06-4BBE-8146-1339CF9FE6D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 xmlns:a16="http://schemas.microsoft.com/office/drawing/2014/main" id="{63994C37-C8B5-4BA5-A7E6-02FE7810E517}"/>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 xmlns:a16="http://schemas.microsoft.com/office/drawing/2014/main" id="{9195060D-977C-43B4-A4B4-9946862E8DAD}"/>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 xmlns:a16="http://schemas.microsoft.com/office/drawing/2014/main" id="{34F27309-6DE9-4C3C-8DEC-C52E5DC2EB82}"/>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 xmlns:a16="http://schemas.microsoft.com/office/drawing/2014/main" id="{92BA8151-A41E-4C3B-8322-0AF2E801EEEF}"/>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153313</xdr:rowOff>
    </xdr:from>
    <xdr:to>
      <xdr:col>24</xdr:col>
      <xdr:colOff>63500</xdr:colOff>
      <xdr:row>58</xdr:row>
      <xdr:rowOff>2151</xdr:rowOff>
    </xdr:to>
    <xdr:cxnSp macro="">
      <xdr:nvCxnSpPr>
        <xdr:cNvPr id="118" name="直線コネクタ 117">
          <a:extLst>
            <a:ext uri="{FF2B5EF4-FFF2-40B4-BE49-F238E27FC236}">
              <a16:creationId xmlns="" xmlns:a16="http://schemas.microsoft.com/office/drawing/2014/main" id="{E1BE6C04-4338-4B71-8723-5299027CF279}"/>
            </a:ext>
          </a:extLst>
        </xdr:cNvPr>
        <xdr:cNvCxnSpPr/>
      </xdr:nvCxnSpPr>
      <xdr:spPr>
        <a:xfrm>
          <a:off x="3797300" y="9925963"/>
          <a:ext cx="8382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 xmlns:a16="http://schemas.microsoft.com/office/drawing/2014/main" id="{DA4DC28C-8512-4D7C-8DAE-8A3B0BAAB3B5}"/>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 xmlns:a16="http://schemas.microsoft.com/office/drawing/2014/main" id="{E963087A-0FFD-419D-9C66-9DB299A049C5}"/>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153313</xdr:rowOff>
    </xdr:from>
    <xdr:to>
      <xdr:col>19</xdr:col>
      <xdr:colOff>177800</xdr:colOff>
      <xdr:row>58</xdr:row>
      <xdr:rowOff>13593</xdr:rowOff>
    </xdr:to>
    <xdr:cxnSp macro="">
      <xdr:nvCxnSpPr>
        <xdr:cNvPr id="121" name="直線コネクタ 120">
          <a:extLst>
            <a:ext uri="{FF2B5EF4-FFF2-40B4-BE49-F238E27FC236}">
              <a16:creationId xmlns="" xmlns:a16="http://schemas.microsoft.com/office/drawing/2014/main" id="{247772A6-2FD3-4C83-A931-A792A9F9E610}"/>
            </a:ext>
          </a:extLst>
        </xdr:cNvPr>
        <xdr:cNvCxnSpPr/>
      </xdr:nvCxnSpPr>
      <xdr:spPr>
        <a:xfrm flipV="1">
          <a:off x="2908300" y="9925963"/>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 xmlns:a16="http://schemas.microsoft.com/office/drawing/2014/main" id="{7B75707D-B7FB-4975-B2B9-C152647406A5}"/>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 xmlns:a16="http://schemas.microsoft.com/office/drawing/2014/main" id="{4A3AB511-D62D-4E47-8266-BF4033EB36DD}"/>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13593</xdr:rowOff>
    </xdr:from>
    <xdr:to>
      <xdr:col>15</xdr:col>
      <xdr:colOff>50800</xdr:colOff>
      <xdr:row>58</xdr:row>
      <xdr:rowOff>19555</xdr:rowOff>
    </xdr:to>
    <xdr:cxnSp macro="">
      <xdr:nvCxnSpPr>
        <xdr:cNvPr id="124" name="直線コネクタ 123">
          <a:extLst>
            <a:ext uri="{FF2B5EF4-FFF2-40B4-BE49-F238E27FC236}">
              <a16:creationId xmlns="" xmlns:a16="http://schemas.microsoft.com/office/drawing/2014/main" id="{C7B17BBB-52B7-451D-99CE-6F894D3460FE}"/>
            </a:ext>
          </a:extLst>
        </xdr:cNvPr>
        <xdr:cNvCxnSpPr/>
      </xdr:nvCxnSpPr>
      <xdr:spPr>
        <a:xfrm flipV="1">
          <a:off x="2019300" y="9957693"/>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 xmlns:a16="http://schemas.microsoft.com/office/drawing/2014/main" id="{C668BA67-2554-4D94-91D6-F812DB33C90B}"/>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 xmlns:a16="http://schemas.microsoft.com/office/drawing/2014/main" id="{1C07FABA-6273-4168-A5D0-FDB2363AA604}"/>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19555</xdr:rowOff>
    </xdr:from>
    <xdr:to>
      <xdr:col>10</xdr:col>
      <xdr:colOff>114300</xdr:colOff>
      <xdr:row>58</xdr:row>
      <xdr:rowOff>21906</xdr:rowOff>
    </xdr:to>
    <xdr:cxnSp macro="">
      <xdr:nvCxnSpPr>
        <xdr:cNvPr id="127" name="直線コネクタ 126">
          <a:extLst>
            <a:ext uri="{FF2B5EF4-FFF2-40B4-BE49-F238E27FC236}">
              <a16:creationId xmlns="" xmlns:a16="http://schemas.microsoft.com/office/drawing/2014/main" id="{EB8AF031-3A96-4C0B-BC41-FF38E610D60C}"/>
            </a:ext>
          </a:extLst>
        </xdr:cNvPr>
        <xdr:cNvCxnSpPr/>
      </xdr:nvCxnSpPr>
      <xdr:spPr>
        <a:xfrm flipV="1">
          <a:off x="1130300" y="9963655"/>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 xmlns:a16="http://schemas.microsoft.com/office/drawing/2014/main" id="{004174C2-6FEE-4D55-BBA1-F15BAEC0E7D9}"/>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 xmlns:a16="http://schemas.microsoft.com/office/drawing/2014/main" id="{560B7DF1-146D-49D6-AA98-B1B47F82040A}"/>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 xmlns:a16="http://schemas.microsoft.com/office/drawing/2014/main" id="{121775DA-6B8C-463D-A221-4E7C1E528D58}"/>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 xmlns:a16="http://schemas.microsoft.com/office/drawing/2014/main" id="{BB3994B0-5BDA-4C91-893C-0B4A40C8D32D}"/>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C9C9E364-2CC0-4DDF-B49E-2B414693C5B1}"/>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E5EA2BF7-FC9E-4AF9-A8FA-342648D39B5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BCA0F635-061E-4020-BBCA-C55AAF67894B}"/>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F7EE6A44-C406-41B5-A5B5-AEF2B4DA497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78408FE-5CD9-4B88-83F6-FEE32F70730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122801</xdr:rowOff>
    </xdr:from>
    <xdr:to>
      <xdr:col>24</xdr:col>
      <xdr:colOff>114300</xdr:colOff>
      <xdr:row>58</xdr:row>
      <xdr:rowOff>52951</xdr:rowOff>
    </xdr:to>
    <xdr:sp macro="" textlink="">
      <xdr:nvSpPr>
        <xdr:cNvPr id="137" name="楕円 136">
          <a:extLst>
            <a:ext uri="{FF2B5EF4-FFF2-40B4-BE49-F238E27FC236}">
              <a16:creationId xmlns="" xmlns:a16="http://schemas.microsoft.com/office/drawing/2014/main" id="{695AEFA9-178D-4CE9-874E-2CB7C95B3914}"/>
            </a:ext>
          </a:extLst>
        </xdr:cNvPr>
        <xdr:cNvSpPr/>
      </xdr:nvSpPr>
      <xdr:spPr>
        <a:xfrm>
          <a:off x="4584700" y="98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59468</xdr:rowOff>
    </xdr:from>
    <xdr:ext cx="599010" cy="259045"/>
    <xdr:sp macro="" textlink="">
      <xdr:nvSpPr>
        <xdr:cNvPr id="138" name="物件費該当値テキスト">
          <a:extLst>
            <a:ext uri="{FF2B5EF4-FFF2-40B4-BE49-F238E27FC236}">
              <a16:creationId xmlns="" xmlns:a16="http://schemas.microsoft.com/office/drawing/2014/main" id="{942C725D-7311-481E-BBF3-913626F5A6D5}"/>
            </a:ext>
          </a:extLst>
        </xdr:cNvPr>
        <xdr:cNvSpPr txBox="1"/>
      </xdr:nvSpPr>
      <xdr:spPr>
        <a:xfrm>
          <a:off x="4686300" y="983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102513</xdr:rowOff>
    </xdr:from>
    <xdr:to>
      <xdr:col>20</xdr:col>
      <xdr:colOff>38100</xdr:colOff>
      <xdr:row>58</xdr:row>
      <xdr:rowOff>32663</xdr:rowOff>
    </xdr:to>
    <xdr:sp macro="" textlink="">
      <xdr:nvSpPr>
        <xdr:cNvPr id="139" name="楕円 138">
          <a:extLst>
            <a:ext uri="{FF2B5EF4-FFF2-40B4-BE49-F238E27FC236}">
              <a16:creationId xmlns="" xmlns:a16="http://schemas.microsoft.com/office/drawing/2014/main" id="{AAF1091C-A023-4AE3-911A-AAADF1903EB1}"/>
            </a:ext>
          </a:extLst>
        </xdr:cNvPr>
        <xdr:cNvSpPr/>
      </xdr:nvSpPr>
      <xdr:spPr>
        <a:xfrm>
          <a:off x="3746500" y="987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23790</xdr:rowOff>
    </xdr:from>
    <xdr:ext cx="599010" cy="259045"/>
    <xdr:sp macro="" textlink="">
      <xdr:nvSpPr>
        <xdr:cNvPr id="140" name="テキスト ボックス 139">
          <a:extLst>
            <a:ext uri="{FF2B5EF4-FFF2-40B4-BE49-F238E27FC236}">
              <a16:creationId xmlns="" xmlns:a16="http://schemas.microsoft.com/office/drawing/2014/main" id="{8FB51BA6-F690-48F8-9F99-1B67C843A25A}"/>
            </a:ext>
          </a:extLst>
        </xdr:cNvPr>
        <xdr:cNvSpPr txBox="1"/>
      </xdr:nvSpPr>
      <xdr:spPr>
        <a:xfrm>
          <a:off x="3497795" y="996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134243</xdr:rowOff>
    </xdr:from>
    <xdr:to>
      <xdr:col>15</xdr:col>
      <xdr:colOff>101600</xdr:colOff>
      <xdr:row>58</xdr:row>
      <xdr:rowOff>64393</xdr:rowOff>
    </xdr:to>
    <xdr:sp macro="" textlink="">
      <xdr:nvSpPr>
        <xdr:cNvPr id="141" name="楕円 140">
          <a:extLst>
            <a:ext uri="{FF2B5EF4-FFF2-40B4-BE49-F238E27FC236}">
              <a16:creationId xmlns="" xmlns:a16="http://schemas.microsoft.com/office/drawing/2014/main" id="{F2B8DD50-402B-4D54-86E3-F116BB17ED8D}"/>
            </a:ext>
          </a:extLst>
        </xdr:cNvPr>
        <xdr:cNvSpPr/>
      </xdr:nvSpPr>
      <xdr:spPr>
        <a:xfrm>
          <a:off x="2857500" y="990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55520</xdr:rowOff>
    </xdr:from>
    <xdr:ext cx="599010" cy="259045"/>
    <xdr:sp macro="" textlink="">
      <xdr:nvSpPr>
        <xdr:cNvPr id="142" name="テキスト ボックス 141">
          <a:extLst>
            <a:ext uri="{FF2B5EF4-FFF2-40B4-BE49-F238E27FC236}">
              <a16:creationId xmlns="" xmlns:a16="http://schemas.microsoft.com/office/drawing/2014/main" id="{39EB0AF3-530A-4A05-B124-7C6F02827C4B}"/>
            </a:ext>
          </a:extLst>
        </xdr:cNvPr>
        <xdr:cNvSpPr txBox="1"/>
      </xdr:nvSpPr>
      <xdr:spPr>
        <a:xfrm>
          <a:off x="2608795" y="999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140205</xdr:rowOff>
    </xdr:from>
    <xdr:to>
      <xdr:col>10</xdr:col>
      <xdr:colOff>165100</xdr:colOff>
      <xdr:row>58</xdr:row>
      <xdr:rowOff>70355</xdr:rowOff>
    </xdr:to>
    <xdr:sp macro="" textlink="">
      <xdr:nvSpPr>
        <xdr:cNvPr id="143" name="楕円 142">
          <a:extLst>
            <a:ext uri="{FF2B5EF4-FFF2-40B4-BE49-F238E27FC236}">
              <a16:creationId xmlns="" xmlns:a16="http://schemas.microsoft.com/office/drawing/2014/main" id="{BB513705-1809-415F-9D79-5C63C0F13D29}"/>
            </a:ext>
          </a:extLst>
        </xdr:cNvPr>
        <xdr:cNvSpPr/>
      </xdr:nvSpPr>
      <xdr:spPr>
        <a:xfrm>
          <a:off x="1968500" y="99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61482</xdr:rowOff>
    </xdr:from>
    <xdr:ext cx="599010" cy="259045"/>
    <xdr:sp macro="" textlink="">
      <xdr:nvSpPr>
        <xdr:cNvPr id="144" name="テキスト ボックス 143">
          <a:extLst>
            <a:ext uri="{FF2B5EF4-FFF2-40B4-BE49-F238E27FC236}">
              <a16:creationId xmlns="" xmlns:a16="http://schemas.microsoft.com/office/drawing/2014/main" id="{36B79D61-87B2-4696-92D0-1C07F3773614}"/>
            </a:ext>
          </a:extLst>
        </xdr:cNvPr>
        <xdr:cNvSpPr txBox="1"/>
      </xdr:nvSpPr>
      <xdr:spPr>
        <a:xfrm>
          <a:off x="1719795" y="1000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142556</xdr:rowOff>
    </xdr:from>
    <xdr:to>
      <xdr:col>6</xdr:col>
      <xdr:colOff>38100</xdr:colOff>
      <xdr:row>58</xdr:row>
      <xdr:rowOff>72706</xdr:rowOff>
    </xdr:to>
    <xdr:sp macro="" textlink="">
      <xdr:nvSpPr>
        <xdr:cNvPr id="145" name="楕円 144">
          <a:extLst>
            <a:ext uri="{FF2B5EF4-FFF2-40B4-BE49-F238E27FC236}">
              <a16:creationId xmlns="" xmlns:a16="http://schemas.microsoft.com/office/drawing/2014/main" id="{2DC2415F-1865-4047-9E52-6BB97A3A2726}"/>
            </a:ext>
          </a:extLst>
        </xdr:cNvPr>
        <xdr:cNvSpPr/>
      </xdr:nvSpPr>
      <xdr:spPr>
        <a:xfrm>
          <a:off x="1079500" y="99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63833</xdr:rowOff>
    </xdr:from>
    <xdr:ext cx="599010" cy="259045"/>
    <xdr:sp macro="" textlink="">
      <xdr:nvSpPr>
        <xdr:cNvPr id="146" name="テキスト ボックス 145">
          <a:extLst>
            <a:ext uri="{FF2B5EF4-FFF2-40B4-BE49-F238E27FC236}">
              <a16:creationId xmlns="" xmlns:a16="http://schemas.microsoft.com/office/drawing/2014/main" id="{51E68A90-5174-4571-A10E-15D46DAB3750}"/>
            </a:ext>
          </a:extLst>
        </xdr:cNvPr>
        <xdr:cNvSpPr txBox="1"/>
      </xdr:nvSpPr>
      <xdr:spPr>
        <a:xfrm>
          <a:off x="830795" y="1000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399ADFEF-056F-4C88-9B40-F5CCC6EB596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C347E3BF-AA60-47B6-8F98-C0B7CBC0DF46}"/>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540B0200-7991-4040-B8F5-D18DD81235A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433D2E11-2530-4977-BD2D-04156D2D32C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310A80B6-E237-4A57-B6D2-1CF94792EB61}"/>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539A04BB-DF89-472F-8C98-8C5154E5B5F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38126AE-6F76-4DCF-B976-20B1D6A7E15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9A44E8A7-CD1E-4194-BEAC-9BE17643143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6911167B-EFD7-46DD-A9D3-BF94CCE5480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8CFD99B7-8124-4F59-A461-C959B510AB9A}"/>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 xmlns:a16="http://schemas.microsoft.com/office/drawing/2014/main" id="{D525892A-9533-47B5-978E-8214C46E0F79}"/>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 xmlns:a16="http://schemas.microsoft.com/office/drawing/2014/main" id="{ED40818B-709D-4FA2-982D-2F1FB2366FC1}"/>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 xmlns:a16="http://schemas.microsoft.com/office/drawing/2014/main" id="{0BAF5DEF-67C6-41FB-8BB1-E21F1A89B55F}"/>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 xmlns:a16="http://schemas.microsoft.com/office/drawing/2014/main" id="{A36C82CC-4F72-4C03-834E-4C17CDC2D71B}"/>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 xmlns:a16="http://schemas.microsoft.com/office/drawing/2014/main" id="{06AF122B-B46B-45A8-8EA5-5D36E38A2FE8}"/>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 xmlns:a16="http://schemas.microsoft.com/office/drawing/2014/main" id="{DAE4C5B6-66CD-4C90-96ED-2BFB6F79A3E3}"/>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 xmlns:a16="http://schemas.microsoft.com/office/drawing/2014/main" id="{EAFE929E-6E3B-4913-B552-1EF9C933F2DE}"/>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 xmlns:a16="http://schemas.microsoft.com/office/drawing/2014/main" id="{57EA93BA-E697-42C0-90BA-132E55104763}"/>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 xmlns:a16="http://schemas.microsoft.com/office/drawing/2014/main" id="{6F87774D-A03F-40F2-8AF9-5F4F04B99108}"/>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 xmlns:a16="http://schemas.microsoft.com/office/drawing/2014/main" id="{62ED4F58-71DF-445A-8E90-0D58E3AB0AF3}"/>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B2D2F7DA-7575-457E-9EF6-FFF21BA690A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 xmlns:a16="http://schemas.microsoft.com/office/drawing/2014/main" id="{9CC7D58B-E024-4082-9242-545907AB6AD2}"/>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 xmlns:a16="http://schemas.microsoft.com/office/drawing/2014/main" id="{1E104A80-7178-45A0-BAB5-9ADF13FF39C4}"/>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 xmlns:a16="http://schemas.microsoft.com/office/drawing/2014/main" id="{679D45B8-71BA-4C66-84F9-925883BB01B5}"/>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 xmlns:a16="http://schemas.microsoft.com/office/drawing/2014/main" id="{8CA400B5-01C0-47B9-A1DD-25814EED7DF5}"/>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 xmlns:a16="http://schemas.microsoft.com/office/drawing/2014/main" id="{486EE8CF-CEF0-4D01-9946-C3D84D50689B}"/>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 xmlns:a16="http://schemas.microsoft.com/office/drawing/2014/main" id="{DEB676AF-21C4-4FF5-86A3-76AF1A89CED6}"/>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 xmlns:a16="http://schemas.microsoft.com/office/drawing/2014/main" id="{0A5C222C-E1AF-4501-B612-3991DB2EBCFE}"/>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132823</xdr:rowOff>
    </xdr:from>
    <xdr:to>
      <xdr:col>24</xdr:col>
      <xdr:colOff>63500</xdr:colOff>
      <xdr:row>77</xdr:row>
      <xdr:rowOff>153797</xdr:rowOff>
    </xdr:to>
    <xdr:cxnSp macro="">
      <xdr:nvCxnSpPr>
        <xdr:cNvPr id="175" name="直線コネクタ 174">
          <a:extLst>
            <a:ext uri="{FF2B5EF4-FFF2-40B4-BE49-F238E27FC236}">
              <a16:creationId xmlns="" xmlns:a16="http://schemas.microsoft.com/office/drawing/2014/main" id="{CF83C234-113E-448D-97D9-BF66D5870255}"/>
            </a:ext>
          </a:extLst>
        </xdr:cNvPr>
        <xdr:cNvCxnSpPr/>
      </xdr:nvCxnSpPr>
      <xdr:spPr>
        <a:xfrm flipV="1">
          <a:off x="3797300" y="13334473"/>
          <a:ext cx="8382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 xmlns:a16="http://schemas.microsoft.com/office/drawing/2014/main" id="{0734A174-FED2-4CF4-86AC-98B150282AA1}"/>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 xmlns:a16="http://schemas.microsoft.com/office/drawing/2014/main" id="{CFDDACA2-54AD-42F9-9554-F50469F4C5B8}"/>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153797</xdr:rowOff>
    </xdr:from>
    <xdr:to>
      <xdr:col>19</xdr:col>
      <xdr:colOff>177800</xdr:colOff>
      <xdr:row>78</xdr:row>
      <xdr:rowOff>21152</xdr:rowOff>
    </xdr:to>
    <xdr:cxnSp macro="">
      <xdr:nvCxnSpPr>
        <xdr:cNvPr id="178" name="直線コネクタ 177">
          <a:extLst>
            <a:ext uri="{FF2B5EF4-FFF2-40B4-BE49-F238E27FC236}">
              <a16:creationId xmlns="" xmlns:a16="http://schemas.microsoft.com/office/drawing/2014/main" id="{19FF1552-F29E-4416-8C02-CC796A2E54B3}"/>
            </a:ext>
          </a:extLst>
        </xdr:cNvPr>
        <xdr:cNvCxnSpPr/>
      </xdr:nvCxnSpPr>
      <xdr:spPr>
        <a:xfrm flipV="1">
          <a:off x="2908300" y="13355447"/>
          <a:ext cx="889000" cy="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 xmlns:a16="http://schemas.microsoft.com/office/drawing/2014/main" id="{BF39B24F-205D-447C-8DEF-E5DAB2802291}"/>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 xmlns:a16="http://schemas.microsoft.com/office/drawing/2014/main" id="{82842B43-33C3-4D06-AB91-6E956AB5CF76}"/>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9455</xdr:rowOff>
    </xdr:from>
    <xdr:to>
      <xdr:col>15</xdr:col>
      <xdr:colOff>50800</xdr:colOff>
      <xdr:row>78</xdr:row>
      <xdr:rowOff>21152</xdr:rowOff>
    </xdr:to>
    <xdr:cxnSp macro="">
      <xdr:nvCxnSpPr>
        <xdr:cNvPr id="181" name="直線コネクタ 180">
          <a:extLst>
            <a:ext uri="{FF2B5EF4-FFF2-40B4-BE49-F238E27FC236}">
              <a16:creationId xmlns="" xmlns:a16="http://schemas.microsoft.com/office/drawing/2014/main" id="{5CE0B8AA-8CD7-49B2-9D7A-D2B80F137A3A}"/>
            </a:ext>
          </a:extLst>
        </xdr:cNvPr>
        <xdr:cNvCxnSpPr/>
      </xdr:nvCxnSpPr>
      <xdr:spPr>
        <a:xfrm>
          <a:off x="2019300" y="13382555"/>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 xmlns:a16="http://schemas.microsoft.com/office/drawing/2014/main" id="{947E7EA6-7EEB-47CF-BEF5-ADD07AD104D5}"/>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 xmlns:a16="http://schemas.microsoft.com/office/drawing/2014/main" id="{A4064503-D826-4BF3-A4F6-74F2BF47C851}"/>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9455</xdr:rowOff>
    </xdr:from>
    <xdr:to>
      <xdr:col>10</xdr:col>
      <xdr:colOff>114300</xdr:colOff>
      <xdr:row>78</xdr:row>
      <xdr:rowOff>25152</xdr:rowOff>
    </xdr:to>
    <xdr:cxnSp macro="">
      <xdr:nvCxnSpPr>
        <xdr:cNvPr id="184" name="直線コネクタ 183">
          <a:extLst>
            <a:ext uri="{FF2B5EF4-FFF2-40B4-BE49-F238E27FC236}">
              <a16:creationId xmlns="" xmlns:a16="http://schemas.microsoft.com/office/drawing/2014/main" id="{C97F7C72-E32F-42DC-8353-9A8F11DE0DAF}"/>
            </a:ext>
          </a:extLst>
        </xdr:cNvPr>
        <xdr:cNvCxnSpPr/>
      </xdr:nvCxnSpPr>
      <xdr:spPr>
        <a:xfrm flipV="1">
          <a:off x="1130300" y="13382555"/>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 xmlns:a16="http://schemas.microsoft.com/office/drawing/2014/main" id="{CBA8BF9C-D19F-4741-985A-9215106C59BA}"/>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 xmlns:a16="http://schemas.microsoft.com/office/drawing/2014/main" id="{23BDBA3A-AB91-4AB0-A963-3C2F8E888705}"/>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 xmlns:a16="http://schemas.microsoft.com/office/drawing/2014/main" id="{008623B8-1943-4FC4-8440-2859560CBC8F}"/>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 xmlns:a16="http://schemas.microsoft.com/office/drawing/2014/main" id="{6479A7EC-6C3C-439C-9301-05AB92B3A7FF}"/>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A26ED4C2-4B3F-4B61-9E1C-6AD4700C50E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5A560F66-6740-477F-BA86-E4CD2921746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D755E6D0-54B7-433A-AE41-AA4C1A224A8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1811D6A5-1439-4F99-936B-6749B9BD83AC}"/>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D5E1C7AD-7486-43F0-8C9A-841FA56CCCC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82023</xdr:rowOff>
    </xdr:from>
    <xdr:to>
      <xdr:col>24</xdr:col>
      <xdr:colOff>114300</xdr:colOff>
      <xdr:row>78</xdr:row>
      <xdr:rowOff>12173</xdr:rowOff>
    </xdr:to>
    <xdr:sp macro="" textlink="">
      <xdr:nvSpPr>
        <xdr:cNvPr id="194" name="楕円 193">
          <a:extLst>
            <a:ext uri="{FF2B5EF4-FFF2-40B4-BE49-F238E27FC236}">
              <a16:creationId xmlns="" xmlns:a16="http://schemas.microsoft.com/office/drawing/2014/main" id="{D38D465E-1390-4D79-B9CC-9C8E2DB83F2E}"/>
            </a:ext>
          </a:extLst>
        </xdr:cNvPr>
        <xdr:cNvSpPr/>
      </xdr:nvSpPr>
      <xdr:spPr>
        <a:xfrm>
          <a:off x="4584700" y="1328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104900</xdr:rowOff>
    </xdr:from>
    <xdr:ext cx="534377" cy="259045"/>
    <xdr:sp macro="" textlink="">
      <xdr:nvSpPr>
        <xdr:cNvPr id="195" name="維持補修費該当値テキスト">
          <a:extLst>
            <a:ext uri="{FF2B5EF4-FFF2-40B4-BE49-F238E27FC236}">
              <a16:creationId xmlns="" xmlns:a16="http://schemas.microsoft.com/office/drawing/2014/main" id="{D1671BDB-9EC5-4215-A5DE-2792DC848E4F}"/>
            </a:ext>
          </a:extLst>
        </xdr:cNvPr>
        <xdr:cNvSpPr txBox="1"/>
      </xdr:nvSpPr>
      <xdr:spPr>
        <a:xfrm>
          <a:off x="4686300" y="131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102997</xdr:rowOff>
    </xdr:from>
    <xdr:to>
      <xdr:col>20</xdr:col>
      <xdr:colOff>38100</xdr:colOff>
      <xdr:row>78</xdr:row>
      <xdr:rowOff>33147</xdr:rowOff>
    </xdr:to>
    <xdr:sp macro="" textlink="">
      <xdr:nvSpPr>
        <xdr:cNvPr id="196" name="楕円 195">
          <a:extLst>
            <a:ext uri="{FF2B5EF4-FFF2-40B4-BE49-F238E27FC236}">
              <a16:creationId xmlns="" xmlns:a16="http://schemas.microsoft.com/office/drawing/2014/main" id="{D76D2AD3-7837-49A4-ABB1-D9F775D18E51}"/>
            </a:ext>
          </a:extLst>
        </xdr:cNvPr>
        <xdr:cNvSpPr/>
      </xdr:nvSpPr>
      <xdr:spPr>
        <a:xfrm>
          <a:off x="3746500" y="133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49674</xdr:rowOff>
    </xdr:from>
    <xdr:ext cx="534377" cy="259045"/>
    <xdr:sp macro="" textlink="">
      <xdr:nvSpPr>
        <xdr:cNvPr id="197" name="テキスト ボックス 196">
          <a:extLst>
            <a:ext uri="{FF2B5EF4-FFF2-40B4-BE49-F238E27FC236}">
              <a16:creationId xmlns="" xmlns:a16="http://schemas.microsoft.com/office/drawing/2014/main" id="{B95ACCEB-B572-41A6-B855-3E6E258C883B}"/>
            </a:ext>
          </a:extLst>
        </xdr:cNvPr>
        <xdr:cNvSpPr txBox="1"/>
      </xdr:nvSpPr>
      <xdr:spPr>
        <a:xfrm>
          <a:off x="3530111" y="1307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141802</xdr:rowOff>
    </xdr:from>
    <xdr:to>
      <xdr:col>15</xdr:col>
      <xdr:colOff>101600</xdr:colOff>
      <xdr:row>78</xdr:row>
      <xdr:rowOff>71952</xdr:rowOff>
    </xdr:to>
    <xdr:sp macro="" textlink="">
      <xdr:nvSpPr>
        <xdr:cNvPr id="198" name="楕円 197">
          <a:extLst>
            <a:ext uri="{FF2B5EF4-FFF2-40B4-BE49-F238E27FC236}">
              <a16:creationId xmlns="" xmlns:a16="http://schemas.microsoft.com/office/drawing/2014/main" id="{CC30D472-EC78-4AEA-89EF-7FBAC7D44B4E}"/>
            </a:ext>
          </a:extLst>
        </xdr:cNvPr>
        <xdr:cNvSpPr/>
      </xdr:nvSpPr>
      <xdr:spPr>
        <a:xfrm>
          <a:off x="2857500" y="133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88479</xdr:rowOff>
    </xdr:from>
    <xdr:ext cx="534377" cy="259045"/>
    <xdr:sp macro="" textlink="">
      <xdr:nvSpPr>
        <xdr:cNvPr id="199" name="テキスト ボックス 198">
          <a:extLst>
            <a:ext uri="{FF2B5EF4-FFF2-40B4-BE49-F238E27FC236}">
              <a16:creationId xmlns="" xmlns:a16="http://schemas.microsoft.com/office/drawing/2014/main" id="{9CD7E3C4-C266-41D1-86E3-81BB3EB33245}"/>
            </a:ext>
          </a:extLst>
        </xdr:cNvPr>
        <xdr:cNvSpPr txBox="1"/>
      </xdr:nvSpPr>
      <xdr:spPr>
        <a:xfrm>
          <a:off x="2641111" y="1311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130105</xdr:rowOff>
    </xdr:from>
    <xdr:to>
      <xdr:col>10</xdr:col>
      <xdr:colOff>165100</xdr:colOff>
      <xdr:row>78</xdr:row>
      <xdr:rowOff>60255</xdr:rowOff>
    </xdr:to>
    <xdr:sp macro="" textlink="">
      <xdr:nvSpPr>
        <xdr:cNvPr id="200" name="楕円 199">
          <a:extLst>
            <a:ext uri="{FF2B5EF4-FFF2-40B4-BE49-F238E27FC236}">
              <a16:creationId xmlns="" xmlns:a16="http://schemas.microsoft.com/office/drawing/2014/main" id="{68A53DAB-4CE2-4BC5-9483-98C877258418}"/>
            </a:ext>
          </a:extLst>
        </xdr:cNvPr>
        <xdr:cNvSpPr/>
      </xdr:nvSpPr>
      <xdr:spPr>
        <a:xfrm>
          <a:off x="1968500" y="133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76782</xdr:rowOff>
    </xdr:from>
    <xdr:ext cx="534377" cy="259045"/>
    <xdr:sp macro="" textlink="">
      <xdr:nvSpPr>
        <xdr:cNvPr id="201" name="テキスト ボックス 200">
          <a:extLst>
            <a:ext uri="{FF2B5EF4-FFF2-40B4-BE49-F238E27FC236}">
              <a16:creationId xmlns="" xmlns:a16="http://schemas.microsoft.com/office/drawing/2014/main" id="{66A263CC-164E-4AB9-8705-F3332F0441DD}"/>
            </a:ext>
          </a:extLst>
        </xdr:cNvPr>
        <xdr:cNvSpPr txBox="1"/>
      </xdr:nvSpPr>
      <xdr:spPr>
        <a:xfrm>
          <a:off x="1752111" y="131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145802</xdr:rowOff>
    </xdr:from>
    <xdr:to>
      <xdr:col>6</xdr:col>
      <xdr:colOff>38100</xdr:colOff>
      <xdr:row>78</xdr:row>
      <xdr:rowOff>75952</xdr:rowOff>
    </xdr:to>
    <xdr:sp macro="" textlink="">
      <xdr:nvSpPr>
        <xdr:cNvPr id="202" name="楕円 201">
          <a:extLst>
            <a:ext uri="{FF2B5EF4-FFF2-40B4-BE49-F238E27FC236}">
              <a16:creationId xmlns="" xmlns:a16="http://schemas.microsoft.com/office/drawing/2014/main" id="{048FFB21-0BFC-4463-93E6-AF5E0182B3B6}"/>
            </a:ext>
          </a:extLst>
        </xdr:cNvPr>
        <xdr:cNvSpPr/>
      </xdr:nvSpPr>
      <xdr:spPr>
        <a:xfrm>
          <a:off x="1079500" y="133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92479</xdr:rowOff>
    </xdr:from>
    <xdr:ext cx="534377" cy="259045"/>
    <xdr:sp macro="" textlink="">
      <xdr:nvSpPr>
        <xdr:cNvPr id="203" name="テキスト ボックス 202">
          <a:extLst>
            <a:ext uri="{FF2B5EF4-FFF2-40B4-BE49-F238E27FC236}">
              <a16:creationId xmlns="" xmlns:a16="http://schemas.microsoft.com/office/drawing/2014/main" id="{CE6EEBA8-2A7C-482F-8BAA-E0C54BBCCE56}"/>
            </a:ext>
          </a:extLst>
        </xdr:cNvPr>
        <xdr:cNvSpPr txBox="1"/>
      </xdr:nvSpPr>
      <xdr:spPr>
        <a:xfrm>
          <a:off x="863111" y="131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E9AEF3C2-9B95-408B-A791-2EB23B11633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EA3C3141-9075-42E9-80C5-FC31C0E5A254}"/>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10F39DC8-FB6B-4547-A165-553882501C2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2C567478-B7ED-4600-9918-5496AD2D872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C91D8A7B-59D1-41ED-A0BA-76E2A7298355}"/>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B344A281-C5B5-4A6A-991B-DC9A86F9AAC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D2CB1F37-18C2-409E-BA1E-86D118F1137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3E899F29-A218-4C6F-ADD6-790C319595A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E49AA730-AEB0-4EF3-810F-5214420F7039}"/>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908B8421-88ED-4BB9-BF28-5E49CBA4521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 xmlns:a16="http://schemas.microsoft.com/office/drawing/2014/main" id="{043B0569-6008-4B95-95BA-4B750F5F0343}"/>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 xmlns:a16="http://schemas.microsoft.com/office/drawing/2014/main" id="{E947C6A3-A5BA-4418-9CF0-4C5998B05071}"/>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 xmlns:a16="http://schemas.microsoft.com/office/drawing/2014/main" id="{F70DE772-16B0-4E5B-A084-2BDDE7D441D5}"/>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 xmlns:a16="http://schemas.microsoft.com/office/drawing/2014/main" id="{8D5A9EED-51ED-4758-8982-3DC29B46FBC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 xmlns:a16="http://schemas.microsoft.com/office/drawing/2014/main" id="{17F340DB-4A60-4D41-9ECE-C51DE0D1CDE1}"/>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 xmlns:a16="http://schemas.microsoft.com/office/drawing/2014/main" id="{0FFD2FA1-5877-40A2-9ABF-E5290E1DCA8D}"/>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 xmlns:a16="http://schemas.microsoft.com/office/drawing/2014/main" id="{58D17982-B1C9-4B0F-91C3-D19E8195E67E}"/>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 xmlns:a16="http://schemas.microsoft.com/office/drawing/2014/main" id="{C425EC2E-9B3A-4CF1-BE9F-FD6DB45BCD05}"/>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 xmlns:a16="http://schemas.microsoft.com/office/drawing/2014/main" id="{75AA01E7-9AD5-4EE9-9D8E-52D20C9146BB}"/>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 xmlns:a16="http://schemas.microsoft.com/office/drawing/2014/main" id="{39703ACC-0BA5-4F93-B8C8-E4B1C5DE6AD2}"/>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 xmlns:a16="http://schemas.microsoft.com/office/drawing/2014/main" id="{6492ED91-33D4-45AE-895D-4778673E6C54}"/>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 xmlns:a16="http://schemas.microsoft.com/office/drawing/2014/main" id="{D7BA2309-FBD5-45AD-BC0E-FA86DF08CBDE}"/>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 xmlns:a16="http://schemas.microsoft.com/office/drawing/2014/main" id="{96EFF0FD-6DE6-493E-917B-689B9399A1A1}"/>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445BA88D-FBCE-4219-BC1C-902B1E36117E}"/>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A1A4C8F0-6AA0-45C3-9500-B8F669F0C04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 xmlns:a16="http://schemas.microsoft.com/office/drawing/2014/main" id="{042D8B42-C110-4F1E-9287-CED1384E57F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 xmlns:a16="http://schemas.microsoft.com/office/drawing/2014/main" id="{D4251B65-2E7A-4B02-AC19-8D01B93E5665}"/>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 xmlns:a16="http://schemas.microsoft.com/office/drawing/2014/main" id="{60C8E82B-C387-43A6-B18F-FB60900E7FE4}"/>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 xmlns:a16="http://schemas.microsoft.com/office/drawing/2014/main" id="{E6A2095D-B4BC-4781-BE8E-94AA8EE4070E}"/>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 xmlns:a16="http://schemas.microsoft.com/office/drawing/2014/main" id="{E3F70F58-5E2F-4A8D-8A36-5F70B76D189B}"/>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 xmlns:a16="http://schemas.microsoft.com/office/drawing/2014/main" id="{45ABD048-5205-45E6-913F-93A22559B00A}"/>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130218</xdr:rowOff>
    </xdr:from>
    <xdr:to>
      <xdr:col>24</xdr:col>
      <xdr:colOff>63500</xdr:colOff>
      <xdr:row>94</xdr:row>
      <xdr:rowOff>77172</xdr:rowOff>
    </xdr:to>
    <xdr:cxnSp macro="">
      <xdr:nvCxnSpPr>
        <xdr:cNvPr id="235" name="直線コネクタ 234">
          <a:extLst>
            <a:ext uri="{FF2B5EF4-FFF2-40B4-BE49-F238E27FC236}">
              <a16:creationId xmlns="" xmlns:a16="http://schemas.microsoft.com/office/drawing/2014/main" id="{0559810D-4BFC-473D-9843-76F03A469A5A}"/>
            </a:ext>
          </a:extLst>
        </xdr:cNvPr>
        <xdr:cNvCxnSpPr/>
      </xdr:nvCxnSpPr>
      <xdr:spPr>
        <a:xfrm flipV="1">
          <a:off x="3797300" y="15903618"/>
          <a:ext cx="838200" cy="28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 xmlns:a16="http://schemas.microsoft.com/office/drawing/2014/main" id="{9897D706-8AA5-42FC-8D1D-929B89289E9E}"/>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 xmlns:a16="http://schemas.microsoft.com/office/drawing/2014/main" id="{F3DBE8D7-B36B-4338-9297-0FB893A68D3C}"/>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77172</xdr:rowOff>
    </xdr:from>
    <xdr:to>
      <xdr:col>19</xdr:col>
      <xdr:colOff>177800</xdr:colOff>
      <xdr:row>94</xdr:row>
      <xdr:rowOff>113390</xdr:rowOff>
    </xdr:to>
    <xdr:cxnSp macro="">
      <xdr:nvCxnSpPr>
        <xdr:cNvPr id="238" name="直線コネクタ 237">
          <a:extLst>
            <a:ext uri="{FF2B5EF4-FFF2-40B4-BE49-F238E27FC236}">
              <a16:creationId xmlns="" xmlns:a16="http://schemas.microsoft.com/office/drawing/2014/main" id="{A6D8F865-7DC4-48D9-BCD7-10764342A42E}"/>
            </a:ext>
          </a:extLst>
        </xdr:cNvPr>
        <xdr:cNvCxnSpPr/>
      </xdr:nvCxnSpPr>
      <xdr:spPr>
        <a:xfrm flipV="1">
          <a:off x="2908300" y="16193472"/>
          <a:ext cx="889000" cy="3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 xmlns:a16="http://schemas.microsoft.com/office/drawing/2014/main" id="{5D43F7EE-E2DF-4B0D-8BB2-94FC4F4A5B5E}"/>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 xmlns:a16="http://schemas.microsoft.com/office/drawing/2014/main" id="{1F41A4C2-BD55-4D53-B04D-49B9F6159369}"/>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113390</xdr:rowOff>
    </xdr:from>
    <xdr:to>
      <xdr:col>15</xdr:col>
      <xdr:colOff>50800</xdr:colOff>
      <xdr:row>94</xdr:row>
      <xdr:rowOff>146624</xdr:rowOff>
    </xdr:to>
    <xdr:cxnSp macro="">
      <xdr:nvCxnSpPr>
        <xdr:cNvPr id="241" name="直線コネクタ 240">
          <a:extLst>
            <a:ext uri="{FF2B5EF4-FFF2-40B4-BE49-F238E27FC236}">
              <a16:creationId xmlns="" xmlns:a16="http://schemas.microsoft.com/office/drawing/2014/main" id="{F19D94F9-E0FA-470C-BB2C-0F0B4063DC57}"/>
            </a:ext>
          </a:extLst>
        </xdr:cNvPr>
        <xdr:cNvCxnSpPr/>
      </xdr:nvCxnSpPr>
      <xdr:spPr>
        <a:xfrm flipV="1">
          <a:off x="2019300" y="16229690"/>
          <a:ext cx="889000" cy="3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 xmlns:a16="http://schemas.microsoft.com/office/drawing/2014/main" id="{968EE15D-61E9-40DB-A39E-530408DC10CA}"/>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 xmlns:a16="http://schemas.microsoft.com/office/drawing/2014/main" id="{6CEE59C8-38AC-4E89-B237-3FE623D409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137402</xdr:rowOff>
    </xdr:from>
    <xdr:to>
      <xdr:col>10</xdr:col>
      <xdr:colOff>114300</xdr:colOff>
      <xdr:row>94</xdr:row>
      <xdr:rowOff>146624</xdr:rowOff>
    </xdr:to>
    <xdr:cxnSp macro="">
      <xdr:nvCxnSpPr>
        <xdr:cNvPr id="244" name="直線コネクタ 243">
          <a:extLst>
            <a:ext uri="{FF2B5EF4-FFF2-40B4-BE49-F238E27FC236}">
              <a16:creationId xmlns="" xmlns:a16="http://schemas.microsoft.com/office/drawing/2014/main" id="{65D8D977-1CF3-4414-8972-D2EA29F1E5CD}"/>
            </a:ext>
          </a:extLst>
        </xdr:cNvPr>
        <xdr:cNvCxnSpPr/>
      </xdr:nvCxnSpPr>
      <xdr:spPr>
        <a:xfrm>
          <a:off x="1130300" y="16253702"/>
          <a:ext cx="889000" cy="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 xmlns:a16="http://schemas.microsoft.com/office/drawing/2014/main" id="{453AA84A-E832-4108-82D9-B9D0B7B9CCF5}"/>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 xmlns:a16="http://schemas.microsoft.com/office/drawing/2014/main" id="{132F69D0-D50E-410A-9D23-AA1A80FF70DD}"/>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 xmlns:a16="http://schemas.microsoft.com/office/drawing/2014/main" id="{FB42BDFD-D9CA-4428-8515-4B5100AC2E8B}"/>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 xmlns:a16="http://schemas.microsoft.com/office/drawing/2014/main" id="{FE942689-31E1-4FBD-8E19-852F6CCF7F46}"/>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4F2E88CE-864C-4B82-864D-FB955F8C49F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F835E43A-4BF3-44C1-BB21-A7C293F8B809}"/>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D420ECB-D196-4588-B5ED-3679CAFCCBD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B14D0241-0B24-4070-8AB3-37272D5861E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DE969CE1-B5AD-4E08-A226-E4F9D58B765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79418</xdr:rowOff>
    </xdr:from>
    <xdr:to>
      <xdr:col>24</xdr:col>
      <xdr:colOff>114300</xdr:colOff>
      <xdr:row>93</xdr:row>
      <xdr:rowOff>9568</xdr:rowOff>
    </xdr:to>
    <xdr:sp macro="" textlink="">
      <xdr:nvSpPr>
        <xdr:cNvPr id="254" name="楕円 253">
          <a:extLst>
            <a:ext uri="{FF2B5EF4-FFF2-40B4-BE49-F238E27FC236}">
              <a16:creationId xmlns="" xmlns:a16="http://schemas.microsoft.com/office/drawing/2014/main" id="{03B8BA60-1B3D-4667-9371-927346B3F663}"/>
            </a:ext>
          </a:extLst>
        </xdr:cNvPr>
        <xdr:cNvSpPr/>
      </xdr:nvSpPr>
      <xdr:spPr>
        <a:xfrm>
          <a:off x="4584700" y="158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102295</xdr:rowOff>
    </xdr:from>
    <xdr:ext cx="599010" cy="259045"/>
    <xdr:sp macro="" textlink="">
      <xdr:nvSpPr>
        <xdr:cNvPr id="255" name="扶助費該当値テキスト">
          <a:extLst>
            <a:ext uri="{FF2B5EF4-FFF2-40B4-BE49-F238E27FC236}">
              <a16:creationId xmlns="" xmlns:a16="http://schemas.microsoft.com/office/drawing/2014/main" id="{96EC4793-5BFA-4A20-BE6E-E542705137D8}"/>
            </a:ext>
          </a:extLst>
        </xdr:cNvPr>
        <xdr:cNvSpPr txBox="1"/>
      </xdr:nvSpPr>
      <xdr:spPr>
        <a:xfrm>
          <a:off x="4686300" y="1570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26372</xdr:rowOff>
    </xdr:from>
    <xdr:to>
      <xdr:col>20</xdr:col>
      <xdr:colOff>38100</xdr:colOff>
      <xdr:row>94</xdr:row>
      <xdr:rowOff>127972</xdr:rowOff>
    </xdr:to>
    <xdr:sp macro="" textlink="">
      <xdr:nvSpPr>
        <xdr:cNvPr id="256" name="楕円 255">
          <a:extLst>
            <a:ext uri="{FF2B5EF4-FFF2-40B4-BE49-F238E27FC236}">
              <a16:creationId xmlns="" xmlns:a16="http://schemas.microsoft.com/office/drawing/2014/main" id="{1477BB4B-58DF-4DB0-AF64-3643B0508088}"/>
            </a:ext>
          </a:extLst>
        </xdr:cNvPr>
        <xdr:cNvSpPr/>
      </xdr:nvSpPr>
      <xdr:spPr>
        <a:xfrm>
          <a:off x="3746500" y="161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144499</xdr:rowOff>
    </xdr:from>
    <xdr:ext cx="599010" cy="259045"/>
    <xdr:sp macro="" textlink="">
      <xdr:nvSpPr>
        <xdr:cNvPr id="257" name="テキスト ボックス 256">
          <a:extLst>
            <a:ext uri="{FF2B5EF4-FFF2-40B4-BE49-F238E27FC236}">
              <a16:creationId xmlns="" xmlns:a16="http://schemas.microsoft.com/office/drawing/2014/main" id="{F459484E-194C-49D5-B1FB-D1DCFCD451E0}"/>
            </a:ext>
          </a:extLst>
        </xdr:cNvPr>
        <xdr:cNvSpPr txBox="1"/>
      </xdr:nvSpPr>
      <xdr:spPr>
        <a:xfrm>
          <a:off x="3497795" y="1591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62590</xdr:rowOff>
    </xdr:from>
    <xdr:to>
      <xdr:col>15</xdr:col>
      <xdr:colOff>101600</xdr:colOff>
      <xdr:row>94</xdr:row>
      <xdr:rowOff>164190</xdr:rowOff>
    </xdr:to>
    <xdr:sp macro="" textlink="">
      <xdr:nvSpPr>
        <xdr:cNvPr id="258" name="楕円 257">
          <a:extLst>
            <a:ext uri="{FF2B5EF4-FFF2-40B4-BE49-F238E27FC236}">
              <a16:creationId xmlns="" xmlns:a16="http://schemas.microsoft.com/office/drawing/2014/main" id="{DE665327-1D93-46DC-8934-250B5113EE68}"/>
            </a:ext>
          </a:extLst>
        </xdr:cNvPr>
        <xdr:cNvSpPr/>
      </xdr:nvSpPr>
      <xdr:spPr>
        <a:xfrm>
          <a:off x="2857500" y="161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9267</xdr:rowOff>
    </xdr:from>
    <xdr:ext cx="599010" cy="259045"/>
    <xdr:sp macro="" textlink="">
      <xdr:nvSpPr>
        <xdr:cNvPr id="259" name="テキスト ボックス 258">
          <a:extLst>
            <a:ext uri="{FF2B5EF4-FFF2-40B4-BE49-F238E27FC236}">
              <a16:creationId xmlns="" xmlns:a16="http://schemas.microsoft.com/office/drawing/2014/main" id="{5DA62445-C389-4C0D-9E71-A8FE11E38661}"/>
            </a:ext>
          </a:extLst>
        </xdr:cNvPr>
        <xdr:cNvSpPr txBox="1"/>
      </xdr:nvSpPr>
      <xdr:spPr>
        <a:xfrm>
          <a:off x="2608795" y="1595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95824</xdr:rowOff>
    </xdr:from>
    <xdr:to>
      <xdr:col>10</xdr:col>
      <xdr:colOff>165100</xdr:colOff>
      <xdr:row>95</xdr:row>
      <xdr:rowOff>25974</xdr:rowOff>
    </xdr:to>
    <xdr:sp macro="" textlink="">
      <xdr:nvSpPr>
        <xdr:cNvPr id="260" name="楕円 259">
          <a:extLst>
            <a:ext uri="{FF2B5EF4-FFF2-40B4-BE49-F238E27FC236}">
              <a16:creationId xmlns="" xmlns:a16="http://schemas.microsoft.com/office/drawing/2014/main" id="{EB10D2E5-BEC3-4862-B6CB-B4771FDBFD05}"/>
            </a:ext>
          </a:extLst>
        </xdr:cNvPr>
        <xdr:cNvSpPr/>
      </xdr:nvSpPr>
      <xdr:spPr>
        <a:xfrm>
          <a:off x="1968500" y="162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42501</xdr:rowOff>
    </xdr:from>
    <xdr:ext cx="599010" cy="259045"/>
    <xdr:sp macro="" textlink="">
      <xdr:nvSpPr>
        <xdr:cNvPr id="261" name="テキスト ボックス 260">
          <a:extLst>
            <a:ext uri="{FF2B5EF4-FFF2-40B4-BE49-F238E27FC236}">
              <a16:creationId xmlns="" xmlns:a16="http://schemas.microsoft.com/office/drawing/2014/main" id="{70B7D1FC-7ED2-40B2-B25F-B7CF41C9B57F}"/>
            </a:ext>
          </a:extLst>
        </xdr:cNvPr>
        <xdr:cNvSpPr txBox="1"/>
      </xdr:nvSpPr>
      <xdr:spPr>
        <a:xfrm>
          <a:off x="1719795" y="1598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86602</xdr:rowOff>
    </xdr:from>
    <xdr:to>
      <xdr:col>6</xdr:col>
      <xdr:colOff>38100</xdr:colOff>
      <xdr:row>95</xdr:row>
      <xdr:rowOff>16752</xdr:rowOff>
    </xdr:to>
    <xdr:sp macro="" textlink="">
      <xdr:nvSpPr>
        <xdr:cNvPr id="262" name="楕円 261">
          <a:extLst>
            <a:ext uri="{FF2B5EF4-FFF2-40B4-BE49-F238E27FC236}">
              <a16:creationId xmlns="" xmlns:a16="http://schemas.microsoft.com/office/drawing/2014/main" id="{C06620DF-0982-41A9-B35B-F9E1BF5E1E03}"/>
            </a:ext>
          </a:extLst>
        </xdr:cNvPr>
        <xdr:cNvSpPr/>
      </xdr:nvSpPr>
      <xdr:spPr>
        <a:xfrm>
          <a:off x="1079500" y="162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33279</xdr:rowOff>
    </xdr:from>
    <xdr:ext cx="599010" cy="259045"/>
    <xdr:sp macro="" textlink="">
      <xdr:nvSpPr>
        <xdr:cNvPr id="263" name="テキスト ボックス 262">
          <a:extLst>
            <a:ext uri="{FF2B5EF4-FFF2-40B4-BE49-F238E27FC236}">
              <a16:creationId xmlns="" xmlns:a16="http://schemas.microsoft.com/office/drawing/2014/main" id="{451EF826-A617-43EB-AD9A-F0664E992D62}"/>
            </a:ext>
          </a:extLst>
        </xdr:cNvPr>
        <xdr:cNvSpPr txBox="1"/>
      </xdr:nvSpPr>
      <xdr:spPr>
        <a:xfrm>
          <a:off x="830795" y="1597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6CCBA56B-5C84-435C-87A3-7CB3F70B5A2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3889D158-27BC-40D7-83DF-058F2EC25249}"/>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6A2ADAEC-5D98-4C73-941C-C5845F371F1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63965427-63E6-4413-A696-CF4D7829F136}"/>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E58C0166-29F7-4D81-81C0-D95533A7654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4253B09F-7776-4E99-ABA9-4E1588ED29CB}"/>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F02E8F27-2783-4354-94AC-02D00C022512}"/>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D1184334-68BA-4B52-BB9A-E574D98C346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EC3C6A32-FF79-4E31-96B5-48115367AF7B}"/>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355DF47A-A92C-4FF5-A097-226BBAF1169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889A19E2-D52F-474B-A95D-23C130FD244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8C5D5DC7-9EC9-4473-80E6-0DC6C7125C82}"/>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9AF9B03-87E3-49E3-AD31-89451081783C}"/>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 xmlns:a16="http://schemas.microsoft.com/office/drawing/2014/main" id="{C3F7D6AE-6019-4916-846A-F6010A00CBAA}"/>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E4B13F57-AD5C-4EF5-B6DA-BD29B88FBE2C}"/>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 xmlns:a16="http://schemas.microsoft.com/office/drawing/2014/main" id="{CAB62FB7-1486-4D82-82E5-342168068706}"/>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B00B943D-982E-4B1D-9F5C-573C516B651A}"/>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 xmlns:a16="http://schemas.microsoft.com/office/drawing/2014/main" id="{97451F49-D7DA-4008-8AE9-CE45813DC113}"/>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77839B43-F818-4FFE-9DE6-73FE08CC61E8}"/>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 xmlns:a16="http://schemas.microsoft.com/office/drawing/2014/main" id="{188B2967-E312-4759-AAE9-90D601865A0A}"/>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4E3EAEFE-1202-4E6F-8153-DD5A6AD7E6DB}"/>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 xmlns:a16="http://schemas.microsoft.com/office/drawing/2014/main" id="{F2D687CD-F8C9-4A52-9224-04B9455032F5}"/>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 xmlns:a16="http://schemas.microsoft.com/office/drawing/2014/main" id="{A46A6A2B-B167-41AD-9DA1-70B67ABBA39F}"/>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 xmlns:a16="http://schemas.microsoft.com/office/drawing/2014/main" id="{F32F1228-6E5A-45FD-9C8F-FA6EE3A15FF2}"/>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 xmlns:a16="http://schemas.microsoft.com/office/drawing/2014/main" id="{673AF630-F3CF-4755-B1F9-70EC51C54E74}"/>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 xmlns:a16="http://schemas.microsoft.com/office/drawing/2014/main" id="{3B003CC8-DD6E-4EE7-B11B-3DEBC9F3D0EE}"/>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 xmlns:a16="http://schemas.microsoft.com/office/drawing/2014/main" id="{F1AB141C-568C-4061-B346-B0C6D0DB4F77}"/>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 xmlns:a16="http://schemas.microsoft.com/office/drawing/2014/main" id="{24BAD205-0253-47C2-811F-0337117E2199}"/>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29983</xdr:rowOff>
    </xdr:from>
    <xdr:to>
      <xdr:col>55</xdr:col>
      <xdr:colOff>0</xdr:colOff>
      <xdr:row>37</xdr:row>
      <xdr:rowOff>110058</xdr:rowOff>
    </xdr:to>
    <xdr:cxnSp macro="">
      <xdr:nvCxnSpPr>
        <xdr:cNvPr id="292" name="直線コネクタ 291">
          <a:extLst>
            <a:ext uri="{FF2B5EF4-FFF2-40B4-BE49-F238E27FC236}">
              <a16:creationId xmlns="" xmlns:a16="http://schemas.microsoft.com/office/drawing/2014/main" id="{1B5B6019-7C10-42F4-9E67-C41BBB30327C}"/>
            </a:ext>
          </a:extLst>
        </xdr:cNvPr>
        <xdr:cNvCxnSpPr/>
      </xdr:nvCxnSpPr>
      <xdr:spPr>
        <a:xfrm>
          <a:off x="9639300" y="6030733"/>
          <a:ext cx="838200" cy="4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 xmlns:a16="http://schemas.microsoft.com/office/drawing/2014/main" id="{9EC73933-3F50-4D43-8B36-D4F9BB087B86}"/>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 xmlns:a16="http://schemas.microsoft.com/office/drawing/2014/main" id="{B3A9EF9B-3D3F-47C5-B554-2073153A03EC}"/>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29983</xdr:rowOff>
    </xdr:from>
    <xdr:to>
      <xdr:col>50</xdr:col>
      <xdr:colOff>114300</xdr:colOff>
      <xdr:row>38</xdr:row>
      <xdr:rowOff>8899</xdr:rowOff>
    </xdr:to>
    <xdr:cxnSp macro="">
      <xdr:nvCxnSpPr>
        <xdr:cNvPr id="295" name="直線コネクタ 294">
          <a:extLst>
            <a:ext uri="{FF2B5EF4-FFF2-40B4-BE49-F238E27FC236}">
              <a16:creationId xmlns="" xmlns:a16="http://schemas.microsoft.com/office/drawing/2014/main" id="{6992CCC1-748C-483B-BAD5-4E05A38C82DC}"/>
            </a:ext>
          </a:extLst>
        </xdr:cNvPr>
        <xdr:cNvCxnSpPr/>
      </xdr:nvCxnSpPr>
      <xdr:spPr>
        <a:xfrm flipV="1">
          <a:off x="8750300" y="6030733"/>
          <a:ext cx="889000" cy="49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 xmlns:a16="http://schemas.microsoft.com/office/drawing/2014/main" id="{9C90F847-C34E-468E-8D84-6837843C367A}"/>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 xmlns:a16="http://schemas.microsoft.com/office/drawing/2014/main" id="{EF9BFF2D-5592-4373-A3A8-15B9F8C09073}"/>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157786</xdr:rowOff>
    </xdr:from>
    <xdr:to>
      <xdr:col>45</xdr:col>
      <xdr:colOff>177800</xdr:colOff>
      <xdr:row>38</xdr:row>
      <xdr:rowOff>8899</xdr:rowOff>
    </xdr:to>
    <xdr:cxnSp macro="">
      <xdr:nvCxnSpPr>
        <xdr:cNvPr id="298" name="直線コネクタ 297">
          <a:extLst>
            <a:ext uri="{FF2B5EF4-FFF2-40B4-BE49-F238E27FC236}">
              <a16:creationId xmlns="" xmlns:a16="http://schemas.microsoft.com/office/drawing/2014/main" id="{12402BDE-73F1-4167-9F96-AD0209B72565}"/>
            </a:ext>
          </a:extLst>
        </xdr:cNvPr>
        <xdr:cNvCxnSpPr/>
      </xdr:nvCxnSpPr>
      <xdr:spPr>
        <a:xfrm>
          <a:off x="7861300" y="6501436"/>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 xmlns:a16="http://schemas.microsoft.com/office/drawing/2014/main" id="{C40D4233-9E9A-47C7-984E-2F40BF513B4D}"/>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 xmlns:a16="http://schemas.microsoft.com/office/drawing/2014/main" id="{AB1F78BB-21F6-4312-AE8A-2C07F9D9A2B8}"/>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157786</xdr:rowOff>
    </xdr:from>
    <xdr:to>
      <xdr:col>41</xdr:col>
      <xdr:colOff>50800</xdr:colOff>
      <xdr:row>38</xdr:row>
      <xdr:rowOff>7939</xdr:rowOff>
    </xdr:to>
    <xdr:cxnSp macro="">
      <xdr:nvCxnSpPr>
        <xdr:cNvPr id="301" name="直線コネクタ 300">
          <a:extLst>
            <a:ext uri="{FF2B5EF4-FFF2-40B4-BE49-F238E27FC236}">
              <a16:creationId xmlns="" xmlns:a16="http://schemas.microsoft.com/office/drawing/2014/main" id="{90608314-000E-4720-8C68-8423F73FA26F}"/>
            </a:ext>
          </a:extLst>
        </xdr:cNvPr>
        <xdr:cNvCxnSpPr/>
      </xdr:nvCxnSpPr>
      <xdr:spPr>
        <a:xfrm flipV="1">
          <a:off x="6972300" y="6501436"/>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 xmlns:a16="http://schemas.microsoft.com/office/drawing/2014/main" id="{5D42F4C2-261E-45F4-8926-3B4B5DD6C9A5}"/>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 xmlns:a16="http://schemas.microsoft.com/office/drawing/2014/main" id="{EAE2F766-13D6-4D0F-B31E-4CCD33712937}"/>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 xmlns:a16="http://schemas.microsoft.com/office/drawing/2014/main" id="{82A333D8-C468-4F36-8F13-A2E62E06ADE8}"/>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 xmlns:a16="http://schemas.microsoft.com/office/drawing/2014/main" id="{DF30A739-C705-4F4D-8EE6-06927B98771B}"/>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ADB18605-67B0-45E9-9421-7E6F1AC20EE1}"/>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CC874A41-AE69-4A94-9824-C7D4DA1CE997}"/>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62E0EC10-2908-495F-BFAD-AABE8D29BC64}"/>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9F8B1DE0-A227-428C-8320-276CD24DBE9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35F7075C-D1AE-494D-8195-88D37E1F0FE9}"/>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59258</xdr:rowOff>
    </xdr:from>
    <xdr:to>
      <xdr:col>55</xdr:col>
      <xdr:colOff>50800</xdr:colOff>
      <xdr:row>37</xdr:row>
      <xdr:rowOff>160858</xdr:rowOff>
    </xdr:to>
    <xdr:sp macro="" textlink="">
      <xdr:nvSpPr>
        <xdr:cNvPr id="311" name="楕円 310">
          <a:extLst>
            <a:ext uri="{FF2B5EF4-FFF2-40B4-BE49-F238E27FC236}">
              <a16:creationId xmlns="" xmlns:a16="http://schemas.microsoft.com/office/drawing/2014/main" id="{FB4F541B-6009-45E3-8C1E-22AA21F309C9}"/>
            </a:ext>
          </a:extLst>
        </xdr:cNvPr>
        <xdr:cNvSpPr/>
      </xdr:nvSpPr>
      <xdr:spPr>
        <a:xfrm>
          <a:off x="10426700" y="64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145635</xdr:rowOff>
    </xdr:from>
    <xdr:ext cx="534377" cy="259045"/>
    <xdr:sp macro="" textlink="">
      <xdr:nvSpPr>
        <xdr:cNvPr id="312" name="補助費等該当値テキスト">
          <a:extLst>
            <a:ext uri="{FF2B5EF4-FFF2-40B4-BE49-F238E27FC236}">
              <a16:creationId xmlns="" xmlns:a16="http://schemas.microsoft.com/office/drawing/2014/main" id="{77CB5C5B-51CD-42CE-B12C-A5AB2B8BA4C4}"/>
            </a:ext>
          </a:extLst>
        </xdr:cNvPr>
        <xdr:cNvSpPr txBox="1"/>
      </xdr:nvSpPr>
      <xdr:spPr>
        <a:xfrm>
          <a:off x="10528300" y="63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150633</xdr:rowOff>
    </xdr:from>
    <xdr:to>
      <xdr:col>50</xdr:col>
      <xdr:colOff>165100</xdr:colOff>
      <xdr:row>35</xdr:row>
      <xdr:rowOff>80783</xdr:rowOff>
    </xdr:to>
    <xdr:sp macro="" textlink="">
      <xdr:nvSpPr>
        <xdr:cNvPr id="313" name="楕円 312">
          <a:extLst>
            <a:ext uri="{FF2B5EF4-FFF2-40B4-BE49-F238E27FC236}">
              <a16:creationId xmlns="" xmlns:a16="http://schemas.microsoft.com/office/drawing/2014/main" id="{B91CC4F5-B7EB-4FDE-8069-E585DA58C24D}"/>
            </a:ext>
          </a:extLst>
        </xdr:cNvPr>
        <xdr:cNvSpPr/>
      </xdr:nvSpPr>
      <xdr:spPr>
        <a:xfrm>
          <a:off x="9588500" y="59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71910</xdr:rowOff>
    </xdr:from>
    <xdr:ext cx="599010" cy="259045"/>
    <xdr:sp macro="" textlink="">
      <xdr:nvSpPr>
        <xdr:cNvPr id="314" name="テキスト ボックス 313">
          <a:extLst>
            <a:ext uri="{FF2B5EF4-FFF2-40B4-BE49-F238E27FC236}">
              <a16:creationId xmlns="" xmlns:a16="http://schemas.microsoft.com/office/drawing/2014/main" id="{571A7AB9-BAE3-4A78-8DC7-5A427C529BA8}"/>
            </a:ext>
          </a:extLst>
        </xdr:cNvPr>
        <xdr:cNvSpPr txBox="1"/>
      </xdr:nvSpPr>
      <xdr:spPr>
        <a:xfrm>
          <a:off x="9339795" y="607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129549</xdr:rowOff>
    </xdr:from>
    <xdr:to>
      <xdr:col>46</xdr:col>
      <xdr:colOff>38100</xdr:colOff>
      <xdr:row>38</xdr:row>
      <xdr:rowOff>59699</xdr:rowOff>
    </xdr:to>
    <xdr:sp macro="" textlink="">
      <xdr:nvSpPr>
        <xdr:cNvPr id="315" name="楕円 314">
          <a:extLst>
            <a:ext uri="{FF2B5EF4-FFF2-40B4-BE49-F238E27FC236}">
              <a16:creationId xmlns="" xmlns:a16="http://schemas.microsoft.com/office/drawing/2014/main" id="{14185D1D-38B7-44D5-91DD-27B6190632FE}"/>
            </a:ext>
          </a:extLst>
        </xdr:cNvPr>
        <xdr:cNvSpPr/>
      </xdr:nvSpPr>
      <xdr:spPr>
        <a:xfrm>
          <a:off x="8699500" y="647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50826</xdr:rowOff>
    </xdr:from>
    <xdr:ext cx="534377" cy="259045"/>
    <xdr:sp macro="" textlink="">
      <xdr:nvSpPr>
        <xdr:cNvPr id="316" name="テキスト ボックス 315">
          <a:extLst>
            <a:ext uri="{FF2B5EF4-FFF2-40B4-BE49-F238E27FC236}">
              <a16:creationId xmlns="" xmlns:a16="http://schemas.microsoft.com/office/drawing/2014/main" id="{8A6E6326-C44B-4111-AA17-6952A94EC7E0}"/>
            </a:ext>
          </a:extLst>
        </xdr:cNvPr>
        <xdr:cNvSpPr txBox="1"/>
      </xdr:nvSpPr>
      <xdr:spPr>
        <a:xfrm>
          <a:off x="8483111" y="65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106986</xdr:rowOff>
    </xdr:from>
    <xdr:to>
      <xdr:col>41</xdr:col>
      <xdr:colOff>101600</xdr:colOff>
      <xdr:row>38</xdr:row>
      <xdr:rowOff>37136</xdr:rowOff>
    </xdr:to>
    <xdr:sp macro="" textlink="">
      <xdr:nvSpPr>
        <xdr:cNvPr id="317" name="楕円 316">
          <a:extLst>
            <a:ext uri="{FF2B5EF4-FFF2-40B4-BE49-F238E27FC236}">
              <a16:creationId xmlns="" xmlns:a16="http://schemas.microsoft.com/office/drawing/2014/main" id="{D43A7314-4538-42DC-BD25-5564457D1869}"/>
            </a:ext>
          </a:extLst>
        </xdr:cNvPr>
        <xdr:cNvSpPr/>
      </xdr:nvSpPr>
      <xdr:spPr>
        <a:xfrm>
          <a:off x="7810500" y="64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28263</xdr:rowOff>
    </xdr:from>
    <xdr:ext cx="534377" cy="259045"/>
    <xdr:sp macro="" textlink="">
      <xdr:nvSpPr>
        <xdr:cNvPr id="318" name="テキスト ボックス 317">
          <a:extLst>
            <a:ext uri="{FF2B5EF4-FFF2-40B4-BE49-F238E27FC236}">
              <a16:creationId xmlns="" xmlns:a16="http://schemas.microsoft.com/office/drawing/2014/main" id="{C3D21B2F-B8CD-419A-A288-7510256550C2}"/>
            </a:ext>
          </a:extLst>
        </xdr:cNvPr>
        <xdr:cNvSpPr txBox="1"/>
      </xdr:nvSpPr>
      <xdr:spPr>
        <a:xfrm>
          <a:off x="7594111" y="65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128589</xdr:rowOff>
    </xdr:from>
    <xdr:to>
      <xdr:col>36</xdr:col>
      <xdr:colOff>165100</xdr:colOff>
      <xdr:row>38</xdr:row>
      <xdr:rowOff>58739</xdr:rowOff>
    </xdr:to>
    <xdr:sp macro="" textlink="">
      <xdr:nvSpPr>
        <xdr:cNvPr id="319" name="楕円 318">
          <a:extLst>
            <a:ext uri="{FF2B5EF4-FFF2-40B4-BE49-F238E27FC236}">
              <a16:creationId xmlns="" xmlns:a16="http://schemas.microsoft.com/office/drawing/2014/main" id="{A4CC1480-0852-4D1A-9726-C5504D761260}"/>
            </a:ext>
          </a:extLst>
        </xdr:cNvPr>
        <xdr:cNvSpPr/>
      </xdr:nvSpPr>
      <xdr:spPr>
        <a:xfrm>
          <a:off x="6921500" y="64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49866</xdr:rowOff>
    </xdr:from>
    <xdr:ext cx="534377" cy="259045"/>
    <xdr:sp macro="" textlink="">
      <xdr:nvSpPr>
        <xdr:cNvPr id="320" name="テキスト ボックス 319">
          <a:extLst>
            <a:ext uri="{FF2B5EF4-FFF2-40B4-BE49-F238E27FC236}">
              <a16:creationId xmlns="" xmlns:a16="http://schemas.microsoft.com/office/drawing/2014/main" id="{DB202487-78FA-4B3C-84F6-257032DCA1F7}"/>
            </a:ext>
          </a:extLst>
        </xdr:cNvPr>
        <xdr:cNvSpPr txBox="1"/>
      </xdr:nvSpPr>
      <xdr:spPr>
        <a:xfrm>
          <a:off x="6705111" y="65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FFD1D392-45BE-488B-B638-B3A2DE57616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7EB34DD6-9180-4414-878C-46AA7BAF37C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5F57294B-948F-4129-86C2-AA96F5DE476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F6EE2D1D-A06B-4F5D-8C9A-D20F6171981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D8164F5A-3987-42B7-B521-6526BD9BE12A}"/>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DD6856F0-F9B3-4E5A-9AC3-DA2EF05A772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D5D917B5-84D0-462E-8076-1770B03F41F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7B358854-50D0-40CD-B362-D79347A838F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F1445B1A-0F95-4565-A6FD-3DB0FC485BA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24E484ED-2748-4713-BC75-D65B8943257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 xmlns:a16="http://schemas.microsoft.com/office/drawing/2014/main" id="{5C491630-491F-448A-B211-E9F936873BB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 xmlns:a16="http://schemas.microsoft.com/office/drawing/2014/main" id="{5A405CC1-8C93-459D-BCFD-76593207F346}"/>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 xmlns:a16="http://schemas.microsoft.com/office/drawing/2014/main" id="{BFF8B876-7429-4EB0-945E-B7562F4A9FD9}"/>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 xmlns:a16="http://schemas.microsoft.com/office/drawing/2014/main" id="{50C55CC2-D7CC-4DCE-919C-835DCB317BF8}"/>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 xmlns:a16="http://schemas.microsoft.com/office/drawing/2014/main" id="{E7E47488-E579-4336-B158-26977A5B44F3}"/>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 xmlns:a16="http://schemas.microsoft.com/office/drawing/2014/main" id="{D4BCE82B-ECFE-4060-8B90-491A7F4F001A}"/>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 xmlns:a16="http://schemas.microsoft.com/office/drawing/2014/main" id="{A9AA4CEF-AC1F-4B2E-B0E5-D68D93951E1A}"/>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 xmlns:a16="http://schemas.microsoft.com/office/drawing/2014/main" id="{4BA31CE5-14EC-40C8-A560-83A1DD90A6BF}"/>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 xmlns:a16="http://schemas.microsoft.com/office/drawing/2014/main" id="{D278A3BF-AC27-465C-9845-6BC3698A3372}"/>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 xmlns:a16="http://schemas.microsoft.com/office/drawing/2014/main" id="{777026AA-6B2A-4279-93E4-B3E0FEDA0673}"/>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 xmlns:a16="http://schemas.microsoft.com/office/drawing/2014/main" id="{A080985D-780A-437E-A1FB-65D241C0A015}"/>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 xmlns:a16="http://schemas.microsoft.com/office/drawing/2014/main" id="{E259B3B1-9720-4521-87C1-8FF6BF0A28D8}"/>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1F73FCE0-E319-42A3-AA9C-8AD77C73165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 xmlns:a16="http://schemas.microsoft.com/office/drawing/2014/main" id="{0CA7AA36-36C0-4DDE-A998-F471304D8856}"/>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 xmlns:a16="http://schemas.microsoft.com/office/drawing/2014/main" id="{CF8F394F-2DCA-40D0-8A88-6B1BD09F7BE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 xmlns:a16="http://schemas.microsoft.com/office/drawing/2014/main" id="{F8531C69-0BF9-4590-BEE0-D5BD52729B32}"/>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 xmlns:a16="http://schemas.microsoft.com/office/drawing/2014/main" id="{F311CCB8-30A5-4D29-A217-8F850B6EEAE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 xmlns:a16="http://schemas.microsoft.com/office/drawing/2014/main" id="{5D7BEAFD-9662-44BD-9495-BC1F2312E255}"/>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 xmlns:a16="http://schemas.microsoft.com/office/drawing/2014/main" id="{C04E70DE-A801-4FD3-8A32-8227FB53E003}"/>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 xmlns:a16="http://schemas.microsoft.com/office/drawing/2014/main" id="{A7F3985D-FB4A-4550-A003-CDCDF521AC86}"/>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102464</xdr:rowOff>
    </xdr:from>
    <xdr:to>
      <xdr:col>55</xdr:col>
      <xdr:colOff>0</xdr:colOff>
      <xdr:row>57</xdr:row>
      <xdr:rowOff>79180</xdr:rowOff>
    </xdr:to>
    <xdr:cxnSp macro="">
      <xdr:nvCxnSpPr>
        <xdr:cNvPr id="351" name="直線コネクタ 350">
          <a:extLst>
            <a:ext uri="{FF2B5EF4-FFF2-40B4-BE49-F238E27FC236}">
              <a16:creationId xmlns="" xmlns:a16="http://schemas.microsoft.com/office/drawing/2014/main" id="{7A4B991F-A463-46B1-95FE-2748D3D8F9A8}"/>
            </a:ext>
          </a:extLst>
        </xdr:cNvPr>
        <xdr:cNvCxnSpPr/>
      </xdr:nvCxnSpPr>
      <xdr:spPr>
        <a:xfrm flipV="1">
          <a:off x="9639300" y="9703664"/>
          <a:ext cx="838200" cy="1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 xmlns:a16="http://schemas.microsoft.com/office/drawing/2014/main" id="{F8F27835-AC03-49AD-B051-DBEF3E358574}"/>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 xmlns:a16="http://schemas.microsoft.com/office/drawing/2014/main" id="{CC936E19-5D1C-4128-A3C9-8F836975BE04}"/>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159164</xdr:rowOff>
    </xdr:from>
    <xdr:to>
      <xdr:col>50</xdr:col>
      <xdr:colOff>114300</xdr:colOff>
      <xdr:row>57</xdr:row>
      <xdr:rowOff>79180</xdr:rowOff>
    </xdr:to>
    <xdr:cxnSp macro="">
      <xdr:nvCxnSpPr>
        <xdr:cNvPr id="354" name="直線コネクタ 353">
          <a:extLst>
            <a:ext uri="{FF2B5EF4-FFF2-40B4-BE49-F238E27FC236}">
              <a16:creationId xmlns="" xmlns:a16="http://schemas.microsoft.com/office/drawing/2014/main" id="{84FAAAFF-3BDA-4058-BA2F-C32D2C54D8DD}"/>
            </a:ext>
          </a:extLst>
        </xdr:cNvPr>
        <xdr:cNvCxnSpPr/>
      </xdr:nvCxnSpPr>
      <xdr:spPr>
        <a:xfrm>
          <a:off x="8750300" y="9760364"/>
          <a:ext cx="889000" cy="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 xmlns:a16="http://schemas.microsoft.com/office/drawing/2014/main" id="{BCD7F31F-5C2C-4C02-AE8D-33EEE7C5F392}"/>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 xmlns:a16="http://schemas.microsoft.com/office/drawing/2014/main" id="{A1E1E9A0-70B7-45C3-8434-45A0AD7F2E3D}"/>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159164</xdr:rowOff>
    </xdr:from>
    <xdr:to>
      <xdr:col>45</xdr:col>
      <xdr:colOff>177800</xdr:colOff>
      <xdr:row>57</xdr:row>
      <xdr:rowOff>98620</xdr:rowOff>
    </xdr:to>
    <xdr:cxnSp macro="">
      <xdr:nvCxnSpPr>
        <xdr:cNvPr id="357" name="直線コネクタ 356">
          <a:extLst>
            <a:ext uri="{FF2B5EF4-FFF2-40B4-BE49-F238E27FC236}">
              <a16:creationId xmlns="" xmlns:a16="http://schemas.microsoft.com/office/drawing/2014/main" id="{46282BC9-EAB7-4AB8-A4C2-383A1D45B6B4}"/>
            </a:ext>
          </a:extLst>
        </xdr:cNvPr>
        <xdr:cNvCxnSpPr/>
      </xdr:nvCxnSpPr>
      <xdr:spPr>
        <a:xfrm flipV="1">
          <a:off x="7861300" y="9760364"/>
          <a:ext cx="889000" cy="11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 xmlns:a16="http://schemas.microsoft.com/office/drawing/2014/main" id="{D9FF7E0D-812E-4257-9607-C9F56B000247}"/>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 xmlns:a16="http://schemas.microsoft.com/office/drawing/2014/main" id="{4230770B-F871-45E0-907C-6E31779AB5CA}"/>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98620</xdr:rowOff>
    </xdr:from>
    <xdr:to>
      <xdr:col>41</xdr:col>
      <xdr:colOff>50800</xdr:colOff>
      <xdr:row>57</xdr:row>
      <xdr:rowOff>127353</xdr:rowOff>
    </xdr:to>
    <xdr:cxnSp macro="">
      <xdr:nvCxnSpPr>
        <xdr:cNvPr id="360" name="直線コネクタ 359">
          <a:extLst>
            <a:ext uri="{FF2B5EF4-FFF2-40B4-BE49-F238E27FC236}">
              <a16:creationId xmlns="" xmlns:a16="http://schemas.microsoft.com/office/drawing/2014/main" id="{E3FC3C58-B44F-4941-BCB8-A1FF48C2D243}"/>
            </a:ext>
          </a:extLst>
        </xdr:cNvPr>
        <xdr:cNvCxnSpPr/>
      </xdr:nvCxnSpPr>
      <xdr:spPr>
        <a:xfrm flipV="1">
          <a:off x="6972300" y="9871270"/>
          <a:ext cx="889000" cy="2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 xmlns:a16="http://schemas.microsoft.com/office/drawing/2014/main" id="{A51CBB59-ACAF-4873-A9AE-C5ED2244EE24}"/>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 xmlns:a16="http://schemas.microsoft.com/office/drawing/2014/main" id="{BB0FCA16-021B-4ACE-97A4-628064C9F96C}"/>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 xmlns:a16="http://schemas.microsoft.com/office/drawing/2014/main" id="{E7079CAA-8B1F-43D9-BD3D-5057C2CD16DB}"/>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 xmlns:a16="http://schemas.microsoft.com/office/drawing/2014/main" id="{BEEDE310-74A2-4014-BFEE-DB66C1AC8A4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46978E19-15CC-4B6C-B3DE-690668DEC54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316D29EC-48B5-4BAB-B6CA-8363203B0CE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A43BA5CC-F64C-44FD-8D8A-09C0FEDC373A}"/>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CFE96E4-C6BD-46CB-A62F-22855466FBC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2C4E70D3-E55E-4715-92B7-54DA9D4EEE35}"/>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51664</xdr:rowOff>
    </xdr:from>
    <xdr:to>
      <xdr:col>55</xdr:col>
      <xdr:colOff>50800</xdr:colOff>
      <xdr:row>56</xdr:row>
      <xdr:rowOff>153264</xdr:rowOff>
    </xdr:to>
    <xdr:sp macro="" textlink="">
      <xdr:nvSpPr>
        <xdr:cNvPr id="370" name="楕円 369">
          <a:extLst>
            <a:ext uri="{FF2B5EF4-FFF2-40B4-BE49-F238E27FC236}">
              <a16:creationId xmlns="" xmlns:a16="http://schemas.microsoft.com/office/drawing/2014/main" id="{FF17ED79-B9C5-4F61-B3CF-CD8EE13BA457}"/>
            </a:ext>
          </a:extLst>
        </xdr:cNvPr>
        <xdr:cNvSpPr/>
      </xdr:nvSpPr>
      <xdr:spPr>
        <a:xfrm>
          <a:off x="10426700" y="965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74541</xdr:rowOff>
    </xdr:from>
    <xdr:ext cx="599010" cy="259045"/>
    <xdr:sp macro="" textlink="">
      <xdr:nvSpPr>
        <xdr:cNvPr id="371" name="普通建設事業費該当値テキスト">
          <a:extLst>
            <a:ext uri="{FF2B5EF4-FFF2-40B4-BE49-F238E27FC236}">
              <a16:creationId xmlns="" xmlns:a16="http://schemas.microsoft.com/office/drawing/2014/main" id="{2F0766EF-7E4D-481E-B030-E6DB98760BCB}"/>
            </a:ext>
          </a:extLst>
        </xdr:cNvPr>
        <xdr:cNvSpPr txBox="1"/>
      </xdr:nvSpPr>
      <xdr:spPr>
        <a:xfrm>
          <a:off x="10528300" y="950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28380</xdr:rowOff>
    </xdr:from>
    <xdr:to>
      <xdr:col>50</xdr:col>
      <xdr:colOff>165100</xdr:colOff>
      <xdr:row>57</xdr:row>
      <xdr:rowOff>129980</xdr:rowOff>
    </xdr:to>
    <xdr:sp macro="" textlink="">
      <xdr:nvSpPr>
        <xdr:cNvPr id="372" name="楕円 371">
          <a:extLst>
            <a:ext uri="{FF2B5EF4-FFF2-40B4-BE49-F238E27FC236}">
              <a16:creationId xmlns="" xmlns:a16="http://schemas.microsoft.com/office/drawing/2014/main" id="{F25537AE-9AE5-4302-A074-782C17401A6A}"/>
            </a:ext>
          </a:extLst>
        </xdr:cNvPr>
        <xdr:cNvSpPr/>
      </xdr:nvSpPr>
      <xdr:spPr>
        <a:xfrm>
          <a:off x="9588500" y="98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121107</xdr:rowOff>
    </xdr:from>
    <xdr:ext cx="599010" cy="259045"/>
    <xdr:sp macro="" textlink="">
      <xdr:nvSpPr>
        <xdr:cNvPr id="373" name="テキスト ボックス 372">
          <a:extLst>
            <a:ext uri="{FF2B5EF4-FFF2-40B4-BE49-F238E27FC236}">
              <a16:creationId xmlns="" xmlns:a16="http://schemas.microsoft.com/office/drawing/2014/main" id="{E63F0EC2-2AAB-4873-8E93-5397AA25A58B}"/>
            </a:ext>
          </a:extLst>
        </xdr:cNvPr>
        <xdr:cNvSpPr txBox="1"/>
      </xdr:nvSpPr>
      <xdr:spPr>
        <a:xfrm>
          <a:off x="9339795" y="989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108364</xdr:rowOff>
    </xdr:from>
    <xdr:to>
      <xdr:col>46</xdr:col>
      <xdr:colOff>38100</xdr:colOff>
      <xdr:row>57</xdr:row>
      <xdr:rowOff>38514</xdr:rowOff>
    </xdr:to>
    <xdr:sp macro="" textlink="">
      <xdr:nvSpPr>
        <xdr:cNvPr id="374" name="楕円 373">
          <a:extLst>
            <a:ext uri="{FF2B5EF4-FFF2-40B4-BE49-F238E27FC236}">
              <a16:creationId xmlns="" xmlns:a16="http://schemas.microsoft.com/office/drawing/2014/main" id="{3E61CD64-E6B5-49CC-B293-1278A6A2713C}"/>
            </a:ext>
          </a:extLst>
        </xdr:cNvPr>
        <xdr:cNvSpPr/>
      </xdr:nvSpPr>
      <xdr:spPr>
        <a:xfrm>
          <a:off x="8699500" y="97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29641</xdr:rowOff>
    </xdr:from>
    <xdr:ext cx="599010" cy="259045"/>
    <xdr:sp macro="" textlink="">
      <xdr:nvSpPr>
        <xdr:cNvPr id="375" name="テキスト ボックス 374">
          <a:extLst>
            <a:ext uri="{FF2B5EF4-FFF2-40B4-BE49-F238E27FC236}">
              <a16:creationId xmlns="" xmlns:a16="http://schemas.microsoft.com/office/drawing/2014/main" id="{7A88247E-2F75-4169-9F0A-5224325861B0}"/>
            </a:ext>
          </a:extLst>
        </xdr:cNvPr>
        <xdr:cNvSpPr txBox="1"/>
      </xdr:nvSpPr>
      <xdr:spPr>
        <a:xfrm>
          <a:off x="8450795" y="980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47820</xdr:rowOff>
    </xdr:from>
    <xdr:to>
      <xdr:col>41</xdr:col>
      <xdr:colOff>101600</xdr:colOff>
      <xdr:row>57</xdr:row>
      <xdr:rowOff>149420</xdr:rowOff>
    </xdr:to>
    <xdr:sp macro="" textlink="">
      <xdr:nvSpPr>
        <xdr:cNvPr id="376" name="楕円 375">
          <a:extLst>
            <a:ext uri="{FF2B5EF4-FFF2-40B4-BE49-F238E27FC236}">
              <a16:creationId xmlns="" xmlns:a16="http://schemas.microsoft.com/office/drawing/2014/main" id="{AF9CD8C8-8F4B-4924-BBAF-593E8236AC7D}"/>
            </a:ext>
          </a:extLst>
        </xdr:cNvPr>
        <xdr:cNvSpPr/>
      </xdr:nvSpPr>
      <xdr:spPr>
        <a:xfrm>
          <a:off x="7810500" y="98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140547</xdr:rowOff>
    </xdr:from>
    <xdr:ext cx="599010" cy="259045"/>
    <xdr:sp macro="" textlink="">
      <xdr:nvSpPr>
        <xdr:cNvPr id="377" name="テキスト ボックス 376">
          <a:extLst>
            <a:ext uri="{FF2B5EF4-FFF2-40B4-BE49-F238E27FC236}">
              <a16:creationId xmlns="" xmlns:a16="http://schemas.microsoft.com/office/drawing/2014/main" id="{0BF1AFFC-EF95-433E-9A8C-66A58973A708}"/>
            </a:ext>
          </a:extLst>
        </xdr:cNvPr>
        <xdr:cNvSpPr txBox="1"/>
      </xdr:nvSpPr>
      <xdr:spPr>
        <a:xfrm>
          <a:off x="7561795" y="991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76553</xdr:rowOff>
    </xdr:from>
    <xdr:to>
      <xdr:col>36</xdr:col>
      <xdr:colOff>165100</xdr:colOff>
      <xdr:row>58</xdr:row>
      <xdr:rowOff>6703</xdr:rowOff>
    </xdr:to>
    <xdr:sp macro="" textlink="">
      <xdr:nvSpPr>
        <xdr:cNvPr id="378" name="楕円 377">
          <a:extLst>
            <a:ext uri="{FF2B5EF4-FFF2-40B4-BE49-F238E27FC236}">
              <a16:creationId xmlns="" xmlns:a16="http://schemas.microsoft.com/office/drawing/2014/main" id="{94516FB0-621B-4D3F-854C-18611FE0A439}"/>
            </a:ext>
          </a:extLst>
        </xdr:cNvPr>
        <xdr:cNvSpPr/>
      </xdr:nvSpPr>
      <xdr:spPr>
        <a:xfrm>
          <a:off x="6921500" y="984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169280</xdr:rowOff>
    </xdr:from>
    <xdr:ext cx="534377" cy="259045"/>
    <xdr:sp macro="" textlink="">
      <xdr:nvSpPr>
        <xdr:cNvPr id="379" name="テキスト ボックス 378">
          <a:extLst>
            <a:ext uri="{FF2B5EF4-FFF2-40B4-BE49-F238E27FC236}">
              <a16:creationId xmlns="" xmlns:a16="http://schemas.microsoft.com/office/drawing/2014/main" id="{AEB13392-280F-4802-ABC3-7FEE044EFFFF}"/>
            </a:ext>
          </a:extLst>
        </xdr:cNvPr>
        <xdr:cNvSpPr txBox="1"/>
      </xdr:nvSpPr>
      <xdr:spPr>
        <a:xfrm>
          <a:off x="6705111" y="99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34FCBE3B-8AD9-437B-AF13-A16FEC6CB687}"/>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61D9C5AE-9E4A-4358-B757-3C9FE3426A2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B00F2EAC-092E-42FD-9E55-428F15154596}"/>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6484B3AB-B118-4EFC-AC0E-46F53BDD75B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6C50B874-C5BE-4121-BD59-9CF967AC0391}"/>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F0CC00B2-495A-460F-93F8-36C80F94F9B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1435B890-115A-487C-91D5-2F793381122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C5C123B8-ADEA-4222-AE69-8F01B01ABB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87374C9F-3EEC-467A-AB08-A8FD0001BBE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65B61E0B-A271-4FFC-ABFA-B3A6B777417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 xmlns:a16="http://schemas.microsoft.com/office/drawing/2014/main" id="{F4651255-258E-44EF-91BF-98C4D75EDA12}"/>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7EF318B9-BB75-4324-B9E4-D0426A973FBD}"/>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 xmlns:a16="http://schemas.microsoft.com/office/drawing/2014/main" id="{3E5243D7-ACAD-4B1B-A090-081EAF26689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 xmlns:a16="http://schemas.microsoft.com/office/drawing/2014/main" id="{B36037F3-712C-4D1F-A70F-83A4F541308F}"/>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E97282A1-C220-40C9-90EE-C27010DC4D7D}"/>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 xmlns:a16="http://schemas.microsoft.com/office/drawing/2014/main" id="{78CB8C4B-F53B-4654-B119-D2044F53626D}"/>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 xmlns:a16="http://schemas.microsoft.com/office/drawing/2014/main" id="{CE576C1F-5BB6-4677-8AAC-7B09321F4DF9}"/>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 xmlns:a16="http://schemas.microsoft.com/office/drawing/2014/main" id="{6A8D5AF3-A3A4-49C4-B696-43C128B07A4E}"/>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 xmlns:a16="http://schemas.microsoft.com/office/drawing/2014/main" id="{726CC94A-3933-4BC9-A9C4-5F889A79E38F}"/>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 xmlns:a16="http://schemas.microsoft.com/office/drawing/2014/main" id="{628B6AA3-8D61-4DCA-BA57-162C25953A7F}"/>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8C0DE2F5-8722-4F64-B836-869FD7C1D047}"/>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944C9D57-9B5F-4BFD-94C7-68013F714CC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B443FB2E-DBDE-48A1-9F19-4D9A18935D6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 xmlns:a16="http://schemas.microsoft.com/office/drawing/2014/main" id="{6821B63F-8EF1-43C5-AB5B-39E59897D6A6}"/>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7B24B1A7-3175-4642-B8FF-22587CA677B8}"/>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 xmlns:a16="http://schemas.microsoft.com/office/drawing/2014/main" id="{56A91183-1965-4402-8A0E-05857E140E86}"/>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 xmlns:a16="http://schemas.microsoft.com/office/drawing/2014/main" id="{B05B450E-F68E-4DD5-8867-1C24352E679D}"/>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 xmlns:a16="http://schemas.microsoft.com/office/drawing/2014/main" id="{C46957E5-3729-4182-9496-A740FFAD1622}"/>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122425</xdr:rowOff>
    </xdr:from>
    <xdr:to>
      <xdr:col>55</xdr:col>
      <xdr:colOff>0</xdr:colOff>
      <xdr:row>78</xdr:row>
      <xdr:rowOff>138488</xdr:rowOff>
    </xdr:to>
    <xdr:cxnSp macro="">
      <xdr:nvCxnSpPr>
        <xdr:cNvPr id="408" name="直線コネクタ 407">
          <a:extLst>
            <a:ext uri="{FF2B5EF4-FFF2-40B4-BE49-F238E27FC236}">
              <a16:creationId xmlns="" xmlns:a16="http://schemas.microsoft.com/office/drawing/2014/main" id="{6BC75965-5F5B-4DC4-B8E2-D272CB6ECB17}"/>
            </a:ext>
          </a:extLst>
        </xdr:cNvPr>
        <xdr:cNvCxnSpPr/>
      </xdr:nvCxnSpPr>
      <xdr:spPr>
        <a:xfrm>
          <a:off x="9639300" y="13495525"/>
          <a:ext cx="838200" cy="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 xmlns:a16="http://schemas.microsoft.com/office/drawing/2014/main" id="{D73FD975-22BA-4DD9-8C24-5D559325366F}"/>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 xmlns:a16="http://schemas.microsoft.com/office/drawing/2014/main" id="{0ED73232-641B-4D43-A456-9887FD95D1E2}"/>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122425</xdr:rowOff>
    </xdr:from>
    <xdr:to>
      <xdr:col>50</xdr:col>
      <xdr:colOff>114300</xdr:colOff>
      <xdr:row>78</xdr:row>
      <xdr:rowOff>161638</xdr:rowOff>
    </xdr:to>
    <xdr:cxnSp macro="">
      <xdr:nvCxnSpPr>
        <xdr:cNvPr id="411" name="直線コネクタ 410">
          <a:extLst>
            <a:ext uri="{FF2B5EF4-FFF2-40B4-BE49-F238E27FC236}">
              <a16:creationId xmlns="" xmlns:a16="http://schemas.microsoft.com/office/drawing/2014/main" id="{4ADBD1FC-53EB-421B-AF1B-E3B9AE0A1664}"/>
            </a:ext>
          </a:extLst>
        </xdr:cNvPr>
        <xdr:cNvCxnSpPr/>
      </xdr:nvCxnSpPr>
      <xdr:spPr>
        <a:xfrm flipV="1">
          <a:off x="8750300" y="13495525"/>
          <a:ext cx="889000" cy="3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 xmlns:a16="http://schemas.microsoft.com/office/drawing/2014/main" id="{E8108BCF-78E6-44CB-94EE-13DFDB488AAA}"/>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 xmlns:a16="http://schemas.microsoft.com/office/drawing/2014/main" id="{989FF3A4-662E-4C6F-84E9-F91B867FBCA5}"/>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128933</xdr:rowOff>
    </xdr:from>
    <xdr:to>
      <xdr:col>45</xdr:col>
      <xdr:colOff>177800</xdr:colOff>
      <xdr:row>78</xdr:row>
      <xdr:rowOff>161638</xdr:rowOff>
    </xdr:to>
    <xdr:cxnSp macro="">
      <xdr:nvCxnSpPr>
        <xdr:cNvPr id="414" name="直線コネクタ 413">
          <a:extLst>
            <a:ext uri="{FF2B5EF4-FFF2-40B4-BE49-F238E27FC236}">
              <a16:creationId xmlns="" xmlns:a16="http://schemas.microsoft.com/office/drawing/2014/main" id="{A87D9AE5-ACB0-4BC5-B489-70419125FD7B}"/>
            </a:ext>
          </a:extLst>
        </xdr:cNvPr>
        <xdr:cNvCxnSpPr/>
      </xdr:nvCxnSpPr>
      <xdr:spPr>
        <a:xfrm>
          <a:off x="7861300" y="13502033"/>
          <a:ext cx="889000" cy="3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 xmlns:a16="http://schemas.microsoft.com/office/drawing/2014/main" id="{2EC1FC88-DEBE-4D52-90F0-8F790804AD18}"/>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 xmlns:a16="http://schemas.microsoft.com/office/drawing/2014/main" id="{AB7344E3-015C-49B4-A268-475A03B9F587}"/>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128933</xdr:rowOff>
    </xdr:from>
    <xdr:to>
      <xdr:col>41</xdr:col>
      <xdr:colOff>50800</xdr:colOff>
      <xdr:row>79</xdr:row>
      <xdr:rowOff>31221</xdr:rowOff>
    </xdr:to>
    <xdr:cxnSp macro="">
      <xdr:nvCxnSpPr>
        <xdr:cNvPr id="417" name="直線コネクタ 416">
          <a:extLst>
            <a:ext uri="{FF2B5EF4-FFF2-40B4-BE49-F238E27FC236}">
              <a16:creationId xmlns="" xmlns:a16="http://schemas.microsoft.com/office/drawing/2014/main" id="{EA2E4DDE-A993-41F5-8E9F-91C8AC6861B2}"/>
            </a:ext>
          </a:extLst>
        </xdr:cNvPr>
        <xdr:cNvCxnSpPr/>
      </xdr:nvCxnSpPr>
      <xdr:spPr>
        <a:xfrm flipV="1">
          <a:off x="6972300" y="13502033"/>
          <a:ext cx="889000" cy="7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 xmlns:a16="http://schemas.microsoft.com/office/drawing/2014/main" id="{975C99B8-1E4F-450E-8E17-3BFBBD0E7D5D}"/>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 xmlns:a16="http://schemas.microsoft.com/office/drawing/2014/main" id="{83DDFA9D-072B-4195-B63D-4C391BF4666E}"/>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 xmlns:a16="http://schemas.microsoft.com/office/drawing/2014/main" id="{D25EE461-E450-4E2C-9DFC-290FD819755B}"/>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 xmlns:a16="http://schemas.microsoft.com/office/drawing/2014/main" id="{C5A6C4FF-AF76-4C80-A21B-E7FF73A24459}"/>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966BA48D-C479-459D-95B6-41780050AB3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77C1C537-5784-4338-9282-CF3F2882511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E5E38A8C-C1B8-4B7D-AE65-D4ECE3FF179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4296BCFA-1E8D-48EC-B90E-A4A293C37CB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F0874214-4F37-48D8-A977-A10CABCD517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87688</xdr:rowOff>
    </xdr:from>
    <xdr:to>
      <xdr:col>55</xdr:col>
      <xdr:colOff>50800</xdr:colOff>
      <xdr:row>79</xdr:row>
      <xdr:rowOff>17838</xdr:rowOff>
    </xdr:to>
    <xdr:sp macro="" textlink="">
      <xdr:nvSpPr>
        <xdr:cNvPr id="427" name="楕円 426">
          <a:extLst>
            <a:ext uri="{FF2B5EF4-FFF2-40B4-BE49-F238E27FC236}">
              <a16:creationId xmlns="" xmlns:a16="http://schemas.microsoft.com/office/drawing/2014/main" id="{DA4D3658-BD95-4A3A-86E2-968B55313AE2}"/>
            </a:ext>
          </a:extLst>
        </xdr:cNvPr>
        <xdr:cNvSpPr/>
      </xdr:nvSpPr>
      <xdr:spPr>
        <a:xfrm>
          <a:off x="10426700" y="134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2615</xdr:rowOff>
    </xdr:from>
    <xdr:ext cx="534377" cy="259045"/>
    <xdr:sp macro="" textlink="">
      <xdr:nvSpPr>
        <xdr:cNvPr id="428" name="普通建設事業費 （ うち新規整備　）該当値テキスト">
          <a:extLst>
            <a:ext uri="{FF2B5EF4-FFF2-40B4-BE49-F238E27FC236}">
              <a16:creationId xmlns="" xmlns:a16="http://schemas.microsoft.com/office/drawing/2014/main" id="{B7C65016-2E43-485F-BCAD-6150BCFCFC16}"/>
            </a:ext>
          </a:extLst>
        </xdr:cNvPr>
        <xdr:cNvSpPr txBox="1"/>
      </xdr:nvSpPr>
      <xdr:spPr>
        <a:xfrm>
          <a:off x="10528300" y="1337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71625</xdr:rowOff>
    </xdr:from>
    <xdr:to>
      <xdr:col>50</xdr:col>
      <xdr:colOff>165100</xdr:colOff>
      <xdr:row>79</xdr:row>
      <xdr:rowOff>1775</xdr:rowOff>
    </xdr:to>
    <xdr:sp macro="" textlink="">
      <xdr:nvSpPr>
        <xdr:cNvPr id="429" name="楕円 428">
          <a:extLst>
            <a:ext uri="{FF2B5EF4-FFF2-40B4-BE49-F238E27FC236}">
              <a16:creationId xmlns="" xmlns:a16="http://schemas.microsoft.com/office/drawing/2014/main" id="{931CC0C7-EA2F-46E9-9D71-0BE826E9F8CF}"/>
            </a:ext>
          </a:extLst>
        </xdr:cNvPr>
        <xdr:cNvSpPr/>
      </xdr:nvSpPr>
      <xdr:spPr>
        <a:xfrm>
          <a:off x="9588500" y="134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164352</xdr:rowOff>
    </xdr:from>
    <xdr:ext cx="534377" cy="259045"/>
    <xdr:sp macro="" textlink="">
      <xdr:nvSpPr>
        <xdr:cNvPr id="430" name="テキスト ボックス 429">
          <a:extLst>
            <a:ext uri="{FF2B5EF4-FFF2-40B4-BE49-F238E27FC236}">
              <a16:creationId xmlns="" xmlns:a16="http://schemas.microsoft.com/office/drawing/2014/main" id="{CE429C79-E0B7-4B0C-8B6A-575DF61E4D29}"/>
            </a:ext>
          </a:extLst>
        </xdr:cNvPr>
        <xdr:cNvSpPr txBox="1"/>
      </xdr:nvSpPr>
      <xdr:spPr>
        <a:xfrm>
          <a:off x="9372111" y="1353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110838</xdr:rowOff>
    </xdr:from>
    <xdr:to>
      <xdr:col>46</xdr:col>
      <xdr:colOff>38100</xdr:colOff>
      <xdr:row>79</xdr:row>
      <xdr:rowOff>40988</xdr:rowOff>
    </xdr:to>
    <xdr:sp macro="" textlink="">
      <xdr:nvSpPr>
        <xdr:cNvPr id="431" name="楕円 430">
          <a:extLst>
            <a:ext uri="{FF2B5EF4-FFF2-40B4-BE49-F238E27FC236}">
              <a16:creationId xmlns="" xmlns:a16="http://schemas.microsoft.com/office/drawing/2014/main" id="{E303CA10-CF3C-44E3-A25C-F248C3EAFD5F}"/>
            </a:ext>
          </a:extLst>
        </xdr:cNvPr>
        <xdr:cNvSpPr/>
      </xdr:nvSpPr>
      <xdr:spPr>
        <a:xfrm>
          <a:off x="8699500" y="1348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32115</xdr:rowOff>
    </xdr:from>
    <xdr:ext cx="534377" cy="259045"/>
    <xdr:sp macro="" textlink="">
      <xdr:nvSpPr>
        <xdr:cNvPr id="432" name="テキスト ボックス 431">
          <a:extLst>
            <a:ext uri="{FF2B5EF4-FFF2-40B4-BE49-F238E27FC236}">
              <a16:creationId xmlns="" xmlns:a16="http://schemas.microsoft.com/office/drawing/2014/main" id="{77BF798F-1E95-4D1E-BD30-7A7454293194}"/>
            </a:ext>
          </a:extLst>
        </xdr:cNvPr>
        <xdr:cNvSpPr txBox="1"/>
      </xdr:nvSpPr>
      <xdr:spPr>
        <a:xfrm>
          <a:off x="8483111" y="1357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78133</xdr:rowOff>
    </xdr:from>
    <xdr:to>
      <xdr:col>41</xdr:col>
      <xdr:colOff>101600</xdr:colOff>
      <xdr:row>79</xdr:row>
      <xdr:rowOff>8283</xdr:rowOff>
    </xdr:to>
    <xdr:sp macro="" textlink="">
      <xdr:nvSpPr>
        <xdr:cNvPr id="433" name="楕円 432">
          <a:extLst>
            <a:ext uri="{FF2B5EF4-FFF2-40B4-BE49-F238E27FC236}">
              <a16:creationId xmlns="" xmlns:a16="http://schemas.microsoft.com/office/drawing/2014/main" id="{FC4CA7B1-9E29-466A-B68A-AA3A1B285892}"/>
            </a:ext>
          </a:extLst>
        </xdr:cNvPr>
        <xdr:cNvSpPr/>
      </xdr:nvSpPr>
      <xdr:spPr>
        <a:xfrm>
          <a:off x="7810500" y="1345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170860</xdr:rowOff>
    </xdr:from>
    <xdr:ext cx="534377" cy="259045"/>
    <xdr:sp macro="" textlink="">
      <xdr:nvSpPr>
        <xdr:cNvPr id="434" name="テキスト ボックス 433">
          <a:extLst>
            <a:ext uri="{FF2B5EF4-FFF2-40B4-BE49-F238E27FC236}">
              <a16:creationId xmlns="" xmlns:a16="http://schemas.microsoft.com/office/drawing/2014/main" id="{EE6297CF-8C0B-4783-BA90-65D294D99BD8}"/>
            </a:ext>
          </a:extLst>
        </xdr:cNvPr>
        <xdr:cNvSpPr txBox="1"/>
      </xdr:nvSpPr>
      <xdr:spPr>
        <a:xfrm>
          <a:off x="7594111" y="135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151871</xdr:rowOff>
    </xdr:from>
    <xdr:to>
      <xdr:col>36</xdr:col>
      <xdr:colOff>165100</xdr:colOff>
      <xdr:row>79</xdr:row>
      <xdr:rowOff>82021</xdr:rowOff>
    </xdr:to>
    <xdr:sp macro="" textlink="">
      <xdr:nvSpPr>
        <xdr:cNvPr id="435" name="楕円 434">
          <a:extLst>
            <a:ext uri="{FF2B5EF4-FFF2-40B4-BE49-F238E27FC236}">
              <a16:creationId xmlns="" xmlns:a16="http://schemas.microsoft.com/office/drawing/2014/main" id="{7250F9C2-3877-4496-A2B8-5D769497FF38}"/>
            </a:ext>
          </a:extLst>
        </xdr:cNvPr>
        <xdr:cNvSpPr/>
      </xdr:nvSpPr>
      <xdr:spPr>
        <a:xfrm>
          <a:off x="6921500" y="135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73148</xdr:rowOff>
    </xdr:from>
    <xdr:ext cx="469744" cy="259045"/>
    <xdr:sp macro="" textlink="">
      <xdr:nvSpPr>
        <xdr:cNvPr id="436" name="テキスト ボックス 435">
          <a:extLst>
            <a:ext uri="{FF2B5EF4-FFF2-40B4-BE49-F238E27FC236}">
              <a16:creationId xmlns="" xmlns:a16="http://schemas.microsoft.com/office/drawing/2014/main" id="{796D3E9F-903B-4827-8D3F-EE0206BD4B17}"/>
            </a:ext>
          </a:extLst>
        </xdr:cNvPr>
        <xdr:cNvSpPr txBox="1"/>
      </xdr:nvSpPr>
      <xdr:spPr>
        <a:xfrm>
          <a:off x="6737428" y="1361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5F1E3160-C27E-490C-ADEE-5AD8A7BCF4E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5ECC5C8E-9F43-4B1C-96F1-0946A0C0A9F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BBACA125-9741-4C67-8EB4-3A7A6C595D2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B35929C6-7E7A-4FD7-8D4E-9BAE2356C40C}"/>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FF4CBE72-2791-4248-A7FC-5B1DB0635B9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3429F715-6781-47DC-94B9-2EBE7B8D3D4E}"/>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7B327FD8-72E8-4476-8391-797561C95DB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88270DFF-9B02-4896-9BB1-41B4B95F133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C02E71BB-CCF7-44BE-B8B1-FFEEB8547A1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D11D1C52-42C6-4F51-81C8-FE7755FE711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 xmlns:a16="http://schemas.microsoft.com/office/drawing/2014/main" id="{A765BC1F-9104-4664-B6E3-5455D435C748}"/>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 xmlns:a16="http://schemas.microsoft.com/office/drawing/2014/main" id="{84763A2E-A6FB-4EC2-AD00-84BCA8C35095}"/>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 xmlns:a16="http://schemas.microsoft.com/office/drawing/2014/main" id="{5D90E77B-5311-4C30-91E7-A61F6BA3C2CF}"/>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 xmlns:a16="http://schemas.microsoft.com/office/drawing/2014/main" id="{E0829EC3-3BB8-4377-9F5D-14832E6499E2}"/>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 xmlns:a16="http://schemas.microsoft.com/office/drawing/2014/main" id="{42C3A577-B956-4F5B-BA9A-0061E36F0853}"/>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 xmlns:a16="http://schemas.microsoft.com/office/drawing/2014/main" id="{BF0B5869-B034-4343-A358-1595298AB701}"/>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 xmlns:a16="http://schemas.microsoft.com/office/drawing/2014/main" id="{F8F49009-6E2D-417A-AAA7-BC03DD3EA7C5}"/>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 xmlns:a16="http://schemas.microsoft.com/office/drawing/2014/main" id="{844960B6-B4B5-42AA-8E6D-54E25D914452}"/>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927C44B9-2760-4E1A-94C1-C3088413BD7E}"/>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F81757EF-00A2-4B65-8247-6D851CA519CB}"/>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 xmlns:a16="http://schemas.microsoft.com/office/drawing/2014/main" id="{06FC3677-557D-45D2-9936-94FDBB93C6CB}"/>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 xmlns:a16="http://schemas.microsoft.com/office/drawing/2014/main" id="{D2362CC9-B625-4972-8372-002768CEA256}"/>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 xmlns:a16="http://schemas.microsoft.com/office/drawing/2014/main" id="{B3E30261-12E8-4458-B8C5-86EDAA4138F3}"/>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 xmlns:a16="http://schemas.microsoft.com/office/drawing/2014/main" id="{B936E28B-8972-4E79-8334-7E3CF9BC2EF1}"/>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 xmlns:a16="http://schemas.microsoft.com/office/drawing/2014/main" id="{4FA2CDE5-AC49-4C3E-9EEF-0FF22CE633E6}"/>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 xmlns:a16="http://schemas.microsoft.com/office/drawing/2014/main" id="{057035CF-A110-4E69-B265-8950DD0F56AD}"/>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68633</xdr:rowOff>
    </xdr:from>
    <xdr:to>
      <xdr:col>55</xdr:col>
      <xdr:colOff>0</xdr:colOff>
      <xdr:row>96</xdr:row>
      <xdr:rowOff>110874</xdr:rowOff>
    </xdr:to>
    <xdr:cxnSp macro="">
      <xdr:nvCxnSpPr>
        <xdr:cNvPr id="463" name="直線コネクタ 462">
          <a:extLst>
            <a:ext uri="{FF2B5EF4-FFF2-40B4-BE49-F238E27FC236}">
              <a16:creationId xmlns="" xmlns:a16="http://schemas.microsoft.com/office/drawing/2014/main" id="{16BEE86C-32C6-4D38-84AE-D13CD40F5D02}"/>
            </a:ext>
          </a:extLst>
        </xdr:cNvPr>
        <xdr:cNvCxnSpPr/>
      </xdr:nvCxnSpPr>
      <xdr:spPr>
        <a:xfrm flipV="1">
          <a:off x="9639300" y="16356383"/>
          <a:ext cx="838200" cy="2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 xmlns:a16="http://schemas.microsoft.com/office/drawing/2014/main" id="{D094E97B-1532-4E2D-A10C-B2F006FFD592}"/>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 xmlns:a16="http://schemas.microsoft.com/office/drawing/2014/main" id="{CBD19598-E14B-4EBF-9F70-695B39DFFA42}"/>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105693</xdr:rowOff>
    </xdr:from>
    <xdr:to>
      <xdr:col>50</xdr:col>
      <xdr:colOff>114300</xdr:colOff>
      <xdr:row>96</xdr:row>
      <xdr:rowOff>110874</xdr:rowOff>
    </xdr:to>
    <xdr:cxnSp macro="">
      <xdr:nvCxnSpPr>
        <xdr:cNvPr id="466" name="直線コネクタ 465">
          <a:extLst>
            <a:ext uri="{FF2B5EF4-FFF2-40B4-BE49-F238E27FC236}">
              <a16:creationId xmlns="" xmlns:a16="http://schemas.microsoft.com/office/drawing/2014/main" id="{E662D29C-A5BD-4077-A6E0-2353FE695D7B}"/>
            </a:ext>
          </a:extLst>
        </xdr:cNvPr>
        <xdr:cNvCxnSpPr/>
      </xdr:nvCxnSpPr>
      <xdr:spPr>
        <a:xfrm>
          <a:off x="8750300" y="16393443"/>
          <a:ext cx="889000" cy="17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 xmlns:a16="http://schemas.microsoft.com/office/drawing/2014/main" id="{C289E3A0-0922-482C-99BB-CEB8A1E594AC}"/>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 xmlns:a16="http://schemas.microsoft.com/office/drawing/2014/main" id="{ED3C0EA5-BB2C-4B81-9874-435E9F81DA39}"/>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105693</xdr:rowOff>
    </xdr:from>
    <xdr:to>
      <xdr:col>45</xdr:col>
      <xdr:colOff>177800</xdr:colOff>
      <xdr:row>96</xdr:row>
      <xdr:rowOff>136358</xdr:rowOff>
    </xdr:to>
    <xdr:cxnSp macro="">
      <xdr:nvCxnSpPr>
        <xdr:cNvPr id="469" name="直線コネクタ 468">
          <a:extLst>
            <a:ext uri="{FF2B5EF4-FFF2-40B4-BE49-F238E27FC236}">
              <a16:creationId xmlns="" xmlns:a16="http://schemas.microsoft.com/office/drawing/2014/main" id="{AE2E4BE0-F335-4EA9-B476-5EBF759EFD13}"/>
            </a:ext>
          </a:extLst>
        </xdr:cNvPr>
        <xdr:cNvCxnSpPr/>
      </xdr:nvCxnSpPr>
      <xdr:spPr>
        <a:xfrm flipV="1">
          <a:off x="7861300" y="16393443"/>
          <a:ext cx="889000" cy="20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 xmlns:a16="http://schemas.microsoft.com/office/drawing/2014/main" id="{0BDB6154-4D61-4E33-B2EA-10A79DB9055B}"/>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 xmlns:a16="http://schemas.microsoft.com/office/drawing/2014/main" id="{E85CD6FE-FB94-4D0D-B02F-7225A11272C3}"/>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79428</xdr:rowOff>
    </xdr:from>
    <xdr:to>
      <xdr:col>41</xdr:col>
      <xdr:colOff>50800</xdr:colOff>
      <xdr:row>96</xdr:row>
      <xdr:rowOff>136358</xdr:rowOff>
    </xdr:to>
    <xdr:cxnSp macro="">
      <xdr:nvCxnSpPr>
        <xdr:cNvPr id="472" name="直線コネクタ 471">
          <a:extLst>
            <a:ext uri="{FF2B5EF4-FFF2-40B4-BE49-F238E27FC236}">
              <a16:creationId xmlns="" xmlns:a16="http://schemas.microsoft.com/office/drawing/2014/main" id="{6479B795-FBD4-4BEF-B1AD-5C80CBA66774}"/>
            </a:ext>
          </a:extLst>
        </xdr:cNvPr>
        <xdr:cNvCxnSpPr/>
      </xdr:nvCxnSpPr>
      <xdr:spPr>
        <a:xfrm>
          <a:off x="6972300" y="16538628"/>
          <a:ext cx="889000" cy="5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 xmlns:a16="http://schemas.microsoft.com/office/drawing/2014/main" id="{2C468D08-399C-47FB-BAB7-889039308F04}"/>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 xmlns:a16="http://schemas.microsoft.com/office/drawing/2014/main" id="{412EC2B8-FDC9-4306-9DD5-65924318A605}"/>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 xmlns:a16="http://schemas.microsoft.com/office/drawing/2014/main" id="{54CA5BA8-1AA8-43B1-BBC4-3DF53C83CFC4}"/>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 xmlns:a16="http://schemas.microsoft.com/office/drawing/2014/main" id="{7C5F5445-A973-464D-B3FF-9F18F2FE3EF3}"/>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B03583DE-5570-4AE8-8554-BD34ACF6F5E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CC5B126D-654C-4DDE-A12C-EF722FC2263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76294BB3-995C-4050-9B48-8DB7F9CDCF2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3E8B9921-8F29-4E7D-B42D-A4F52DE7770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9A579E5A-5656-46DB-9437-B19020A94F3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17833</xdr:rowOff>
    </xdr:from>
    <xdr:to>
      <xdr:col>55</xdr:col>
      <xdr:colOff>50800</xdr:colOff>
      <xdr:row>95</xdr:row>
      <xdr:rowOff>119433</xdr:rowOff>
    </xdr:to>
    <xdr:sp macro="" textlink="">
      <xdr:nvSpPr>
        <xdr:cNvPr id="482" name="楕円 481">
          <a:extLst>
            <a:ext uri="{FF2B5EF4-FFF2-40B4-BE49-F238E27FC236}">
              <a16:creationId xmlns="" xmlns:a16="http://schemas.microsoft.com/office/drawing/2014/main" id="{30592F47-8E6D-412A-BACE-0F152B088AD8}"/>
            </a:ext>
          </a:extLst>
        </xdr:cNvPr>
        <xdr:cNvSpPr/>
      </xdr:nvSpPr>
      <xdr:spPr>
        <a:xfrm>
          <a:off x="10426700" y="163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40710</xdr:rowOff>
    </xdr:from>
    <xdr:ext cx="599010" cy="259045"/>
    <xdr:sp macro="" textlink="">
      <xdr:nvSpPr>
        <xdr:cNvPr id="483" name="普通建設事業費 （ うち更新整備　）該当値テキスト">
          <a:extLst>
            <a:ext uri="{FF2B5EF4-FFF2-40B4-BE49-F238E27FC236}">
              <a16:creationId xmlns="" xmlns:a16="http://schemas.microsoft.com/office/drawing/2014/main" id="{4E47628B-0C61-4699-A277-5D920722884F}"/>
            </a:ext>
          </a:extLst>
        </xdr:cNvPr>
        <xdr:cNvSpPr txBox="1"/>
      </xdr:nvSpPr>
      <xdr:spPr>
        <a:xfrm>
          <a:off x="10528300" y="1615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60074</xdr:rowOff>
    </xdr:from>
    <xdr:to>
      <xdr:col>50</xdr:col>
      <xdr:colOff>165100</xdr:colOff>
      <xdr:row>96</xdr:row>
      <xdr:rowOff>161674</xdr:rowOff>
    </xdr:to>
    <xdr:sp macro="" textlink="">
      <xdr:nvSpPr>
        <xdr:cNvPr id="484" name="楕円 483">
          <a:extLst>
            <a:ext uri="{FF2B5EF4-FFF2-40B4-BE49-F238E27FC236}">
              <a16:creationId xmlns="" xmlns:a16="http://schemas.microsoft.com/office/drawing/2014/main" id="{11F6D644-55A1-4996-AFDE-36C740A58B14}"/>
            </a:ext>
          </a:extLst>
        </xdr:cNvPr>
        <xdr:cNvSpPr/>
      </xdr:nvSpPr>
      <xdr:spPr>
        <a:xfrm>
          <a:off x="9588500" y="1651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6751</xdr:rowOff>
    </xdr:from>
    <xdr:ext cx="534377" cy="259045"/>
    <xdr:sp macro="" textlink="">
      <xdr:nvSpPr>
        <xdr:cNvPr id="485" name="テキスト ボックス 484">
          <a:extLst>
            <a:ext uri="{FF2B5EF4-FFF2-40B4-BE49-F238E27FC236}">
              <a16:creationId xmlns="" xmlns:a16="http://schemas.microsoft.com/office/drawing/2014/main" id="{DF0CA1DF-56A1-4520-9DFF-B631AC8E1E3C}"/>
            </a:ext>
          </a:extLst>
        </xdr:cNvPr>
        <xdr:cNvSpPr txBox="1"/>
      </xdr:nvSpPr>
      <xdr:spPr>
        <a:xfrm>
          <a:off x="9372111" y="162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54893</xdr:rowOff>
    </xdr:from>
    <xdr:to>
      <xdr:col>46</xdr:col>
      <xdr:colOff>38100</xdr:colOff>
      <xdr:row>95</xdr:row>
      <xdr:rowOff>156493</xdr:rowOff>
    </xdr:to>
    <xdr:sp macro="" textlink="">
      <xdr:nvSpPr>
        <xdr:cNvPr id="486" name="楕円 485">
          <a:extLst>
            <a:ext uri="{FF2B5EF4-FFF2-40B4-BE49-F238E27FC236}">
              <a16:creationId xmlns="" xmlns:a16="http://schemas.microsoft.com/office/drawing/2014/main" id="{190176F7-AAE5-43DB-892B-3983FE2BFF01}"/>
            </a:ext>
          </a:extLst>
        </xdr:cNvPr>
        <xdr:cNvSpPr/>
      </xdr:nvSpPr>
      <xdr:spPr>
        <a:xfrm>
          <a:off x="8699500" y="163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1570</xdr:rowOff>
    </xdr:from>
    <xdr:ext cx="599010" cy="259045"/>
    <xdr:sp macro="" textlink="">
      <xdr:nvSpPr>
        <xdr:cNvPr id="487" name="テキスト ボックス 486">
          <a:extLst>
            <a:ext uri="{FF2B5EF4-FFF2-40B4-BE49-F238E27FC236}">
              <a16:creationId xmlns="" xmlns:a16="http://schemas.microsoft.com/office/drawing/2014/main" id="{8C72A589-AABB-4404-8596-1E15FFE2DE27}"/>
            </a:ext>
          </a:extLst>
        </xdr:cNvPr>
        <xdr:cNvSpPr txBox="1"/>
      </xdr:nvSpPr>
      <xdr:spPr>
        <a:xfrm>
          <a:off x="8450795" y="1611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85558</xdr:rowOff>
    </xdr:from>
    <xdr:to>
      <xdr:col>41</xdr:col>
      <xdr:colOff>101600</xdr:colOff>
      <xdr:row>97</xdr:row>
      <xdr:rowOff>15708</xdr:rowOff>
    </xdr:to>
    <xdr:sp macro="" textlink="">
      <xdr:nvSpPr>
        <xdr:cNvPr id="488" name="楕円 487">
          <a:extLst>
            <a:ext uri="{FF2B5EF4-FFF2-40B4-BE49-F238E27FC236}">
              <a16:creationId xmlns="" xmlns:a16="http://schemas.microsoft.com/office/drawing/2014/main" id="{C79AB1E3-E454-461A-BF5A-58EA61580990}"/>
            </a:ext>
          </a:extLst>
        </xdr:cNvPr>
        <xdr:cNvSpPr/>
      </xdr:nvSpPr>
      <xdr:spPr>
        <a:xfrm>
          <a:off x="7810500" y="165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32235</xdr:rowOff>
    </xdr:from>
    <xdr:ext cx="534377" cy="259045"/>
    <xdr:sp macro="" textlink="">
      <xdr:nvSpPr>
        <xdr:cNvPr id="489" name="テキスト ボックス 488">
          <a:extLst>
            <a:ext uri="{FF2B5EF4-FFF2-40B4-BE49-F238E27FC236}">
              <a16:creationId xmlns="" xmlns:a16="http://schemas.microsoft.com/office/drawing/2014/main" id="{F39E3591-017C-4735-A401-202ACD02CE48}"/>
            </a:ext>
          </a:extLst>
        </xdr:cNvPr>
        <xdr:cNvSpPr txBox="1"/>
      </xdr:nvSpPr>
      <xdr:spPr>
        <a:xfrm>
          <a:off x="7594111" y="1631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28628</xdr:rowOff>
    </xdr:from>
    <xdr:to>
      <xdr:col>36</xdr:col>
      <xdr:colOff>165100</xdr:colOff>
      <xdr:row>96</xdr:row>
      <xdr:rowOff>130228</xdr:rowOff>
    </xdr:to>
    <xdr:sp macro="" textlink="">
      <xdr:nvSpPr>
        <xdr:cNvPr id="490" name="楕円 489">
          <a:extLst>
            <a:ext uri="{FF2B5EF4-FFF2-40B4-BE49-F238E27FC236}">
              <a16:creationId xmlns="" xmlns:a16="http://schemas.microsoft.com/office/drawing/2014/main" id="{59590848-4411-4336-BFED-6AF25C613C50}"/>
            </a:ext>
          </a:extLst>
        </xdr:cNvPr>
        <xdr:cNvSpPr/>
      </xdr:nvSpPr>
      <xdr:spPr>
        <a:xfrm>
          <a:off x="6921500" y="164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146755</xdr:rowOff>
    </xdr:from>
    <xdr:ext cx="534377" cy="259045"/>
    <xdr:sp macro="" textlink="">
      <xdr:nvSpPr>
        <xdr:cNvPr id="491" name="テキスト ボックス 490">
          <a:extLst>
            <a:ext uri="{FF2B5EF4-FFF2-40B4-BE49-F238E27FC236}">
              <a16:creationId xmlns="" xmlns:a16="http://schemas.microsoft.com/office/drawing/2014/main" id="{178C0954-11BF-426B-BB61-DBAB47650B57}"/>
            </a:ext>
          </a:extLst>
        </xdr:cNvPr>
        <xdr:cNvSpPr txBox="1"/>
      </xdr:nvSpPr>
      <xdr:spPr>
        <a:xfrm>
          <a:off x="6705111" y="1626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85F7E579-112B-412D-8671-A94E78131A6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D4DB46A4-36C1-41AF-9BB5-6C9D5FC024C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B7AFB7BD-B1EF-48B8-A4CE-0BA2AA30FDB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62FC05C9-414E-4693-B775-B462C63DA5C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62F004D3-B2DD-4D7F-B330-8F845704C0B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64ABF5B8-5228-4F08-9445-DEFF055C709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50877932-E2DD-4E24-AF61-9FE0BBD2E2F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B0FDB2B2-61FD-40C0-9ACF-EF5B568004C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5656FC19-2D86-4886-8854-27DDDDF8D3A9}"/>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D9E71E14-4554-45F8-B726-C276FAF08DA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 xmlns:a16="http://schemas.microsoft.com/office/drawing/2014/main" id="{BDFAB52C-F338-408C-8955-D2D95137F74C}"/>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 xmlns:a16="http://schemas.microsoft.com/office/drawing/2014/main" id="{5222D800-B6A6-4517-9FD7-451D3CBBC311}"/>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 xmlns:a16="http://schemas.microsoft.com/office/drawing/2014/main" id="{CADFB087-536B-4293-996D-B30DCE8A693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 xmlns:a16="http://schemas.microsoft.com/office/drawing/2014/main" id="{F25FFD17-C833-4F4A-A0B0-DF37595F5BA4}"/>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 xmlns:a16="http://schemas.microsoft.com/office/drawing/2014/main" id="{1B4D53F7-A754-473F-9520-FBC699871232}"/>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 xmlns:a16="http://schemas.microsoft.com/office/drawing/2014/main" id="{C5FCAE41-CD47-4658-A736-B4ABB2580104}"/>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 xmlns:a16="http://schemas.microsoft.com/office/drawing/2014/main" id="{4A16FA71-B21A-4403-A463-81136DA9027B}"/>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 xmlns:a16="http://schemas.microsoft.com/office/drawing/2014/main" id="{D9AA1F56-A02F-4E21-8796-555276C0A077}"/>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 xmlns:a16="http://schemas.microsoft.com/office/drawing/2014/main" id="{7EC66437-2881-43AD-ADE5-F1AED11A1B2E}"/>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 xmlns:a16="http://schemas.microsoft.com/office/drawing/2014/main" id="{1CBA461C-5321-465D-B3C0-78E1E82F237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 xmlns:a16="http://schemas.microsoft.com/office/drawing/2014/main" id="{262D7AF7-0124-48F6-9033-369F7505EA67}"/>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 xmlns:a16="http://schemas.microsoft.com/office/drawing/2014/main" id="{9D421390-A7E0-4AD6-802F-CEA1A2D4CF57}"/>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 xmlns:a16="http://schemas.microsoft.com/office/drawing/2014/main" id="{B4658F29-4675-4B80-BB03-E3D5228B4339}"/>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 xmlns:a16="http://schemas.microsoft.com/office/drawing/2014/main" id="{E175E018-466C-4AA0-8102-C94AC26602DF}"/>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 xmlns:a16="http://schemas.microsoft.com/office/drawing/2014/main" id="{E3A88726-4906-437A-A133-BDDFC5D614D4}"/>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 xmlns:a16="http://schemas.microsoft.com/office/drawing/2014/main" id="{2D3491A2-460C-45D5-8B8A-0036DFCF48C8}"/>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33269</xdr:rowOff>
    </xdr:from>
    <xdr:to>
      <xdr:col>85</xdr:col>
      <xdr:colOff>127000</xdr:colOff>
      <xdr:row>37</xdr:row>
      <xdr:rowOff>60458</xdr:rowOff>
    </xdr:to>
    <xdr:cxnSp macro="">
      <xdr:nvCxnSpPr>
        <xdr:cNvPr id="518" name="直線コネクタ 517">
          <a:extLst>
            <a:ext uri="{FF2B5EF4-FFF2-40B4-BE49-F238E27FC236}">
              <a16:creationId xmlns="" xmlns:a16="http://schemas.microsoft.com/office/drawing/2014/main" id="{A90BF8D9-FB16-4F0F-980E-B06742EDBE34}"/>
            </a:ext>
          </a:extLst>
        </xdr:cNvPr>
        <xdr:cNvCxnSpPr/>
      </xdr:nvCxnSpPr>
      <xdr:spPr>
        <a:xfrm flipV="1">
          <a:off x="15481300" y="6376919"/>
          <a:ext cx="838200" cy="2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19" name="災害復旧事業費平均値テキスト">
          <a:extLst>
            <a:ext uri="{FF2B5EF4-FFF2-40B4-BE49-F238E27FC236}">
              <a16:creationId xmlns="" xmlns:a16="http://schemas.microsoft.com/office/drawing/2014/main" id="{1BEDDDE7-2368-40BC-9A7A-9450F4928E0A}"/>
            </a:ext>
          </a:extLst>
        </xdr:cNvPr>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 xmlns:a16="http://schemas.microsoft.com/office/drawing/2014/main" id="{16B01697-FA3A-46A9-BA49-B2E86B9734AD}"/>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28363</xdr:rowOff>
    </xdr:from>
    <xdr:to>
      <xdr:col>81</xdr:col>
      <xdr:colOff>50800</xdr:colOff>
      <xdr:row>37</xdr:row>
      <xdr:rowOff>60458</xdr:rowOff>
    </xdr:to>
    <xdr:cxnSp macro="">
      <xdr:nvCxnSpPr>
        <xdr:cNvPr id="521" name="直線コネクタ 520">
          <a:extLst>
            <a:ext uri="{FF2B5EF4-FFF2-40B4-BE49-F238E27FC236}">
              <a16:creationId xmlns="" xmlns:a16="http://schemas.microsoft.com/office/drawing/2014/main" id="{7EE17C8C-FCBC-43AC-A2CB-7E6AB0D34F44}"/>
            </a:ext>
          </a:extLst>
        </xdr:cNvPr>
        <xdr:cNvCxnSpPr/>
      </xdr:nvCxnSpPr>
      <xdr:spPr>
        <a:xfrm>
          <a:off x="14592300" y="6372013"/>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 xmlns:a16="http://schemas.microsoft.com/office/drawing/2014/main" id="{EF2B0DA8-5A41-4746-8B93-1659F3897986}"/>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23" name="テキスト ボックス 522">
          <a:extLst>
            <a:ext uri="{FF2B5EF4-FFF2-40B4-BE49-F238E27FC236}">
              <a16:creationId xmlns="" xmlns:a16="http://schemas.microsoft.com/office/drawing/2014/main" id="{B9949318-EE52-4F26-B9AF-D837EA1B2AB6}"/>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103768</xdr:rowOff>
    </xdr:from>
    <xdr:to>
      <xdr:col>76</xdr:col>
      <xdr:colOff>114300</xdr:colOff>
      <xdr:row>37</xdr:row>
      <xdr:rowOff>28363</xdr:rowOff>
    </xdr:to>
    <xdr:cxnSp macro="">
      <xdr:nvCxnSpPr>
        <xdr:cNvPr id="524" name="直線コネクタ 523">
          <a:extLst>
            <a:ext uri="{FF2B5EF4-FFF2-40B4-BE49-F238E27FC236}">
              <a16:creationId xmlns="" xmlns:a16="http://schemas.microsoft.com/office/drawing/2014/main" id="{F4F363DB-2F28-4E73-80C3-EBEEB902B1FB}"/>
            </a:ext>
          </a:extLst>
        </xdr:cNvPr>
        <xdr:cNvCxnSpPr/>
      </xdr:nvCxnSpPr>
      <xdr:spPr>
        <a:xfrm>
          <a:off x="13703300" y="6275968"/>
          <a:ext cx="889000" cy="9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 xmlns:a16="http://schemas.microsoft.com/office/drawing/2014/main" id="{47EB4D76-6650-4948-AE86-CF5D5C4E5302}"/>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a:extLst>
            <a:ext uri="{FF2B5EF4-FFF2-40B4-BE49-F238E27FC236}">
              <a16:creationId xmlns="" xmlns:a16="http://schemas.microsoft.com/office/drawing/2014/main" id="{C9BB9606-5638-4529-8CB8-AA16CAA93852}"/>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103768</xdr:rowOff>
    </xdr:from>
    <xdr:to>
      <xdr:col>71</xdr:col>
      <xdr:colOff>177800</xdr:colOff>
      <xdr:row>37</xdr:row>
      <xdr:rowOff>156360</xdr:rowOff>
    </xdr:to>
    <xdr:cxnSp macro="">
      <xdr:nvCxnSpPr>
        <xdr:cNvPr id="527" name="直線コネクタ 526">
          <a:extLst>
            <a:ext uri="{FF2B5EF4-FFF2-40B4-BE49-F238E27FC236}">
              <a16:creationId xmlns="" xmlns:a16="http://schemas.microsoft.com/office/drawing/2014/main" id="{1508045D-9903-401E-8F51-6E2099062D93}"/>
            </a:ext>
          </a:extLst>
        </xdr:cNvPr>
        <xdr:cNvCxnSpPr/>
      </xdr:nvCxnSpPr>
      <xdr:spPr>
        <a:xfrm flipV="1">
          <a:off x="12814300" y="6275968"/>
          <a:ext cx="889000" cy="2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 xmlns:a16="http://schemas.microsoft.com/office/drawing/2014/main" id="{7A196EC2-A427-4D4E-8B13-78147CAA3792}"/>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9" name="テキスト ボックス 528">
          <a:extLst>
            <a:ext uri="{FF2B5EF4-FFF2-40B4-BE49-F238E27FC236}">
              <a16:creationId xmlns="" xmlns:a16="http://schemas.microsoft.com/office/drawing/2014/main" id="{22454A73-7BF4-4B5A-A82F-B2F2EB381CAA}"/>
            </a:ext>
          </a:extLst>
        </xdr:cNvPr>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 xmlns:a16="http://schemas.microsoft.com/office/drawing/2014/main" id="{3715E395-5AE0-4846-81FE-25C551C75ED2}"/>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31" name="テキスト ボックス 530">
          <a:extLst>
            <a:ext uri="{FF2B5EF4-FFF2-40B4-BE49-F238E27FC236}">
              <a16:creationId xmlns="" xmlns:a16="http://schemas.microsoft.com/office/drawing/2014/main" id="{98811DEE-1570-4770-9AB8-73601DC64BCB}"/>
            </a:ext>
          </a:extLst>
        </xdr:cNvPr>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33FD77FA-6999-467A-80CA-9E3BB6D9B7C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E54D76F1-6CE2-495F-BC4F-39E3FD87E0DB}"/>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5E6603B2-8784-47F0-AC16-99DA334AAD8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C64726C9-C973-41C2-960D-0481036D561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9B966396-E695-4D9D-B258-4ACC6FAA91FA}"/>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153919</xdr:rowOff>
    </xdr:from>
    <xdr:to>
      <xdr:col>85</xdr:col>
      <xdr:colOff>177800</xdr:colOff>
      <xdr:row>37</xdr:row>
      <xdr:rowOff>84069</xdr:rowOff>
    </xdr:to>
    <xdr:sp macro="" textlink="">
      <xdr:nvSpPr>
        <xdr:cNvPr id="537" name="楕円 536">
          <a:extLst>
            <a:ext uri="{FF2B5EF4-FFF2-40B4-BE49-F238E27FC236}">
              <a16:creationId xmlns="" xmlns:a16="http://schemas.microsoft.com/office/drawing/2014/main" id="{91D5B479-B7BE-4B4D-A461-646FAC6BC790}"/>
            </a:ext>
          </a:extLst>
        </xdr:cNvPr>
        <xdr:cNvSpPr/>
      </xdr:nvSpPr>
      <xdr:spPr>
        <a:xfrm>
          <a:off x="16268700" y="632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5346</xdr:rowOff>
    </xdr:from>
    <xdr:ext cx="534377" cy="259045"/>
    <xdr:sp macro="" textlink="">
      <xdr:nvSpPr>
        <xdr:cNvPr id="538" name="災害復旧事業費該当値テキスト">
          <a:extLst>
            <a:ext uri="{FF2B5EF4-FFF2-40B4-BE49-F238E27FC236}">
              <a16:creationId xmlns="" xmlns:a16="http://schemas.microsoft.com/office/drawing/2014/main" id="{CBC665C4-634F-4442-A4C2-AA06B7134FC4}"/>
            </a:ext>
          </a:extLst>
        </xdr:cNvPr>
        <xdr:cNvSpPr txBox="1"/>
      </xdr:nvSpPr>
      <xdr:spPr>
        <a:xfrm>
          <a:off x="16370300" y="617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9658</xdr:rowOff>
    </xdr:from>
    <xdr:to>
      <xdr:col>81</xdr:col>
      <xdr:colOff>101600</xdr:colOff>
      <xdr:row>37</xdr:row>
      <xdr:rowOff>111258</xdr:rowOff>
    </xdr:to>
    <xdr:sp macro="" textlink="">
      <xdr:nvSpPr>
        <xdr:cNvPr id="539" name="楕円 538">
          <a:extLst>
            <a:ext uri="{FF2B5EF4-FFF2-40B4-BE49-F238E27FC236}">
              <a16:creationId xmlns="" xmlns:a16="http://schemas.microsoft.com/office/drawing/2014/main" id="{8C66F656-48DC-4D71-8553-0900B6D600B2}"/>
            </a:ext>
          </a:extLst>
        </xdr:cNvPr>
        <xdr:cNvSpPr/>
      </xdr:nvSpPr>
      <xdr:spPr>
        <a:xfrm>
          <a:off x="15430500" y="63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127785</xdr:rowOff>
    </xdr:from>
    <xdr:ext cx="534377" cy="259045"/>
    <xdr:sp macro="" textlink="">
      <xdr:nvSpPr>
        <xdr:cNvPr id="540" name="テキスト ボックス 539">
          <a:extLst>
            <a:ext uri="{FF2B5EF4-FFF2-40B4-BE49-F238E27FC236}">
              <a16:creationId xmlns="" xmlns:a16="http://schemas.microsoft.com/office/drawing/2014/main" id="{B297F259-7E5B-441E-9E51-FB383FA5C0BE}"/>
            </a:ext>
          </a:extLst>
        </xdr:cNvPr>
        <xdr:cNvSpPr txBox="1"/>
      </xdr:nvSpPr>
      <xdr:spPr>
        <a:xfrm>
          <a:off x="15214111" y="612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149013</xdr:rowOff>
    </xdr:from>
    <xdr:to>
      <xdr:col>76</xdr:col>
      <xdr:colOff>165100</xdr:colOff>
      <xdr:row>37</xdr:row>
      <xdr:rowOff>79163</xdr:rowOff>
    </xdr:to>
    <xdr:sp macro="" textlink="">
      <xdr:nvSpPr>
        <xdr:cNvPr id="541" name="楕円 540">
          <a:extLst>
            <a:ext uri="{FF2B5EF4-FFF2-40B4-BE49-F238E27FC236}">
              <a16:creationId xmlns="" xmlns:a16="http://schemas.microsoft.com/office/drawing/2014/main" id="{40AD930E-C895-43B6-A0E2-750F3478FBCB}"/>
            </a:ext>
          </a:extLst>
        </xdr:cNvPr>
        <xdr:cNvSpPr/>
      </xdr:nvSpPr>
      <xdr:spPr>
        <a:xfrm>
          <a:off x="14541500" y="63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95690</xdr:rowOff>
    </xdr:from>
    <xdr:ext cx="534377" cy="259045"/>
    <xdr:sp macro="" textlink="">
      <xdr:nvSpPr>
        <xdr:cNvPr id="542" name="テキスト ボックス 541">
          <a:extLst>
            <a:ext uri="{FF2B5EF4-FFF2-40B4-BE49-F238E27FC236}">
              <a16:creationId xmlns="" xmlns:a16="http://schemas.microsoft.com/office/drawing/2014/main" id="{F52A587B-BED9-49C6-A532-27528F434CF6}"/>
            </a:ext>
          </a:extLst>
        </xdr:cNvPr>
        <xdr:cNvSpPr txBox="1"/>
      </xdr:nvSpPr>
      <xdr:spPr>
        <a:xfrm>
          <a:off x="14325111" y="609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52968</xdr:rowOff>
    </xdr:from>
    <xdr:to>
      <xdr:col>72</xdr:col>
      <xdr:colOff>38100</xdr:colOff>
      <xdr:row>36</xdr:row>
      <xdr:rowOff>154568</xdr:rowOff>
    </xdr:to>
    <xdr:sp macro="" textlink="">
      <xdr:nvSpPr>
        <xdr:cNvPr id="543" name="楕円 542">
          <a:extLst>
            <a:ext uri="{FF2B5EF4-FFF2-40B4-BE49-F238E27FC236}">
              <a16:creationId xmlns="" xmlns:a16="http://schemas.microsoft.com/office/drawing/2014/main" id="{591101DD-8079-4798-B17C-0EEE3A98FD95}"/>
            </a:ext>
          </a:extLst>
        </xdr:cNvPr>
        <xdr:cNvSpPr/>
      </xdr:nvSpPr>
      <xdr:spPr>
        <a:xfrm>
          <a:off x="13652500" y="62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171095</xdr:rowOff>
    </xdr:from>
    <xdr:ext cx="534377" cy="259045"/>
    <xdr:sp macro="" textlink="">
      <xdr:nvSpPr>
        <xdr:cNvPr id="544" name="テキスト ボックス 543">
          <a:extLst>
            <a:ext uri="{FF2B5EF4-FFF2-40B4-BE49-F238E27FC236}">
              <a16:creationId xmlns="" xmlns:a16="http://schemas.microsoft.com/office/drawing/2014/main" id="{8D86BFC1-762B-42DE-A3E1-9E0D8A236FE3}"/>
            </a:ext>
          </a:extLst>
        </xdr:cNvPr>
        <xdr:cNvSpPr txBox="1"/>
      </xdr:nvSpPr>
      <xdr:spPr>
        <a:xfrm>
          <a:off x="13436111" y="600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105560</xdr:rowOff>
    </xdr:from>
    <xdr:to>
      <xdr:col>67</xdr:col>
      <xdr:colOff>101600</xdr:colOff>
      <xdr:row>38</xdr:row>
      <xdr:rowOff>35710</xdr:rowOff>
    </xdr:to>
    <xdr:sp macro="" textlink="">
      <xdr:nvSpPr>
        <xdr:cNvPr id="545" name="楕円 544">
          <a:extLst>
            <a:ext uri="{FF2B5EF4-FFF2-40B4-BE49-F238E27FC236}">
              <a16:creationId xmlns="" xmlns:a16="http://schemas.microsoft.com/office/drawing/2014/main" id="{F787FEA0-A332-4D0D-9276-C0831C535497}"/>
            </a:ext>
          </a:extLst>
        </xdr:cNvPr>
        <xdr:cNvSpPr/>
      </xdr:nvSpPr>
      <xdr:spPr>
        <a:xfrm>
          <a:off x="12763500" y="644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52237</xdr:rowOff>
    </xdr:from>
    <xdr:ext cx="534377" cy="259045"/>
    <xdr:sp macro="" textlink="">
      <xdr:nvSpPr>
        <xdr:cNvPr id="546" name="テキスト ボックス 545">
          <a:extLst>
            <a:ext uri="{FF2B5EF4-FFF2-40B4-BE49-F238E27FC236}">
              <a16:creationId xmlns="" xmlns:a16="http://schemas.microsoft.com/office/drawing/2014/main" id="{8646778B-D37B-406E-A466-473864F4CDD4}"/>
            </a:ext>
          </a:extLst>
        </xdr:cNvPr>
        <xdr:cNvSpPr txBox="1"/>
      </xdr:nvSpPr>
      <xdr:spPr>
        <a:xfrm>
          <a:off x="12547111" y="622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 xmlns:a16="http://schemas.microsoft.com/office/drawing/2014/main" id="{1A22A94E-19CB-45A4-B868-F74E51D0E0A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 xmlns:a16="http://schemas.microsoft.com/office/drawing/2014/main" id="{A0F1E793-4F06-4B22-8EF0-01913C1B4DC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 xmlns:a16="http://schemas.microsoft.com/office/drawing/2014/main" id="{B55708DA-9AB5-43DC-B556-A6AA0A87C721}"/>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 xmlns:a16="http://schemas.microsoft.com/office/drawing/2014/main" id="{EE5D0BAE-856C-43F6-97FB-F53D0F78FB41}"/>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 xmlns:a16="http://schemas.microsoft.com/office/drawing/2014/main" id="{CE4F8412-0B38-4F65-855B-20EDDF03E6A3}"/>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 xmlns:a16="http://schemas.microsoft.com/office/drawing/2014/main" id="{62211A19-4E65-4017-B329-A09047CA88EA}"/>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 xmlns:a16="http://schemas.microsoft.com/office/drawing/2014/main" id="{4C266A8D-5D7C-425F-96B3-95366CCB1CD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 xmlns:a16="http://schemas.microsoft.com/office/drawing/2014/main" id="{9B66A9ED-5329-4598-8097-6D65C9FE80A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 xmlns:a16="http://schemas.microsoft.com/office/drawing/2014/main" id="{A813BDDE-BD4F-447A-A538-1DFEF8AE01C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 xmlns:a16="http://schemas.microsoft.com/office/drawing/2014/main" id="{31EF98D7-AFC4-426E-9190-07B3CF037D2D}"/>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 xmlns:a16="http://schemas.microsoft.com/office/drawing/2014/main" id="{E2CB25AD-B90C-4A4B-A434-06D57DF97A11}"/>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 xmlns:a16="http://schemas.microsoft.com/office/drawing/2014/main" id="{9127BF17-4F95-4DB8-9A48-4599EAE14033}"/>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 xmlns:a16="http://schemas.microsoft.com/office/drawing/2014/main" id="{8EC238AE-DDAB-4A00-B02F-6D7EBF601274}"/>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 xmlns:a16="http://schemas.microsoft.com/office/drawing/2014/main" id="{4AF19315-D29E-4C2C-8624-9F119D2020A5}"/>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 xmlns:a16="http://schemas.microsoft.com/office/drawing/2014/main" id="{9B9587BE-4793-4EC2-9BBE-33A66047CCE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 xmlns:a16="http://schemas.microsoft.com/office/drawing/2014/main" id="{7F5FED4A-8018-43B0-9A60-7D87F0D2BED9}"/>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 xmlns:a16="http://schemas.microsoft.com/office/drawing/2014/main" id="{58A7132A-93C0-436B-84A8-A472C87BAB58}"/>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 xmlns:a16="http://schemas.microsoft.com/office/drawing/2014/main" id="{6DCE426D-9FFE-42E7-B52A-90499124C265}"/>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 xmlns:a16="http://schemas.microsoft.com/office/drawing/2014/main" id="{ACCF5E9F-4E44-434A-AB68-8CC44D4B4A9C}"/>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 xmlns:a16="http://schemas.microsoft.com/office/drawing/2014/main" id="{2C0B2987-A60D-4E77-9396-C0AD935ACE0C}"/>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 xmlns:a16="http://schemas.microsoft.com/office/drawing/2014/main" id="{D36D6443-1B1B-4774-915A-5F24290BA441}"/>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 xmlns:a16="http://schemas.microsoft.com/office/drawing/2014/main" id="{CD74E378-626E-4A94-A1FF-46E7ED13F2E7}"/>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 xmlns:a16="http://schemas.microsoft.com/office/drawing/2014/main" id="{18482AD1-E34E-4E92-B1FD-B47DF4ED26A2}"/>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 xmlns:a16="http://schemas.microsoft.com/office/drawing/2014/main" id="{BAA65227-B548-451C-94B6-D34EA4A0CF75}"/>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 xmlns:a16="http://schemas.microsoft.com/office/drawing/2014/main" id="{D6D2DEBC-5785-44F1-AFE3-01859889D4DC}"/>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 xmlns:a16="http://schemas.microsoft.com/office/drawing/2014/main" id="{FEF714FB-1B5F-4BDA-9981-6E7E54D681C8}"/>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 xmlns:a16="http://schemas.microsoft.com/office/drawing/2014/main" id="{929BEAE6-C360-480B-AFAB-A1E164E36CB1}"/>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 xmlns:a16="http://schemas.microsoft.com/office/drawing/2014/main" id="{0972AF22-AD82-4FA1-983C-14F836CD5DE9}"/>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9EB8D7C6-14A2-4198-8868-A593B288E3DA}"/>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 xmlns:a16="http://schemas.microsoft.com/office/drawing/2014/main" id="{11FB80E3-143F-4DC5-A28A-156A6501B869}"/>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 xmlns:a16="http://schemas.microsoft.com/office/drawing/2014/main" id="{0D283320-69BD-4346-83D9-75820AD1A5D3}"/>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AF4DF8EA-20B4-43B1-AAB3-BDE89A274981}"/>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 xmlns:a16="http://schemas.microsoft.com/office/drawing/2014/main" id="{6288EE29-6712-4A00-9E79-9C345271012D}"/>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 xmlns:a16="http://schemas.microsoft.com/office/drawing/2014/main" id="{FC657387-C5CD-4A93-87E7-79ECEBEC06CE}"/>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5E08C1D3-714A-425C-B8D1-396A4B732A6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90B9F995-4CF8-4568-B5BA-AA37C037660A}"/>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16781201-D2D0-4A92-991B-F8F6A091EF0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92B7964E-78AB-44CC-9203-7823DB60419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1D1D19E-B202-4AFD-9CC2-81560EEBBAB6}"/>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 xmlns:a16="http://schemas.microsoft.com/office/drawing/2014/main" id="{4BC53940-52D2-4FF1-B3CC-F76BFF8822AC}"/>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 xmlns:a16="http://schemas.microsoft.com/office/drawing/2014/main" id="{EE517745-B71A-4540-AA39-FB20B693D4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 xmlns:a16="http://schemas.microsoft.com/office/drawing/2014/main" id="{B6CD362C-7177-4F47-944B-79DC994F49EC}"/>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8847A57-FD2B-4FB7-B2DA-4091706C299C}"/>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 xmlns:a16="http://schemas.microsoft.com/office/drawing/2014/main" id="{BAF0F772-4C33-4AE7-9E6D-37ECBEF11A56}"/>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A7661251-60D6-47A4-BFD7-F373222FA802}"/>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 xmlns:a16="http://schemas.microsoft.com/office/drawing/2014/main" id="{E385DF99-9754-4C97-B880-1898F30DFCFC}"/>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F59C0652-005E-411B-91E7-4995CF980DAD}"/>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 xmlns:a16="http://schemas.microsoft.com/office/drawing/2014/main" id="{AC38B419-6E07-49EF-84FB-9CDF5FC27868}"/>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E4042BB8-D4FC-43B6-82A0-721B881C213C}"/>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 xmlns:a16="http://schemas.microsoft.com/office/drawing/2014/main" id="{F7466D9D-E4B5-4BA1-80C4-294D8313AC91}"/>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 xmlns:a16="http://schemas.microsoft.com/office/drawing/2014/main" id="{410006E4-579A-4DD3-B950-AAEDFF4962B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 xmlns:a16="http://schemas.microsoft.com/office/drawing/2014/main" id="{76E23E25-4825-4DBE-BBB4-15DF4138057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 xmlns:a16="http://schemas.microsoft.com/office/drawing/2014/main" id="{44993479-7140-4C06-90AF-A2369B41D9C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 xmlns:a16="http://schemas.microsoft.com/office/drawing/2014/main" id="{9047D5CD-07F5-497A-BE4A-FDDA8E6DD2B5}"/>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 xmlns:a16="http://schemas.microsoft.com/office/drawing/2014/main" id="{E6EB042A-6E54-4D0A-B8B4-2FE4413A6EB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 xmlns:a16="http://schemas.microsoft.com/office/drawing/2014/main" id="{55EC672A-7E47-4A98-A5A3-D36336C6574B}"/>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 xmlns:a16="http://schemas.microsoft.com/office/drawing/2014/main" id="{860B7F4F-7A89-47FB-80A5-868C29E12B6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 xmlns:a16="http://schemas.microsoft.com/office/drawing/2014/main" id="{B388EB28-7191-44C7-BC63-6EF111576A0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 xmlns:a16="http://schemas.microsoft.com/office/drawing/2014/main" id="{96BAB0BF-06B4-4657-B77C-71204779FECD}"/>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 xmlns:a16="http://schemas.microsoft.com/office/drawing/2014/main" id="{D4D5C942-624D-4C1E-AB61-86E7902CD131}"/>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 xmlns:a16="http://schemas.microsoft.com/office/drawing/2014/main" id="{2DF9D6B5-9237-4992-9B2B-8B61AAD1EB1E}"/>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 xmlns:a16="http://schemas.microsoft.com/office/drawing/2014/main" id="{0548DAB8-244B-4E5E-B655-F371A46FA529}"/>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 xmlns:a16="http://schemas.microsoft.com/office/drawing/2014/main" id="{7955CFAA-ADE1-4E02-AC3A-43E55A06A0F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 xmlns:a16="http://schemas.microsoft.com/office/drawing/2014/main" id="{33996427-A669-46FE-B9F6-93B6FC4CFC46}"/>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 xmlns:a16="http://schemas.microsoft.com/office/drawing/2014/main" id="{F66F0BF8-8186-4F6D-92D2-855133984D1A}"/>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 xmlns:a16="http://schemas.microsoft.com/office/drawing/2014/main" id="{C385F6D3-548B-4521-BAB9-DA6A74D2F9D2}"/>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 xmlns:a16="http://schemas.microsoft.com/office/drawing/2014/main" id="{D945895D-4ABF-4212-9FB6-52C9B957CA22}"/>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 xmlns:a16="http://schemas.microsoft.com/office/drawing/2014/main" id="{66ADD25D-A62D-47B4-A2BD-9036DE450B78}"/>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A0DFEAF2-27F1-47F4-A230-94BC0E79D8FC}"/>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 xmlns:a16="http://schemas.microsoft.com/office/drawing/2014/main" id="{621160DD-55AB-491E-8780-698B347A448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 xmlns:a16="http://schemas.microsoft.com/office/drawing/2014/main" id="{CAD6256E-29B6-4422-AFE7-F6DF560C73C7}"/>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 xmlns:a16="http://schemas.microsoft.com/office/drawing/2014/main" id="{9B591E45-78CB-415F-BB04-074A855FA5AF}"/>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 xmlns:a16="http://schemas.microsoft.com/office/drawing/2014/main" id="{B6B34F9B-224B-4411-B971-A17762101EFF}"/>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 xmlns:a16="http://schemas.microsoft.com/office/drawing/2014/main" id="{DCA11E12-879F-4CE9-9EC3-C41928B2C0FE}"/>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 xmlns:a16="http://schemas.microsoft.com/office/drawing/2014/main" id="{FDE64210-EFCC-4A3D-AC79-9730D5D83987}"/>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122971</xdr:rowOff>
    </xdr:from>
    <xdr:to>
      <xdr:col>85</xdr:col>
      <xdr:colOff>127000</xdr:colOff>
      <xdr:row>76</xdr:row>
      <xdr:rowOff>153215</xdr:rowOff>
    </xdr:to>
    <xdr:cxnSp macro="">
      <xdr:nvCxnSpPr>
        <xdr:cNvPr id="622" name="直線コネクタ 621">
          <a:extLst>
            <a:ext uri="{FF2B5EF4-FFF2-40B4-BE49-F238E27FC236}">
              <a16:creationId xmlns="" xmlns:a16="http://schemas.microsoft.com/office/drawing/2014/main" id="{B6B20B1F-EE2A-404C-9D02-06E9A0E072B8}"/>
            </a:ext>
          </a:extLst>
        </xdr:cNvPr>
        <xdr:cNvCxnSpPr/>
      </xdr:nvCxnSpPr>
      <xdr:spPr>
        <a:xfrm flipV="1">
          <a:off x="15481300" y="13153171"/>
          <a:ext cx="838200" cy="3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 xmlns:a16="http://schemas.microsoft.com/office/drawing/2014/main" id="{70FA931B-174D-4E2D-887C-0AFEED6470B1}"/>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 xmlns:a16="http://schemas.microsoft.com/office/drawing/2014/main" id="{83D06D6F-3451-4C65-9C5A-23A6AF7C59FC}"/>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153215</xdr:rowOff>
    </xdr:from>
    <xdr:to>
      <xdr:col>81</xdr:col>
      <xdr:colOff>50800</xdr:colOff>
      <xdr:row>76</xdr:row>
      <xdr:rowOff>153690</xdr:rowOff>
    </xdr:to>
    <xdr:cxnSp macro="">
      <xdr:nvCxnSpPr>
        <xdr:cNvPr id="625" name="直線コネクタ 624">
          <a:extLst>
            <a:ext uri="{FF2B5EF4-FFF2-40B4-BE49-F238E27FC236}">
              <a16:creationId xmlns="" xmlns:a16="http://schemas.microsoft.com/office/drawing/2014/main" id="{05231EC9-0B6D-45FF-9F11-06D4C9793178}"/>
            </a:ext>
          </a:extLst>
        </xdr:cNvPr>
        <xdr:cNvCxnSpPr/>
      </xdr:nvCxnSpPr>
      <xdr:spPr>
        <a:xfrm flipV="1">
          <a:off x="14592300" y="13183415"/>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 xmlns:a16="http://schemas.microsoft.com/office/drawing/2014/main" id="{0A64EC41-6555-4785-AC9C-F16D6B6DE981}"/>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 xmlns:a16="http://schemas.microsoft.com/office/drawing/2014/main" id="{E7E2BCED-017F-4DAD-B12A-95F603728836}"/>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143101</xdr:rowOff>
    </xdr:from>
    <xdr:to>
      <xdr:col>76</xdr:col>
      <xdr:colOff>114300</xdr:colOff>
      <xdr:row>76</xdr:row>
      <xdr:rowOff>153690</xdr:rowOff>
    </xdr:to>
    <xdr:cxnSp macro="">
      <xdr:nvCxnSpPr>
        <xdr:cNvPr id="628" name="直線コネクタ 627">
          <a:extLst>
            <a:ext uri="{FF2B5EF4-FFF2-40B4-BE49-F238E27FC236}">
              <a16:creationId xmlns="" xmlns:a16="http://schemas.microsoft.com/office/drawing/2014/main" id="{5984F100-C9D6-42D4-BE43-F17331A6360F}"/>
            </a:ext>
          </a:extLst>
        </xdr:cNvPr>
        <xdr:cNvCxnSpPr/>
      </xdr:nvCxnSpPr>
      <xdr:spPr>
        <a:xfrm>
          <a:off x="13703300" y="13173301"/>
          <a:ext cx="889000" cy="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 xmlns:a16="http://schemas.microsoft.com/office/drawing/2014/main" id="{87C7BE2D-BB28-4FB8-B4E4-FD7C92C7DD72}"/>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 xmlns:a16="http://schemas.microsoft.com/office/drawing/2014/main" id="{93D0DDBF-A1DA-4ED2-9ADC-10C1A2C688AF}"/>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118380</xdr:rowOff>
    </xdr:from>
    <xdr:to>
      <xdr:col>71</xdr:col>
      <xdr:colOff>177800</xdr:colOff>
      <xdr:row>76</xdr:row>
      <xdr:rowOff>143101</xdr:rowOff>
    </xdr:to>
    <xdr:cxnSp macro="">
      <xdr:nvCxnSpPr>
        <xdr:cNvPr id="631" name="直線コネクタ 630">
          <a:extLst>
            <a:ext uri="{FF2B5EF4-FFF2-40B4-BE49-F238E27FC236}">
              <a16:creationId xmlns="" xmlns:a16="http://schemas.microsoft.com/office/drawing/2014/main" id="{5750B252-23AE-4194-B720-AC7EAE9CA02D}"/>
            </a:ext>
          </a:extLst>
        </xdr:cNvPr>
        <xdr:cNvCxnSpPr/>
      </xdr:nvCxnSpPr>
      <xdr:spPr>
        <a:xfrm>
          <a:off x="12814300" y="13148580"/>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 xmlns:a16="http://schemas.microsoft.com/office/drawing/2014/main" id="{F1EFB9E0-C631-4663-82B1-7778CE588B51}"/>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 xmlns:a16="http://schemas.microsoft.com/office/drawing/2014/main" id="{34558F4F-BD4D-49D8-8ADB-2F752AB95562}"/>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 xmlns:a16="http://schemas.microsoft.com/office/drawing/2014/main" id="{20A74E7F-860D-4384-9593-CF2E7E1C0DC6}"/>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a:extLst>
            <a:ext uri="{FF2B5EF4-FFF2-40B4-BE49-F238E27FC236}">
              <a16:creationId xmlns="" xmlns:a16="http://schemas.microsoft.com/office/drawing/2014/main" id="{A9AF1E59-734F-41C0-AC1C-7D1A3B67CA8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5DE0F2BB-24A9-41FC-9550-A8F15D9E8489}"/>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56D89B45-BF30-478B-A2E9-59B60EDE9AB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3DE741DD-2208-43BE-A038-E9A12BE6E3B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DD6B42B8-035C-4651-B468-1FB9AE7CB6A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8FD028DD-559F-42CE-BE88-313CC83DC971}"/>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72171</xdr:rowOff>
    </xdr:from>
    <xdr:to>
      <xdr:col>85</xdr:col>
      <xdr:colOff>177800</xdr:colOff>
      <xdr:row>77</xdr:row>
      <xdr:rowOff>2321</xdr:rowOff>
    </xdr:to>
    <xdr:sp macro="" textlink="">
      <xdr:nvSpPr>
        <xdr:cNvPr id="641" name="楕円 640">
          <a:extLst>
            <a:ext uri="{FF2B5EF4-FFF2-40B4-BE49-F238E27FC236}">
              <a16:creationId xmlns="" xmlns:a16="http://schemas.microsoft.com/office/drawing/2014/main" id="{EE372646-4E49-4350-B006-2580E02B3543}"/>
            </a:ext>
          </a:extLst>
        </xdr:cNvPr>
        <xdr:cNvSpPr/>
      </xdr:nvSpPr>
      <xdr:spPr>
        <a:xfrm>
          <a:off x="16268700" y="1310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50598</xdr:rowOff>
    </xdr:from>
    <xdr:ext cx="534377" cy="259045"/>
    <xdr:sp macro="" textlink="">
      <xdr:nvSpPr>
        <xdr:cNvPr id="642" name="公債費該当値テキスト">
          <a:extLst>
            <a:ext uri="{FF2B5EF4-FFF2-40B4-BE49-F238E27FC236}">
              <a16:creationId xmlns="" xmlns:a16="http://schemas.microsoft.com/office/drawing/2014/main" id="{8BE3A055-A7B1-49E7-A755-FDF4218C8D3F}"/>
            </a:ext>
          </a:extLst>
        </xdr:cNvPr>
        <xdr:cNvSpPr txBox="1"/>
      </xdr:nvSpPr>
      <xdr:spPr>
        <a:xfrm>
          <a:off x="16370300" y="1308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102415</xdr:rowOff>
    </xdr:from>
    <xdr:to>
      <xdr:col>81</xdr:col>
      <xdr:colOff>101600</xdr:colOff>
      <xdr:row>77</xdr:row>
      <xdr:rowOff>32565</xdr:rowOff>
    </xdr:to>
    <xdr:sp macro="" textlink="">
      <xdr:nvSpPr>
        <xdr:cNvPr id="643" name="楕円 642">
          <a:extLst>
            <a:ext uri="{FF2B5EF4-FFF2-40B4-BE49-F238E27FC236}">
              <a16:creationId xmlns="" xmlns:a16="http://schemas.microsoft.com/office/drawing/2014/main" id="{AA52EA34-C0AF-4E64-BA49-B5ACF0C6C09E}"/>
            </a:ext>
          </a:extLst>
        </xdr:cNvPr>
        <xdr:cNvSpPr/>
      </xdr:nvSpPr>
      <xdr:spPr>
        <a:xfrm>
          <a:off x="15430500" y="1313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23692</xdr:rowOff>
    </xdr:from>
    <xdr:ext cx="534377" cy="259045"/>
    <xdr:sp macro="" textlink="">
      <xdr:nvSpPr>
        <xdr:cNvPr id="644" name="テキスト ボックス 643">
          <a:extLst>
            <a:ext uri="{FF2B5EF4-FFF2-40B4-BE49-F238E27FC236}">
              <a16:creationId xmlns="" xmlns:a16="http://schemas.microsoft.com/office/drawing/2014/main" id="{57301F29-5D0F-4D03-9685-3707E98B424F}"/>
            </a:ext>
          </a:extLst>
        </xdr:cNvPr>
        <xdr:cNvSpPr txBox="1"/>
      </xdr:nvSpPr>
      <xdr:spPr>
        <a:xfrm>
          <a:off x="15214111" y="132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102890</xdr:rowOff>
    </xdr:from>
    <xdr:to>
      <xdr:col>76</xdr:col>
      <xdr:colOff>165100</xdr:colOff>
      <xdr:row>77</xdr:row>
      <xdr:rowOff>33040</xdr:rowOff>
    </xdr:to>
    <xdr:sp macro="" textlink="">
      <xdr:nvSpPr>
        <xdr:cNvPr id="645" name="楕円 644">
          <a:extLst>
            <a:ext uri="{FF2B5EF4-FFF2-40B4-BE49-F238E27FC236}">
              <a16:creationId xmlns="" xmlns:a16="http://schemas.microsoft.com/office/drawing/2014/main" id="{38D6E6F2-BBCC-4D94-B183-801FCEC5B2A5}"/>
            </a:ext>
          </a:extLst>
        </xdr:cNvPr>
        <xdr:cNvSpPr/>
      </xdr:nvSpPr>
      <xdr:spPr>
        <a:xfrm>
          <a:off x="14541500" y="131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49568</xdr:rowOff>
    </xdr:from>
    <xdr:ext cx="534377" cy="259045"/>
    <xdr:sp macro="" textlink="">
      <xdr:nvSpPr>
        <xdr:cNvPr id="646" name="テキスト ボックス 645">
          <a:extLst>
            <a:ext uri="{FF2B5EF4-FFF2-40B4-BE49-F238E27FC236}">
              <a16:creationId xmlns="" xmlns:a16="http://schemas.microsoft.com/office/drawing/2014/main" id="{1D5C36F3-9920-45D3-AC19-9B96C137607B}"/>
            </a:ext>
          </a:extLst>
        </xdr:cNvPr>
        <xdr:cNvSpPr txBox="1"/>
      </xdr:nvSpPr>
      <xdr:spPr>
        <a:xfrm>
          <a:off x="14325111" y="1290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92301</xdr:rowOff>
    </xdr:from>
    <xdr:to>
      <xdr:col>72</xdr:col>
      <xdr:colOff>38100</xdr:colOff>
      <xdr:row>77</xdr:row>
      <xdr:rowOff>22451</xdr:rowOff>
    </xdr:to>
    <xdr:sp macro="" textlink="">
      <xdr:nvSpPr>
        <xdr:cNvPr id="647" name="楕円 646">
          <a:extLst>
            <a:ext uri="{FF2B5EF4-FFF2-40B4-BE49-F238E27FC236}">
              <a16:creationId xmlns="" xmlns:a16="http://schemas.microsoft.com/office/drawing/2014/main" id="{B5E08B8D-B840-4029-91D3-E06B057B98DB}"/>
            </a:ext>
          </a:extLst>
        </xdr:cNvPr>
        <xdr:cNvSpPr/>
      </xdr:nvSpPr>
      <xdr:spPr>
        <a:xfrm>
          <a:off x="13652500" y="1312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13578</xdr:rowOff>
    </xdr:from>
    <xdr:ext cx="534377" cy="259045"/>
    <xdr:sp macro="" textlink="">
      <xdr:nvSpPr>
        <xdr:cNvPr id="648" name="テキスト ボックス 647">
          <a:extLst>
            <a:ext uri="{FF2B5EF4-FFF2-40B4-BE49-F238E27FC236}">
              <a16:creationId xmlns="" xmlns:a16="http://schemas.microsoft.com/office/drawing/2014/main" id="{72F88F4C-FC9D-4269-AE12-6A13307A81EC}"/>
            </a:ext>
          </a:extLst>
        </xdr:cNvPr>
        <xdr:cNvSpPr txBox="1"/>
      </xdr:nvSpPr>
      <xdr:spPr>
        <a:xfrm>
          <a:off x="13436111" y="132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67580</xdr:rowOff>
    </xdr:from>
    <xdr:to>
      <xdr:col>67</xdr:col>
      <xdr:colOff>101600</xdr:colOff>
      <xdr:row>76</xdr:row>
      <xdr:rowOff>169180</xdr:rowOff>
    </xdr:to>
    <xdr:sp macro="" textlink="">
      <xdr:nvSpPr>
        <xdr:cNvPr id="649" name="楕円 648">
          <a:extLst>
            <a:ext uri="{FF2B5EF4-FFF2-40B4-BE49-F238E27FC236}">
              <a16:creationId xmlns="" xmlns:a16="http://schemas.microsoft.com/office/drawing/2014/main" id="{0E3720DD-C4AB-47E4-82B8-579B7DAA5D6E}"/>
            </a:ext>
          </a:extLst>
        </xdr:cNvPr>
        <xdr:cNvSpPr/>
      </xdr:nvSpPr>
      <xdr:spPr>
        <a:xfrm>
          <a:off x="12763500" y="130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14258</xdr:rowOff>
    </xdr:from>
    <xdr:ext cx="534377" cy="259045"/>
    <xdr:sp macro="" textlink="">
      <xdr:nvSpPr>
        <xdr:cNvPr id="650" name="テキスト ボックス 649">
          <a:extLst>
            <a:ext uri="{FF2B5EF4-FFF2-40B4-BE49-F238E27FC236}">
              <a16:creationId xmlns="" xmlns:a16="http://schemas.microsoft.com/office/drawing/2014/main" id="{EE05DA47-270E-45A7-A622-E70BDD3720EF}"/>
            </a:ext>
          </a:extLst>
        </xdr:cNvPr>
        <xdr:cNvSpPr txBox="1"/>
      </xdr:nvSpPr>
      <xdr:spPr>
        <a:xfrm>
          <a:off x="12547111" y="128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 xmlns:a16="http://schemas.microsoft.com/office/drawing/2014/main" id="{2AD015FF-B9F0-4152-AD8A-AEF95846395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 xmlns:a16="http://schemas.microsoft.com/office/drawing/2014/main" id="{20B0AE5A-D25B-4909-B18D-E64F2D7B3E2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 xmlns:a16="http://schemas.microsoft.com/office/drawing/2014/main" id="{8C463F2A-FC5C-4EB3-AF0E-F9AB4558ADF8}"/>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 xmlns:a16="http://schemas.microsoft.com/office/drawing/2014/main" id="{CF48893A-E04B-419D-AF3D-7B5868791A1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 xmlns:a16="http://schemas.microsoft.com/office/drawing/2014/main" id="{F55C4156-5892-496C-8C03-6FDA74EFE8A8}"/>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 xmlns:a16="http://schemas.microsoft.com/office/drawing/2014/main" id="{C7C9C653-A6BC-42A2-B260-99FF2550D0F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 xmlns:a16="http://schemas.microsoft.com/office/drawing/2014/main" id="{FA0ADDBB-A048-496E-85F0-8BC5B5674B9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 xmlns:a16="http://schemas.microsoft.com/office/drawing/2014/main" id="{872FEFBE-6303-4594-ACB2-D6E7485FDCDE}"/>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DA58F966-97C9-412E-951A-A0FB2BE91CB8}"/>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 xmlns:a16="http://schemas.microsoft.com/office/drawing/2014/main" id="{AE584063-AD8D-42B5-9481-C97CFD3B652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 xmlns:a16="http://schemas.microsoft.com/office/drawing/2014/main" id="{03D6387B-1509-419C-B4DE-C9357556B5C8}"/>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 xmlns:a16="http://schemas.microsoft.com/office/drawing/2014/main" id="{B84306CC-FD6C-41DD-96A0-FD16548975CB}"/>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 xmlns:a16="http://schemas.microsoft.com/office/drawing/2014/main" id="{4D41CB21-20CD-4068-B4B7-BFB65A6EF8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 xmlns:a16="http://schemas.microsoft.com/office/drawing/2014/main" id="{C8A18841-B2F0-47D6-A764-2AD5471FA9FF}"/>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 xmlns:a16="http://schemas.microsoft.com/office/drawing/2014/main" id="{CCB886E5-659F-41E0-8234-76D93B1CE137}"/>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 xmlns:a16="http://schemas.microsoft.com/office/drawing/2014/main" id="{6284F2BA-1796-4068-9C9D-CC402383257B}"/>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 xmlns:a16="http://schemas.microsoft.com/office/drawing/2014/main" id="{539B8563-BED3-4ED7-B16B-952BADE1F10E}"/>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 xmlns:a16="http://schemas.microsoft.com/office/drawing/2014/main" id="{CD0D29C1-FE9B-4D89-8300-EB6FFE02EF73}"/>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 xmlns:a16="http://schemas.microsoft.com/office/drawing/2014/main" id="{F8172952-4DBB-4D7A-9017-1B22D7858349}"/>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 xmlns:a16="http://schemas.microsoft.com/office/drawing/2014/main" id="{F60EF594-9B1B-48E2-AE7A-C4004B795C06}"/>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 xmlns:a16="http://schemas.microsoft.com/office/drawing/2014/main" id="{3C027828-8029-4835-BB5D-F2EA9276A32D}"/>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 xmlns:a16="http://schemas.microsoft.com/office/drawing/2014/main" id="{0210986D-15D6-47EB-A4A4-2B0A4BA3A2BB}"/>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 xmlns:a16="http://schemas.microsoft.com/office/drawing/2014/main" id="{7C000689-839B-43C4-904E-AB71E8CD9643}"/>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 xmlns:a16="http://schemas.microsoft.com/office/drawing/2014/main" id="{E71F8A18-E009-4AEC-93FC-CF33F4BF0947}"/>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 xmlns:a16="http://schemas.microsoft.com/office/drawing/2014/main" id="{C9248793-8C1B-4390-A080-0600B4D27AB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 xmlns:a16="http://schemas.microsoft.com/office/drawing/2014/main" id="{451A0821-FA37-4E2B-9A48-91E957B44CF4}"/>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 xmlns:a16="http://schemas.microsoft.com/office/drawing/2014/main" id="{D7234D71-CF24-4CC0-9578-E4B332FBCE8E}"/>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 xmlns:a16="http://schemas.microsoft.com/office/drawing/2014/main" id="{8A06C622-F8CD-4FE0-AD1F-622C8601B933}"/>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 xmlns:a16="http://schemas.microsoft.com/office/drawing/2014/main" id="{0A5DF1C5-BCD1-4A24-A22E-1EB969D022F9}"/>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 xmlns:a16="http://schemas.microsoft.com/office/drawing/2014/main" id="{E52C4045-3572-4D5A-BCFF-FAAA322D2F6F}"/>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124616</xdr:rowOff>
    </xdr:from>
    <xdr:to>
      <xdr:col>85</xdr:col>
      <xdr:colOff>127000</xdr:colOff>
      <xdr:row>99</xdr:row>
      <xdr:rowOff>62117</xdr:rowOff>
    </xdr:to>
    <xdr:cxnSp macro="">
      <xdr:nvCxnSpPr>
        <xdr:cNvPr id="681" name="直線コネクタ 680">
          <a:extLst>
            <a:ext uri="{FF2B5EF4-FFF2-40B4-BE49-F238E27FC236}">
              <a16:creationId xmlns="" xmlns:a16="http://schemas.microsoft.com/office/drawing/2014/main" id="{8FCD18E6-FD27-4633-AB8A-6AC277E62703}"/>
            </a:ext>
          </a:extLst>
        </xdr:cNvPr>
        <xdr:cNvCxnSpPr/>
      </xdr:nvCxnSpPr>
      <xdr:spPr>
        <a:xfrm flipV="1">
          <a:off x="15481300" y="16926716"/>
          <a:ext cx="838200" cy="10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 xmlns:a16="http://schemas.microsoft.com/office/drawing/2014/main" id="{3FEF6B07-0274-489D-A5AA-013B86EB34C9}"/>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 xmlns:a16="http://schemas.microsoft.com/office/drawing/2014/main" id="{A1ACAA39-DA5A-4A1A-8CD5-0EAACC6E7F7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62117</xdr:rowOff>
    </xdr:from>
    <xdr:to>
      <xdr:col>81</xdr:col>
      <xdr:colOff>50800</xdr:colOff>
      <xdr:row>99</xdr:row>
      <xdr:rowOff>72599</xdr:rowOff>
    </xdr:to>
    <xdr:cxnSp macro="">
      <xdr:nvCxnSpPr>
        <xdr:cNvPr id="684" name="直線コネクタ 683">
          <a:extLst>
            <a:ext uri="{FF2B5EF4-FFF2-40B4-BE49-F238E27FC236}">
              <a16:creationId xmlns="" xmlns:a16="http://schemas.microsoft.com/office/drawing/2014/main" id="{CECD9FC5-9DD8-4977-8055-578E5147954F}"/>
            </a:ext>
          </a:extLst>
        </xdr:cNvPr>
        <xdr:cNvCxnSpPr/>
      </xdr:nvCxnSpPr>
      <xdr:spPr>
        <a:xfrm flipV="1">
          <a:off x="14592300" y="17035667"/>
          <a:ext cx="8890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 xmlns:a16="http://schemas.microsoft.com/office/drawing/2014/main" id="{BF10E355-6BD1-4BFF-B738-8759CB785982}"/>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 xmlns:a16="http://schemas.microsoft.com/office/drawing/2014/main" id="{30579BD8-0C43-45A6-B1D0-33517964132A}"/>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72599</xdr:rowOff>
    </xdr:from>
    <xdr:to>
      <xdr:col>76</xdr:col>
      <xdr:colOff>114300</xdr:colOff>
      <xdr:row>99</xdr:row>
      <xdr:rowOff>90332</xdr:rowOff>
    </xdr:to>
    <xdr:cxnSp macro="">
      <xdr:nvCxnSpPr>
        <xdr:cNvPr id="687" name="直線コネクタ 686">
          <a:extLst>
            <a:ext uri="{FF2B5EF4-FFF2-40B4-BE49-F238E27FC236}">
              <a16:creationId xmlns="" xmlns:a16="http://schemas.microsoft.com/office/drawing/2014/main" id="{A782EFF5-F02C-49E8-AB9E-D21884B2FBE2}"/>
            </a:ext>
          </a:extLst>
        </xdr:cNvPr>
        <xdr:cNvCxnSpPr/>
      </xdr:nvCxnSpPr>
      <xdr:spPr>
        <a:xfrm flipV="1">
          <a:off x="13703300" y="17046149"/>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 xmlns:a16="http://schemas.microsoft.com/office/drawing/2014/main" id="{EAC4D4AD-1B20-4B83-A764-805DAEA2A67A}"/>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 xmlns:a16="http://schemas.microsoft.com/office/drawing/2014/main" id="{702A4E3E-6357-47D0-9B8D-2EA4662E5872}"/>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72329</xdr:rowOff>
    </xdr:from>
    <xdr:to>
      <xdr:col>71</xdr:col>
      <xdr:colOff>177800</xdr:colOff>
      <xdr:row>99</xdr:row>
      <xdr:rowOff>90332</xdr:rowOff>
    </xdr:to>
    <xdr:cxnSp macro="">
      <xdr:nvCxnSpPr>
        <xdr:cNvPr id="690" name="直線コネクタ 689">
          <a:extLst>
            <a:ext uri="{FF2B5EF4-FFF2-40B4-BE49-F238E27FC236}">
              <a16:creationId xmlns="" xmlns:a16="http://schemas.microsoft.com/office/drawing/2014/main" id="{297869CE-8A54-4859-B3C0-3150C41236E8}"/>
            </a:ext>
          </a:extLst>
        </xdr:cNvPr>
        <xdr:cNvCxnSpPr/>
      </xdr:nvCxnSpPr>
      <xdr:spPr>
        <a:xfrm>
          <a:off x="12814300" y="17045879"/>
          <a:ext cx="889000" cy="1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 xmlns:a16="http://schemas.microsoft.com/office/drawing/2014/main" id="{3A8B6943-0E61-4BDE-AFCC-106383038346}"/>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 xmlns:a16="http://schemas.microsoft.com/office/drawing/2014/main" id="{F959AFB5-7375-40F4-A157-426BA852044B}"/>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 xmlns:a16="http://schemas.microsoft.com/office/drawing/2014/main" id="{B4CBD64C-B23F-4711-A98F-5DDBD23F94C1}"/>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 xmlns:a16="http://schemas.microsoft.com/office/drawing/2014/main" id="{40F16FDE-D8B0-4710-8D78-94C97DAF2AF4}"/>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B0212ADE-70B8-4CB3-A2FD-C2C2AABD6BC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BA7E8171-75AB-429B-B00C-BFCCD4F0C5AB}"/>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B22A5556-A410-4BE1-A69D-9AB478A280DA}"/>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1D55712A-CFCC-4CCE-BDE4-BB035B92333A}"/>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1DC9D44D-8F3C-44C0-9E3F-6437882B73B3}"/>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73816</xdr:rowOff>
    </xdr:from>
    <xdr:to>
      <xdr:col>85</xdr:col>
      <xdr:colOff>177800</xdr:colOff>
      <xdr:row>99</xdr:row>
      <xdr:rowOff>3966</xdr:rowOff>
    </xdr:to>
    <xdr:sp macro="" textlink="">
      <xdr:nvSpPr>
        <xdr:cNvPr id="700" name="楕円 699">
          <a:extLst>
            <a:ext uri="{FF2B5EF4-FFF2-40B4-BE49-F238E27FC236}">
              <a16:creationId xmlns="" xmlns:a16="http://schemas.microsoft.com/office/drawing/2014/main" id="{A64A7E3A-786D-4BBD-B8F6-34D02E200135}"/>
            </a:ext>
          </a:extLst>
        </xdr:cNvPr>
        <xdr:cNvSpPr/>
      </xdr:nvSpPr>
      <xdr:spPr>
        <a:xfrm>
          <a:off x="16268700" y="168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52243</xdr:rowOff>
    </xdr:from>
    <xdr:ext cx="534377" cy="259045"/>
    <xdr:sp macro="" textlink="">
      <xdr:nvSpPr>
        <xdr:cNvPr id="701" name="積立金該当値テキスト">
          <a:extLst>
            <a:ext uri="{FF2B5EF4-FFF2-40B4-BE49-F238E27FC236}">
              <a16:creationId xmlns="" xmlns:a16="http://schemas.microsoft.com/office/drawing/2014/main" id="{ED6676C9-E192-4E40-BE64-B69B0E6B42C1}"/>
            </a:ext>
          </a:extLst>
        </xdr:cNvPr>
        <xdr:cNvSpPr txBox="1"/>
      </xdr:nvSpPr>
      <xdr:spPr>
        <a:xfrm>
          <a:off x="16370300" y="1685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11317</xdr:rowOff>
    </xdr:from>
    <xdr:to>
      <xdr:col>81</xdr:col>
      <xdr:colOff>101600</xdr:colOff>
      <xdr:row>99</xdr:row>
      <xdr:rowOff>112917</xdr:rowOff>
    </xdr:to>
    <xdr:sp macro="" textlink="">
      <xdr:nvSpPr>
        <xdr:cNvPr id="702" name="楕円 701">
          <a:extLst>
            <a:ext uri="{FF2B5EF4-FFF2-40B4-BE49-F238E27FC236}">
              <a16:creationId xmlns="" xmlns:a16="http://schemas.microsoft.com/office/drawing/2014/main" id="{2C02FAE3-1172-46BE-B6E0-4092D453DBC3}"/>
            </a:ext>
          </a:extLst>
        </xdr:cNvPr>
        <xdr:cNvSpPr/>
      </xdr:nvSpPr>
      <xdr:spPr>
        <a:xfrm>
          <a:off x="15430500" y="169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104044</xdr:rowOff>
    </xdr:from>
    <xdr:ext cx="534377" cy="259045"/>
    <xdr:sp macro="" textlink="">
      <xdr:nvSpPr>
        <xdr:cNvPr id="703" name="テキスト ボックス 702">
          <a:extLst>
            <a:ext uri="{FF2B5EF4-FFF2-40B4-BE49-F238E27FC236}">
              <a16:creationId xmlns="" xmlns:a16="http://schemas.microsoft.com/office/drawing/2014/main" id="{AB113A9E-DA93-4BA7-93FE-CB9A9CB87612}"/>
            </a:ext>
          </a:extLst>
        </xdr:cNvPr>
        <xdr:cNvSpPr txBox="1"/>
      </xdr:nvSpPr>
      <xdr:spPr>
        <a:xfrm>
          <a:off x="15214111" y="1707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21799</xdr:rowOff>
    </xdr:from>
    <xdr:to>
      <xdr:col>76</xdr:col>
      <xdr:colOff>165100</xdr:colOff>
      <xdr:row>99</xdr:row>
      <xdr:rowOff>123399</xdr:rowOff>
    </xdr:to>
    <xdr:sp macro="" textlink="">
      <xdr:nvSpPr>
        <xdr:cNvPr id="704" name="楕円 703">
          <a:extLst>
            <a:ext uri="{FF2B5EF4-FFF2-40B4-BE49-F238E27FC236}">
              <a16:creationId xmlns="" xmlns:a16="http://schemas.microsoft.com/office/drawing/2014/main" id="{797F4F8A-B203-43B9-9602-682F3238DD83}"/>
            </a:ext>
          </a:extLst>
        </xdr:cNvPr>
        <xdr:cNvSpPr/>
      </xdr:nvSpPr>
      <xdr:spPr>
        <a:xfrm>
          <a:off x="14541500" y="1699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114526</xdr:rowOff>
    </xdr:from>
    <xdr:ext cx="469744" cy="259045"/>
    <xdr:sp macro="" textlink="">
      <xdr:nvSpPr>
        <xdr:cNvPr id="705" name="テキスト ボックス 704">
          <a:extLst>
            <a:ext uri="{FF2B5EF4-FFF2-40B4-BE49-F238E27FC236}">
              <a16:creationId xmlns="" xmlns:a16="http://schemas.microsoft.com/office/drawing/2014/main" id="{361782D8-4B79-4889-8E6B-3C1FAB182DDA}"/>
            </a:ext>
          </a:extLst>
        </xdr:cNvPr>
        <xdr:cNvSpPr txBox="1"/>
      </xdr:nvSpPr>
      <xdr:spPr>
        <a:xfrm>
          <a:off x="14357428" y="1708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39532</xdr:rowOff>
    </xdr:from>
    <xdr:to>
      <xdr:col>72</xdr:col>
      <xdr:colOff>38100</xdr:colOff>
      <xdr:row>99</xdr:row>
      <xdr:rowOff>141132</xdr:rowOff>
    </xdr:to>
    <xdr:sp macro="" textlink="">
      <xdr:nvSpPr>
        <xdr:cNvPr id="706" name="楕円 705">
          <a:extLst>
            <a:ext uri="{FF2B5EF4-FFF2-40B4-BE49-F238E27FC236}">
              <a16:creationId xmlns="" xmlns:a16="http://schemas.microsoft.com/office/drawing/2014/main" id="{0765C39F-50CF-4AAD-99E4-DE6D42D23A82}"/>
            </a:ext>
          </a:extLst>
        </xdr:cNvPr>
        <xdr:cNvSpPr/>
      </xdr:nvSpPr>
      <xdr:spPr>
        <a:xfrm>
          <a:off x="13652500" y="170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132259</xdr:rowOff>
    </xdr:from>
    <xdr:ext cx="469744" cy="259045"/>
    <xdr:sp macro="" textlink="">
      <xdr:nvSpPr>
        <xdr:cNvPr id="707" name="テキスト ボックス 706">
          <a:extLst>
            <a:ext uri="{FF2B5EF4-FFF2-40B4-BE49-F238E27FC236}">
              <a16:creationId xmlns="" xmlns:a16="http://schemas.microsoft.com/office/drawing/2014/main" id="{C02102CE-4CAF-4432-93C9-6ECDB6125699}"/>
            </a:ext>
          </a:extLst>
        </xdr:cNvPr>
        <xdr:cNvSpPr txBox="1"/>
      </xdr:nvSpPr>
      <xdr:spPr>
        <a:xfrm>
          <a:off x="13468428" y="1710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21529</xdr:rowOff>
    </xdr:from>
    <xdr:to>
      <xdr:col>67</xdr:col>
      <xdr:colOff>101600</xdr:colOff>
      <xdr:row>99</xdr:row>
      <xdr:rowOff>123129</xdr:rowOff>
    </xdr:to>
    <xdr:sp macro="" textlink="">
      <xdr:nvSpPr>
        <xdr:cNvPr id="708" name="楕円 707">
          <a:extLst>
            <a:ext uri="{FF2B5EF4-FFF2-40B4-BE49-F238E27FC236}">
              <a16:creationId xmlns="" xmlns:a16="http://schemas.microsoft.com/office/drawing/2014/main" id="{7E0569CA-C0A0-4E50-9BB6-EF364D9FC7AA}"/>
            </a:ext>
          </a:extLst>
        </xdr:cNvPr>
        <xdr:cNvSpPr/>
      </xdr:nvSpPr>
      <xdr:spPr>
        <a:xfrm>
          <a:off x="12763500" y="1699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114256</xdr:rowOff>
    </xdr:from>
    <xdr:ext cx="469744" cy="259045"/>
    <xdr:sp macro="" textlink="">
      <xdr:nvSpPr>
        <xdr:cNvPr id="709" name="テキスト ボックス 708">
          <a:extLst>
            <a:ext uri="{FF2B5EF4-FFF2-40B4-BE49-F238E27FC236}">
              <a16:creationId xmlns="" xmlns:a16="http://schemas.microsoft.com/office/drawing/2014/main" id="{138A5C93-5DF5-4639-B6AB-63E5B8CCBCFD}"/>
            </a:ext>
          </a:extLst>
        </xdr:cNvPr>
        <xdr:cNvSpPr txBox="1"/>
      </xdr:nvSpPr>
      <xdr:spPr>
        <a:xfrm>
          <a:off x="12579428" y="1708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 xmlns:a16="http://schemas.microsoft.com/office/drawing/2014/main" id="{4814ED3E-F328-4D4C-89B1-0B2683CDCB1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 xmlns:a16="http://schemas.microsoft.com/office/drawing/2014/main" id="{EA65C118-E401-4C31-AE9D-4FE5A1F7A1D6}"/>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 xmlns:a16="http://schemas.microsoft.com/office/drawing/2014/main" id="{281173A3-A2C8-4C2F-82C3-4324CC82FD87}"/>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 xmlns:a16="http://schemas.microsoft.com/office/drawing/2014/main" id="{8E052B22-4835-4F46-A7BF-D8C4073C34D9}"/>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 xmlns:a16="http://schemas.microsoft.com/office/drawing/2014/main" id="{79320236-5287-4B14-A1C0-28B1730D3E9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 xmlns:a16="http://schemas.microsoft.com/office/drawing/2014/main" id="{F20FD3A2-9514-489D-8E35-DD4DFE3B2043}"/>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 xmlns:a16="http://schemas.microsoft.com/office/drawing/2014/main" id="{B4CE0484-FA0B-4CF5-99FF-574C8CD35884}"/>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 xmlns:a16="http://schemas.microsoft.com/office/drawing/2014/main" id="{D30963A5-A32D-42A5-8615-3C08AFE0A16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 xmlns:a16="http://schemas.microsoft.com/office/drawing/2014/main" id="{70F7474F-C67B-44F0-B939-A80AA3F362D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 xmlns:a16="http://schemas.microsoft.com/office/drawing/2014/main" id="{2C446C41-657F-4CC7-B30B-9710DAAC576D}"/>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 xmlns:a16="http://schemas.microsoft.com/office/drawing/2014/main" id="{C9CB8198-7067-4F10-AF37-32041F645EBB}"/>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 xmlns:a16="http://schemas.microsoft.com/office/drawing/2014/main" id="{EB9442FD-89F6-47DA-B849-5A65D47588A5}"/>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 xmlns:a16="http://schemas.microsoft.com/office/drawing/2014/main" id="{8A33A590-F80C-4F5E-86E8-0305CA2797D6}"/>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 xmlns:a16="http://schemas.microsoft.com/office/drawing/2014/main" id="{F276A900-84C6-4E16-9770-B8ED5ADAAA71}"/>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 xmlns:a16="http://schemas.microsoft.com/office/drawing/2014/main" id="{357E6EA4-9720-4C12-A2BD-07E88779A31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 xmlns:a16="http://schemas.microsoft.com/office/drawing/2014/main" id="{96B45FEA-E6C2-4EDE-8A52-9373082AF2A9}"/>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 xmlns:a16="http://schemas.microsoft.com/office/drawing/2014/main" id="{A28DAD19-8259-43ED-B3AA-1C45361AF27F}"/>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 xmlns:a16="http://schemas.microsoft.com/office/drawing/2014/main" id="{720AB0AB-04C1-47BC-BB00-D2A969663E6F}"/>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 xmlns:a16="http://schemas.microsoft.com/office/drawing/2014/main" id="{72CA69AC-7D92-4CAA-A7F0-B515A3F9C193}"/>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 xmlns:a16="http://schemas.microsoft.com/office/drawing/2014/main" id="{6DE6A5C2-6E82-4A60-A27E-6DB4C811A41B}"/>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 xmlns:a16="http://schemas.microsoft.com/office/drawing/2014/main" id="{7F991884-51D3-46C6-9251-E5D51CE17EA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 xmlns:a16="http://schemas.microsoft.com/office/drawing/2014/main" id="{DCFB5612-FA7A-43C9-B4FE-7D05291C667D}"/>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 xmlns:a16="http://schemas.microsoft.com/office/drawing/2014/main" id="{BF85EBD3-EEC1-447F-8A9B-5252E8A620E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 xmlns:a16="http://schemas.microsoft.com/office/drawing/2014/main" id="{A42EB241-7D4C-4BFF-921A-3A1FF464D6A1}"/>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 xmlns:a16="http://schemas.microsoft.com/office/drawing/2014/main" id="{676BBE53-40C5-4C76-9D6D-6DD898386519}"/>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 xmlns:a16="http://schemas.microsoft.com/office/drawing/2014/main" id="{97E6F5AD-E2A1-421D-946E-3AC978C25353}"/>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 xmlns:a16="http://schemas.microsoft.com/office/drawing/2014/main" id="{6426675C-8213-4768-84F8-78C762D145E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 xmlns:a16="http://schemas.microsoft.com/office/drawing/2014/main" id="{CCD0E495-F7B0-4D3E-87D4-598C6257E667}"/>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 xmlns:a16="http://schemas.microsoft.com/office/drawing/2014/main" id="{004E8C7D-0937-4490-8833-AD47CED28133}"/>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 xmlns:a16="http://schemas.microsoft.com/office/drawing/2014/main" id="{483D8057-F8FA-4A7C-BBE4-F56CF915937C}"/>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 xmlns:a16="http://schemas.microsoft.com/office/drawing/2014/main" id="{C187E099-A54A-497C-BB62-3CC54CB672EC}"/>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 xmlns:a16="http://schemas.microsoft.com/office/drawing/2014/main" id="{E45B9BF8-35F3-47B2-883E-F80E1EE09FE1}"/>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 xmlns:a16="http://schemas.microsoft.com/office/drawing/2014/main" id="{8B161C79-D3B0-4594-B767-3BD086BB47C7}"/>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 xmlns:a16="http://schemas.microsoft.com/office/drawing/2014/main" id="{9DD6B8F7-0ECF-478F-9B44-09290637FBAB}"/>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 xmlns:a16="http://schemas.microsoft.com/office/drawing/2014/main" id="{B67CCF34-CCB4-494A-92EB-2B639FBFEAD4}"/>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 xmlns:a16="http://schemas.microsoft.com/office/drawing/2014/main" id="{8E9EFA17-81F4-421C-B964-6F7F92820D9C}"/>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 xmlns:a16="http://schemas.microsoft.com/office/drawing/2014/main" id="{B1E37754-8A3A-4968-BD00-294D53C4BF06}"/>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 xmlns:a16="http://schemas.microsoft.com/office/drawing/2014/main" id="{546D5410-81F1-4E62-A700-0CF958C32B55}"/>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 xmlns:a16="http://schemas.microsoft.com/office/drawing/2014/main" id="{60DCCF67-7C67-4124-933D-7C182BA1F0EB}"/>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 xmlns:a16="http://schemas.microsoft.com/office/drawing/2014/main" id="{14CD3B1B-41BD-48A9-8706-56B9BFAE1A68}"/>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 xmlns:a16="http://schemas.microsoft.com/office/drawing/2014/main" id="{B7D29F34-CE55-4A30-B47D-26AC77A28468}"/>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 xmlns:a16="http://schemas.microsoft.com/office/drawing/2014/main" id="{496497F7-1044-4CF5-9FE3-998A2C5E1E57}"/>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2DC37644-FC7F-4C1C-85BF-9CA4466DAD8A}"/>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E654C65E-8FDC-4D9D-B885-4B014D0D1DD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8962CFF1-A90B-435B-9D22-E7060FA1147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528148E5-1D7D-412B-8878-84693BDE1B2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2385CDA5-91AE-46A8-B560-22B2EB1B659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 xmlns:a16="http://schemas.microsoft.com/office/drawing/2014/main" id="{BB3AAB53-C519-4910-8F80-797E27AC24F6}"/>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 xmlns:a16="http://schemas.microsoft.com/office/drawing/2014/main" id="{159D0086-7C98-4B19-879C-8E2207790952}"/>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 xmlns:a16="http://schemas.microsoft.com/office/drawing/2014/main" id="{F1DB8F6F-6556-4DC0-9487-0E1A80537125}"/>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 xmlns:a16="http://schemas.microsoft.com/office/drawing/2014/main" id="{1DD54A1F-615E-4E2D-9E96-EDA0CC29B21F}"/>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 xmlns:a16="http://schemas.microsoft.com/office/drawing/2014/main" id="{9316B25D-DFD7-460E-88A8-9A260745A732}"/>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 xmlns:a16="http://schemas.microsoft.com/office/drawing/2014/main" id="{0470C199-4352-4A82-B6EC-0C804B97983C}"/>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 xmlns:a16="http://schemas.microsoft.com/office/drawing/2014/main" id="{D63048A3-20F4-4A93-A1E7-60422097B2F9}"/>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 xmlns:a16="http://schemas.microsoft.com/office/drawing/2014/main" id="{D24D2220-B90E-47D4-B2EC-9E3102E4A93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 xmlns:a16="http://schemas.microsoft.com/office/drawing/2014/main" id="{A75CB62E-8A6E-4538-BF5A-335795181D38}"/>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 xmlns:a16="http://schemas.microsoft.com/office/drawing/2014/main" id="{697643F1-F5B8-47F5-9BF7-4A371774CCA2}"/>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 xmlns:a16="http://schemas.microsoft.com/office/drawing/2014/main" id="{5591486C-EF03-43FF-B81C-9732EC1300A4}"/>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 xmlns:a16="http://schemas.microsoft.com/office/drawing/2014/main" id="{C4B944B2-4F8D-473B-B73F-B7ABFEF511E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 xmlns:a16="http://schemas.microsoft.com/office/drawing/2014/main" id="{FDA32EFD-4214-4C65-9B76-D110AEF35D0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 xmlns:a16="http://schemas.microsoft.com/office/drawing/2014/main" id="{4B9E1F81-330F-4EB4-BF1C-2348B7E78E7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 xmlns:a16="http://schemas.microsoft.com/office/drawing/2014/main" id="{6F716C61-8AEF-420C-987C-5125988CEB4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 xmlns:a16="http://schemas.microsoft.com/office/drawing/2014/main" id="{32905FC0-E8BD-46F3-8264-08588B3FFA11}"/>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 xmlns:a16="http://schemas.microsoft.com/office/drawing/2014/main" id="{F63666FA-CD8E-4634-B6C0-77E96692EE1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 xmlns:a16="http://schemas.microsoft.com/office/drawing/2014/main" id="{5E30D835-84ED-41B6-9CC3-B05228722E0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 xmlns:a16="http://schemas.microsoft.com/office/drawing/2014/main" id="{E9124655-D53C-443C-A004-98D627A36FBC}"/>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 xmlns:a16="http://schemas.microsoft.com/office/drawing/2014/main" id="{D2D355AB-5306-44C2-8763-89DF3FE13FFE}"/>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 xmlns:a16="http://schemas.microsoft.com/office/drawing/2014/main" id="{B0A13C55-7AA9-4CE0-BC22-1120D1EF50D2}"/>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 xmlns:a16="http://schemas.microsoft.com/office/drawing/2014/main" id="{AC5B1FD0-0BAC-4FDC-B69A-520880B4AF76}"/>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 xmlns:a16="http://schemas.microsoft.com/office/drawing/2014/main" id="{41A75615-F5EF-402F-BF5E-80BA4C8DDD1B}"/>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 xmlns:a16="http://schemas.microsoft.com/office/drawing/2014/main" id="{A129D64E-1049-46E8-9108-C594476D277B}"/>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 xmlns:a16="http://schemas.microsoft.com/office/drawing/2014/main" id="{82267059-6469-44EA-BFED-4E7B5CD777EC}"/>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 xmlns:a16="http://schemas.microsoft.com/office/drawing/2014/main" id="{60DCCF32-6C2D-4A42-87EA-50B33C3A0DE5}"/>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 xmlns:a16="http://schemas.microsoft.com/office/drawing/2014/main" id="{412E2D6E-0167-4882-A52B-08942A855EE3}"/>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 xmlns:a16="http://schemas.microsoft.com/office/drawing/2014/main" id="{CEC2B88D-82DE-4CD7-90B1-7FEE0391C729}"/>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 xmlns:a16="http://schemas.microsoft.com/office/drawing/2014/main" id="{A113B382-C316-4025-995F-E3BCAB748ED3}"/>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 xmlns:a16="http://schemas.microsoft.com/office/drawing/2014/main" id="{08C6FFAF-01E8-4C30-9CBB-A3A9FF2FC117}"/>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C7F532F8-1820-496F-A5C3-A2225851BFA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 xmlns:a16="http://schemas.microsoft.com/office/drawing/2014/main" id="{FA6D1634-186E-41EA-8F5C-A47B6CEF7A37}"/>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 xmlns:a16="http://schemas.microsoft.com/office/drawing/2014/main" id="{03CEF02B-A05A-4A52-A4F1-41AA8363045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 xmlns:a16="http://schemas.microsoft.com/office/drawing/2014/main" id="{5081FE44-3BCD-455A-A40D-77735FDB3E61}"/>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 xmlns:a16="http://schemas.microsoft.com/office/drawing/2014/main" id="{3F6305FD-AC79-4504-9EF1-37CA9CF9A034}"/>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 xmlns:a16="http://schemas.microsoft.com/office/drawing/2014/main" id="{9A6196D4-E2D3-4874-9190-C036C6F8602A}"/>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 xmlns:a16="http://schemas.microsoft.com/office/drawing/2014/main" id="{D604BD2E-4AEC-4FD1-A1BF-0B5F625FDE0E}"/>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 xmlns:a16="http://schemas.microsoft.com/office/drawing/2014/main" id="{9A3D34BF-1253-4C0D-A104-369D881EEB15}"/>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44082</xdr:rowOff>
    </xdr:from>
    <xdr:to>
      <xdr:col>116</xdr:col>
      <xdr:colOff>63500</xdr:colOff>
      <xdr:row>59</xdr:row>
      <xdr:rowOff>44450</xdr:rowOff>
    </xdr:to>
    <xdr:cxnSp macro="">
      <xdr:nvCxnSpPr>
        <xdr:cNvPr id="795" name="直線コネクタ 794">
          <a:extLst>
            <a:ext uri="{FF2B5EF4-FFF2-40B4-BE49-F238E27FC236}">
              <a16:creationId xmlns="" xmlns:a16="http://schemas.microsoft.com/office/drawing/2014/main" id="{603E11C4-3DA5-4CA1-BE02-DD5FE74AD6BF}"/>
            </a:ext>
          </a:extLst>
        </xdr:cNvPr>
        <xdr:cNvCxnSpPr/>
      </xdr:nvCxnSpPr>
      <xdr:spPr>
        <a:xfrm flipV="1">
          <a:off x="21323300" y="10159632"/>
          <a:ext cx="8382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 xmlns:a16="http://schemas.microsoft.com/office/drawing/2014/main" id="{FB42E149-1E31-4C32-A98D-53E345719BA5}"/>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 xmlns:a16="http://schemas.microsoft.com/office/drawing/2014/main" id="{907D1945-02E9-4A66-8F1B-3964998314EE}"/>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 xmlns:a16="http://schemas.microsoft.com/office/drawing/2014/main" id="{288CBBE8-CFC6-4D67-B9AF-141DED6EDC6C}"/>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 xmlns:a16="http://schemas.microsoft.com/office/drawing/2014/main" id="{6D4A5C0B-59E0-46E4-8299-DD74D0D9C712}"/>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 xmlns:a16="http://schemas.microsoft.com/office/drawing/2014/main" id="{77C986A9-424C-4F1F-95FA-4C52AA098215}"/>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 xmlns:a16="http://schemas.microsoft.com/office/drawing/2014/main" id="{60582764-CEF5-4C56-A3BD-70F988FA206A}"/>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 xmlns:a16="http://schemas.microsoft.com/office/drawing/2014/main" id="{9CBE6D26-37E9-4CC4-9B06-E3DCF85CA916}"/>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 xmlns:a16="http://schemas.microsoft.com/office/drawing/2014/main" id="{8F345CD3-7643-4AB3-82D0-4D115DB63F3C}"/>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 xmlns:a16="http://schemas.microsoft.com/office/drawing/2014/main" id="{350FF9E4-6460-4455-8A5C-C809198D4B32}"/>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 xmlns:a16="http://schemas.microsoft.com/office/drawing/2014/main" id="{994857EE-BDBB-4FAE-A2F3-9ED4C88BAD75}"/>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 xmlns:a16="http://schemas.microsoft.com/office/drawing/2014/main" id="{C552588A-3B59-42DD-8037-F17FB8233893}"/>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 xmlns:a16="http://schemas.microsoft.com/office/drawing/2014/main" id="{2256552A-6913-4467-8962-3774BA923B4F}"/>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 xmlns:a16="http://schemas.microsoft.com/office/drawing/2014/main" id="{A3D41D3F-765B-45AC-BE7A-B0ED3761ACB8}"/>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83DD4DAD-A68E-4B19-9DC1-3AA7F35E3A6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41505ED0-5529-4450-85BB-0D9C3DD0A1C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3D200844-FF96-4592-B1EF-032773CF6ECA}"/>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710E8BEF-E973-42A8-ACD5-72A32FCFF3B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1BCE2B01-2EAB-4E0D-A805-A395BFBBA2A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164732</xdr:rowOff>
    </xdr:from>
    <xdr:to>
      <xdr:col>116</xdr:col>
      <xdr:colOff>114300</xdr:colOff>
      <xdr:row>59</xdr:row>
      <xdr:rowOff>94882</xdr:rowOff>
    </xdr:to>
    <xdr:sp macro="" textlink="">
      <xdr:nvSpPr>
        <xdr:cNvPr id="814" name="楕円 813">
          <a:extLst>
            <a:ext uri="{FF2B5EF4-FFF2-40B4-BE49-F238E27FC236}">
              <a16:creationId xmlns="" xmlns:a16="http://schemas.microsoft.com/office/drawing/2014/main" id="{2EE67319-E811-41E3-9178-36550EE4426A}"/>
            </a:ext>
          </a:extLst>
        </xdr:cNvPr>
        <xdr:cNvSpPr/>
      </xdr:nvSpPr>
      <xdr:spPr>
        <a:xfrm>
          <a:off x="22110700" y="101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313932" cy="259045"/>
    <xdr:sp macro="" textlink="">
      <xdr:nvSpPr>
        <xdr:cNvPr id="815" name="貸付金該当値テキスト">
          <a:extLst>
            <a:ext uri="{FF2B5EF4-FFF2-40B4-BE49-F238E27FC236}">
              <a16:creationId xmlns="" xmlns:a16="http://schemas.microsoft.com/office/drawing/2014/main" id="{BBBF410E-C45A-426B-9E07-E4BB3D90A2C5}"/>
            </a:ext>
          </a:extLst>
        </xdr:cNvPr>
        <xdr:cNvSpPr txBox="1"/>
      </xdr:nvSpPr>
      <xdr:spPr>
        <a:xfrm>
          <a:off x="22212300" y="10027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 xmlns:a16="http://schemas.microsoft.com/office/drawing/2014/main" id="{2688A202-4BF7-4D97-88EB-56A5BA7C2A3F}"/>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 xmlns:a16="http://schemas.microsoft.com/office/drawing/2014/main" id="{A60D1C67-7CB7-457E-A2BD-D5C8CF5FE708}"/>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 xmlns:a16="http://schemas.microsoft.com/office/drawing/2014/main" id="{5B1A3377-DF98-48A6-A38C-672E7A276C87}"/>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 xmlns:a16="http://schemas.microsoft.com/office/drawing/2014/main" id="{09418EDE-D373-4C8E-9D84-CF636FCAA957}"/>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 xmlns:a16="http://schemas.microsoft.com/office/drawing/2014/main" id="{4B2D36DB-658F-4E8A-AA7F-B6287D085DC3}"/>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 xmlns:a16="http://schemas.microsoft.com/office/drawing/2014/main" id="{0F34699D-962B-48FA-A649-3250BA27BA5D}"/>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 xmlns:a16="http://schemas.microsoft.com/office/drawing/2014/main" id="{C64DD6B5-EE11-4671-B374-A4336ACF7C08}"/>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 xmlns:a16="http://schemas.microsoft.com/office/drawing/2014/main" id="{002770FC-A988-4452-8AB8-03323B69977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 xmlns:a16="http://schemas.microsoft.com/office/drawing/2014/main" id="{D2136A30-E4AD-4F1D-8D46-D097140CDCE1}"/>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 xmlns:a16="http://schemas.microsoft.com/office/drawing/2014/main" id="{02B2F01D-ADED-449F-8666-6047EEDEE6C4}"/>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 xmlns:a16="http://schemas.microsoft.com/office/drawing/2014/main" id="{E745EE5E-ADEF-45CE-90C3-F634548FB588}"/>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 xmlns:a16="http://schemas.microsoft.com/office/drawing/2014/main" id="{BDB3F37B-E690-4305-B42D-450209FFC8C9}"/>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 xmlns:a16="http://schemas.microsoft.com/office/drawing/2014/main" id="{597170F5-DB5A-4A03-8620-ABC6B890036D}"/>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 xmlns:a16="http://schemas.microsoft.com/office/drawing/2014/main" id="{E26C5CCB-E3E5-48BB-97B8-76A300511406}"/>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 xmlns:a16="http://schemas.microsoft.com/office/drawing/2014/main" id="{D1070584-EB90-4E60-8CF1-B8CA3C537587}"/>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 xmlns:a16="http://schemas.microsoft.com/office/drawing/2014/main" id="{AFB251C9-0175-450C-B303-B15D06F779EE}"/>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 xmlns:a16="http://schemas.microsoft.com/office/drawing/2014/main" id="{F887A942-139E-4846-A95C-A3CC34F5C1FE}"/>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 xmlns:a16="http://schemas.microsoft.com/office/drawing/2014/main" id="{729451D0-0943-4FB7-83B4-FE20314BE52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 xmlns:a16="http://schemas.microsoft.com/office/drawing/2014/main" id="{9921C143-BCFD-42E0-956D-14AFF3E69949}"/>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 xmlns:a16="http://schemas.microsoft.com/office/drawing/2014/main" id="{D10422FB-F6C9-4496-90A5-F2FF552FFEBF}"/>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 xmlns:a16="http://schemas.microsoft.com/office/drawing/2014/main" id="{5DFA255A-87DD-4E46-AA9B-8413DA990399}"/>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 xmlns:a16="http://schemas.microsoft.com/office/drawing/2014/main" id="{E1F60491-CD1E-4681-9DEA-40469B84FC8F}"/>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 xmlns:a16="http://schemas.microsoft.com/office/drawing/2014/main" id="{E00E937A-EE83-468D-894F-508D891B793C}"/>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 xmlns:a16="http://schemas.microsoft.com/office/drawing/2014/main" id="{E98F1136-D11A-4799-A4E3-67AF134C7DF5}"/>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 xmlns:a16="http://schemas.microsoft.com/office/drawing/2014/main" id="{07D4B12F-2A08-4E5E-8A9C-FB4EC47C0D49}"/>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 xmlns:a16="http://schemas.microsoft.com/office/drawing/2014/main" id="{6046AB82-6AFF-411D-9020-772544CB08DA}"/>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 xmlns:a16="http://schemas.microsoft.com/office/drawing/2014/main" id="{D5A3D87F-4CD1-453F-81C0-30E50C1384F6}"/>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 xmlns:a16="http://schemas.microsoft.com/office/drawing/2014/main" id="{D010DF71-2D82-4D05-A786-543D75663D31}"/>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 xmlns:a16="http://schemas.microsoft.com/office/drawing/2014/main" id="{5E6216C0-C562-4AA3-A679-49E3FCD6F48D}"/>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 xmlns:a16="http://schemas.microsoft.com/office/drawing/2014/main" id="{6B6A5D82-ADCB-4326-8A0A-0AC06D3813A4}"/>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 xmlns:a16="http://schemas.microsoft.com/office/drawing/2014/main" id="{0CBA645E-AC61-4FD8-8A0A-52E687174C78}"/>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 xmlns:a16="http://schemas.microsoft.com/office/drawing/2014/main" id="{E17407A6-4FA2-4E13-8BC7-06B46F803049}"/>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 xmlns:a16="http://schemas.microsoft.com/office/drawing/2014/main" id="{05C0A891-50C3-4818-8A9B-8B4BAF3CD13D}"/>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 xmlns:a16="http://schemas.microsoft.com/office/drawing/2014/main" id="{A1945937-CD28-4D6E-BF66-46C047C494F4}"/>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 xmlns:a16="http://schemas.microsoft.com/office/drawing/2014/main" id="{DF3642F9-2AD6-44DC-A653-6AEE8E8FAB3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138938</xdr:rowOff>
    </xdr:from>
    <xdr:to>
      <xdr:col>116</xdr:col>
      <xdr:colOff>63500</xdr:colOff>
      <xdr:row>76</xdr:row>
      <xdr:rowOff>19182</xdr:rowOff>
    </xdr:to>
    <xdr:cxnSp macro="">
      <xdr:nvCxnSpPr>
        <xdr:cNvPr id="851" name="直線コネクタ 850">
          <a:extLst>
            <a:ext uri="{FF2B5EF4-FFF2-40B4-BE49-F238E27FC236}">
              <a16:creationId xmlns="" xmlns:a16="http://schemas.microsoft.com/office/drawing/2014/main" id="{49B6618C-27D7-4EE5-B1F4-B7FA27AD6908}"/>
            </a:ext>
          </a:extLst>
        </xdr:cNvPr>
        <xdr:cNvCxnSpPr/>
      </xdr:nvCxnSpPr>
      <xdr:spPr>
        <a:xfrm flipV="1">
          <a:off x="21323300" y="12997688"/>
          <a:ext cx="838200" cy="5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 xmlns:a16="http://schemas.microsoft.com/office/drawing/2014/main" id="{8A28E9BE-4B3D-4982-B735-83CCEE7958E9}"/>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 xmlns:a16="http://schemas.microsoft.com/office/drawing/2014/main" id="{27ADBB07-9782-4AB2-86AD-EAF19CC45E5C}"/>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19182</xdr:rowOff>
    </xdr:from>
    <xdr:to>
      <xdr:col>111</xdr:col>
      <xdr:colOff>177800</xdr:colOff>
      <xdr:row>76</xdr:row>
      <xdr:rowOff>93233</xdr:rowOff>
    </xdr:to>
    <xdr:cxnSp macro="">
      <xdr:nvCxnSpPr>
        <xdr:cNvPr id="854" name="直線コネクタ 853">
          <a:extLst>
            <a:ext uri="{FF2B5EF4-FFF2-40B4-BE49-F238E27FC236}">
              <a16:creationId xmlns="" xmlns:a16="http://schemas.microsoft.com/office/drawing/2014/main" id="{EAFCEF51-748A-4B36-9E95-B080706E1A7A}"/>
            </a:ext>
          </a:extLst>
        </xdr:cNvPr>
        <xdr:cNvCxnSpPr/>
      </xdr:nvCxnSpPr>
      <xdr:spPr>
        <a:xfrm flipV="1">
          <a:off x="20434300" y="13049382"/>
          <a:ext cx="889000" cy="7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 xmlns:a16="http://schemas.microsoft.com/office/drawing/2014/main" id="{89D17B0C-DC44-4B1F-A046-FDAEB5828B5D}"/>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 xmlns:a16="http://schemas.microsoft.com/office/drawing/2014/main" id="{7E45D72D-C527-4BB5-9DA1-696A6D3ACFB2}"/>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90049</xdr:rowOff>
    </xdr:from>
    <xdr:to>
      <xdr:col>107</xdr:col>
      <xdr:colOff>50800</xdr:colOff>
      <xdr:row>76</xdr:row>
      <xdr:rowOff>93233</xdr:rowOff>
    </xdr:to>
    <xdr:cxnSp macro="">
      <xdr:nvCxnSpPr>
        <xdr:cNvPr id="857" name="直線コネクタ 856">
          <a:extLst>
            <a:ext uri="{FF2B5EF4-FFF2-40B4-BE49-F238E27FC236}">
              <a16:creationId xmlns="" xmlns:a16="http://schemas.microsoft.com/office/drawing/2014/main" id="{7CB159A9-C4B2-45C9-BEFD-6374D7BDB56E}"/>
            </a:ext>
          </a:extLst>
        </xdr:cNvPr>
        <xdr:cNvCxnSpPr/>
      </xdr:nvCxnSpPr>
      <xdr:spPr>
        <a:xfrm>
          <a:off x="19545300" y="13120249"/>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 xmlns:a16="http://schemas.microsoft.com/office/drawing/2014/main" id="{164D46A6-7570-4486-AE3A-FABD9CFEE479}"/>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 xmlns:a16="http://schemas.microsoft.com/office/drawing/2014/main" id="{4BE6E74E-446E-4A81-AD12-A4F8B34695A4}"/>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103291</xdr:rowOff>
    </xdr:from>
    <xdr:to>
      <xdr:col>102</xdr:col>
      <xdr:colOff>114300</xdr:colOff>
      <xdr:row>76</xdr:row>
      <xdr:rowOff>90049</xdr:rowOff>
    </xdr:to>
    <xdr:cxnSp macro="">
      <xdr:nvCxnSpPr>
        <xdr:cNvPr id="860" name="直線コネクタ 859">
          <a:extLst>
            <a:ext uri="{FF2B5EF4-FFF2-40B4-BE49-F238E27FC236}">
              <a16:creationId xmlns="" xmlns:a16="http://schemas.microsoft.com/office/drawing/2014/main" id="{FD223C17-B21B-46A9-8213-59C03D028197}"/>
            </a:ext>
          </a:extLst>
        </xdr:cNvPr>
        <xdr:cNvCxnSpPr/>
      </xdr:nvCxnSpPr>
      <xdr:spPr>
        <a:xfrm>
          <a:off x="18656300" y="12962041"/>
          <a:ext cx="889000" cy="15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 xmlns:a16="http://schemas.microsoft.com/office/drawing/2014/main" id="{F412A5DA-8D90-42A1-A197-2257DAB968DA}"/>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 xmlns:a16="http://schemas.microsoft.com/office/drawing/2014/main" id="{13108DFC-263C-4C4B-94B6-6C26183DCBCF}"/>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 xmlns:a16="http://schemas.microsoft.com/office/drawing/2014/main" id="{A66B7469-CCF8-4B18-AA56-D1B9DF62B96B}"/>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 xmlns:a16="http://schemas.microsoft.com/office/drawing/2014/main" id="{FC39BE9B-4607-4E5D-8B19-E98B826F0D3A}"/>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DCD9CF6B-2075-403E-BB77-9BECFC2205E2}"/>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4895FB54-9843-482F-82E4-D1F263C89347}"/>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D64E330D-792E-4B52-9D92-15F8ABF02CA2}"/>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6E692964-5372-4F9C-9198-49CD3E5D2C67}"/>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69B0FBBA-A89C-46F5-9840-A0CF1D12D83C}"/>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88138</xdr:rowOff>
    </xdr:from>
    <xdr:to>
      <xdr:col>116</xdr:col>
      <xdr:colOff>114300</xdr:colOff>
      <xdr:row>76</xdr:row>
      <xdr:rowOff>18287</xdr:rowOff>
    </xdr:to>
    <xdr:sp macro="" textlink="">
      <xdr:nvSpPr>
        <xdr:cNvPr id="870" name="楕円 869">
          <a:extLst>
            <a:ext uri="{FF2B5EF4-FFF2-40B4-BE49-F238E27FC236}">
              <a16:creationId xmlns="" xmlns:a16="http://schemas.microsoft.com/office/drawing/2014/main" id="{0495CE98-9641-4E40-8F3E-C19BA0775618}"/>
            </a:ext>
          </a:extLst>
        </xdr:cNvPr>
        <xdr:cNvSpPr/>
      </xdr:nvSpPr>
      <xdr:spPr>
        <a:xfrm>
          <a:off x="22110700" y="12946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66565</xdr:rowOff>
    </xdr:from>
    <xdr:ext cx="534377" cy="259045"/>
    <xdr:sp macro="" textlink="">
      <xdr:nvSpPr>
        <xdr:cNvPr id="871" name="繰出金該当値テキスト">
          <a:extLst>
            <a:ext uri="{FF2B5EF4-FFF2-40B4-BE49-F238E27FC236}">
              <a16:creationId xmlns="" xmlns:a16="http://schemas.microsoft.com/office/drawing/2014/main" id="{445A7C7A-3153-4E5B-B34A-EFB59D201BDB}"/>
            </a:ext>
          </a:extLst>
        </xdr:cNvPr>
        <xdr:cNvSpPr txBox="1"/>
      </xdr:nvSpPr>
      <xdr:spPr>
        <a:xfrm>
          <a:off x="22212300" y="129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139832</xdr:rowOff>
    </xdr:from>
    <xdr:to>
      <xdr:col>112</xdr:col>
      <xdr:colOff>38100</xdr:colOff>
      <xdr:row>76</xdr:row>
      <xdr:rowOff>69982</xdr:rowOff>
    </xdr:to>
    <xdr:sp macro="" textlink="">
      <xdr:nvSpPr>
        <xdr:cNvPr id="872" name="楕円 871">
          <a:extLst>
            <a:ext uri="{FF2B5EF4-FFF2-40B4-BE49-F238E27FC236}">
              <a16:creationId xmlns="" xmlns:a16="http://schemas.microsoft.com/office/drawing/2014/main" id="{25576B54-A96E-42DB-9FEB-7A9804A8BE9D}"/>
            </a:ext>
          </a:extLst>
        </xdr:cNvPr>
        <xdr:cNvSpPr/>
      </xdr:nvSpPr>
      <xdr:spPr>
        <a:xfrm>
          <a:off x="21272500" y="129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61109</xdr:rowOff>
    </xdr:from>
    <xdr:ext cx="534377" cy="259045"/>
    <xdr:sp macro="" textlink="">
      <xdr:nvSpPr>
        <xdr:cNvPr id="873" name="テキスト ボックス 872">
          <a:extLst>
            <a:ext uri="{FF2B5EF4-FFF2-40B4-BE49-F238E27FC236}">
              <a16:creationId xmlns="" xmlns:a16="http://schemas.microsoft.com/office/drawing/2014/main" id="{83297927-8334-42D3-A4CD-22F96201C2A7}"/>
            </a:ext>
          </a:extLst>
        </xdr:cNvPr>
        <xdr:cNvSpPr txBox="1"/>
      </xdr:nvSpPr>
      <xdr:spPr>
        <a:xfrm>
          <a:off x="21056111" y="130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42433</xdr:rowOff>
    </xdr:from>
    <xdr:to>
      <xdr:col>107</xdr:col>
      <xdr:colOff>101600</xdr:colOff>
      <xdr:row>76</xdr:row>
      <xdr:rowOff>144033</xdr:rowOff>
    </xdr:to>
    <xdr:sp macro="" textlink="">
      <xdr:nvSpPr>
        <xdr:cNvPr id="874" name="楕円 873">
          <a:extLst>
            <a:ext uri="{FF2B5EF4-FFF2-40B4-BE49-F238E27FC236}">
              <a16:creationId xmlns="" xmlns:a16="http://schemas.microsoft.com/office/drawing/2014/main" id="{54785E24-CD56-418E-9D20-8655FBDC1BD8}"/>
            </a:ext>
          </a:extLst>
        </xdr:cNvPr>
        <xdr:cNvSpPr/>
      </xdr:nvSpPr>
      <xdr:spPr>
        <a:xfrm>
          <a:off x="20383500" y="1307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135160</xdr:rowOff>
    </xdr:from>
    <xdr:ext cx="534377" cy="259045"/>
    <xdr:sp macro="" textlink="">
      <xdr:nvSpPr>
        <xdr:cNvPr id="875" name="テキスト ボックス 874">
          <a:extLst>
            <a:ext uri="{FF2B5EF4-FFF2-40B4-BE49-F238E27FC236}">
              <a16:creationId xmlns="" xmlns:a16="http://schemas.microsoft.com/office/drawing/2014/main" id="{B3A86B8E-37C3-4B4F-9CE8-5BC3F61967B8}"/>
            </a:ext>
          </a:extLst>
        </xdr:cNvPr>
        <xdr:cNvSpPr txBox="1"/>
      </xdr:nvSpPr>
      <xdr:spPr>
        <a:xfrm>
          <a:off x="20167111" y="131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39249</xdr:rowOff>
    </xdr:from>
    <xdr:to>
      <xdr:col>102</xdr:col>
      <xdr:colOff>165100</xdr:colOff>
      <xdr:row>76</xdr:row>
      <xdr:rowOff>140849</xdr:rowOff>
    </xdr:to>
    <xdr:sp macro="" textlink="">
      <xdr:nvSpPr>
        <xdr:cNvPr id="876" name="楕円 875">
          <a:extLst>
            <a:ext uri="{FF2B5EF4-FFF2-40B4-BE49-F238E27FC236}">
              <a16:creationId xmlns="" xmlns:a16="http://schemas.microsoft.com/office/drawing/2014/main" id="{46D0363C-1F1B-4383-8635-145E2F695EF0}"/>
            </a:ext>
          </a:extLst>
        </xdr:cNvPr>
        <xdr:cNvSpPr/>
      </xdr:nvSpPr>
      <xdr:spPr>
        <a:xfrm>
          <a:off x="19494500" y="130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131976</xdr:rowOff>
    </xdr:from>
    <xdr:ext cx="534377" cy="259045"/>
    <xdr:sp macro="" textlink="">
      <xdr:nvSpPr>
        <xdr:cNvPr id="877" name="テキスト ボックス 876">
          <a:extLst>
            <a:ext uri="{FF2B5EF4-FFF2-40B4-BE49-F238E27FC236}">
              <a16:creationId xmlns="" xmlns:a16="http://schemas.microsoft.com/office/drawing/2014/main" id="{FA116408-248D-450E-86D8-085846EF0238}"/>
            </a:ext>
          </a:extLst>
        </xdr:cNvPr>
        <xdr:cNvSpPr txBox="1"/>
      </xdr:nvSpPr>
      <xdr:spPr>
        <a:xfrm>
          <a:off x="19278111" y="131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52491</xdr:rowOff>
    </xdr:from>
    <xdr:to>
      <xdr:col>98</xdr:col>
      <xdr:colOff>38100</xdr:colOff>
      <xdr:row>75</xdr:row>
      <xdr:rowOff>154091</xdr:rowOff>
    </xdr:to>
    <xdr:sp macro="" textlink="">
      <xdr:nvSpPr>
        <xdr:cNvPr id="878" name="楕円 877">
          <a:extLst>
            <a:ext uri="{FF2B5EF4-FFF2-40B4-BE49-F238E27FC236}">
              <a16:creationId xmlns="" xmlns:a16="http://schemas.microsoft.com/office/drawing/2014/main" id="{B3CF02C8-08F8-4DE9-8958-E220C549723F}"/>
            </a:ext>
          </a:extLst>
        </xdr:cNvPr>
        <xdr:cNvSpPr/>
      </xdr:nvSpPr>
      <xdr:spPr>
        <a:xfrm>
          <a:off x="18605500" y="1291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145218</xdr:rowOff>
    </xdr:from>
    <xdr:ext cx="534377" cy="259045"/>
    <xdr:sp macro="" textlink="">
      <xdr:nvSpPr>
        <xdr:cNvPr id="879" name="テキスト ボックス 878">
          <a:extLst>
            <a:ext uri="{FF2B5EF4-FFF2-40B4-BE49-F238E27FC236}">
              <a16:creationId xmlns="" xmlns:a16="http://schemas.microsoft.com/office/drawing/2014/main" id="{87EA02A5-BF79-4FD1-A81E-EC215E37EC89}"/>
            </a:ext>
          </a:extLst>
        </xdr:cNvPr>
        <xdr:cNvSpPr txBox="1"/>
      </xdr:nvSpPr>
      <xdr:spPr>
        <a:xfrm>
          <a:off x="18389111" y="1300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 xmlns:a16="http://schemas.microsoft.com/office/drawing/2014/main" id="{95765A76-7FC4-4074-A2F7-FE16E4E0E9C1}"/>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 xmlns:a16="http://schemas.microsoft.com/office/drawing/2014/main" id="{BF1DA8A7-006B-4117-AAAC-D4692ABA71E7}"/>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 xmlns:a16="http://schemas.microsoft.com/office/drawing/2014/main" id="{5D0F7757-723F-409B-9A32-AAC398EADE69}"/>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 xmlns:a16="http://schemas.microsoft.com/office/drawing/2014/main" id="{4FDBC7C1-8FFD-4619-A647-AB9AD73001FA}"/>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 xmlns:a16="http://schemas.microsoft.com/office/drawing/2014/main" id="{541B1C2C-9CD6-485B-805E-7A7C7E9DDB52}"/>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 xmlns:a16="http://schemas.microsoft.com/office/drawing/2014/main" id="{CC8A358F-50EB-46F8-8F0D-BB5851AB84BC}"/>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 xmlns:a16="http://schemas.microsoft.com/office/drawing/2014/main" id="{C685D038-9A54-46C9-93D3-16FC123C888B}"/>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 xmlns:a16="http://schemas.microsoft.com/office/drawing/2014/main" id="{02C0709D-AEBD-45B5-8404-04423C9F2695}"/>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 xmlns:a16="http://schemas.microsoft.com/office/drawing/2014/main" id="{3DE49536-0E2C-425B-8BDD-2607B66F5905}"/>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 xmlns:a16="http://schemas.microsoft.com/office/drawing/2014/main" id="{F1E00154-8C57-49A9-8866-08FDDA9222ED}"/>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 xmlns:a16="http://schemas.microsoft.com/office/drawing/2014/main" id="{D1ACFB9C-7B8F-43F0-AAB2-35F19BB1CC45}"/>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 xmlns:a16="http://schemas.microsoft.com/office/drawing/2014/main" id="{ED04D15A-91EB-4695-BE69-7ADA65293BA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 xmlns:a16="http://schemas.microsoft.com/office/drawing/2014/main" id="{DF9D9501-C74A-43C3-BAD2-7C2544A99E64}"/>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 xmlns:a16="http://schemas.microsoft.com/office/drawing/2014/main" id="{A09A4E40-C833-4774-AFC0-84F42DA3E4B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 xmlns:a16="http://schemas.microsoft.com/office/drawing/2014/main" id="{E4FB03B2-B328-4305-A7F3-B2F6FF4DB8F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 xmlns:a16="http://schemas.microsoft.com/office/drawing/2014/main" id="{BBAB22E5-81FC-42D0-9D5D-B3714539B4A1}"/>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 xmlns:a16="http://schemas.microsoft.com/office/drawing/2014/main" id="{9159D8A2-EBBA-43BF-A33A-EC0D454A1103}"/>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 xmlns:a16="http://schemas.microsoft.com/office/drawing/2014/main" id="{D194DC46-08BE-419E-A944-F1E65491F00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 xmlns:a16="http://schemas.microsoft.com/office/drawing/2014/main" id="{7504E7F7-08F9-4838-B7C1-2A0BD08BE53C}"/>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 xmlns:a16="http://schemas.microsoft.com/office/drawing/2014/main" id="{444E38A3-9C1E-4CE2-9617-1DE12D08E48F}"/>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 xmlns:a16="http://schemas.microsoft.com/office/drawing/2014/main" id="{05E4D5E7-7749-46EA-AEFB-2EEB558DE648}"/>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 xmlns:a16="http://schemas.microsoft.com/office/drawing/2014/main" id="{96475DCD-CCCF-452B-ACAC-5935EC8381B6}"/>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 xmlns:a16="http://schemas.microsoft.com/office/drawing/2014/main" id="{72711457-F5B9-4A1F-BE32-3412251B1B9B}"/>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 xmlns:a16="http://schemas.microsoft.com/office/drawing/2014/main" id="{26AD1FD2-20AA-4DB3-8658-6E43081529ED}"/>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 xmlns:a16="http://schemas.microsoft.com/office/drawing/2014/main" id="{6044FA4B-558C-4170-809D-0A32BB549EA4}"/>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7420346F-45E4-45B0-9DC8-35EAAF90DA0A}"/>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 xmlns:a16="http://schemas.microsoft.com/office/drawing/2014/main" id="{750E3DEA-5AF9-4618-8422-5334D4BE7ECC}"/>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 xmlns:a16="http://schemas.microsoft.com/office/drawing/2014/main" id="{26E1CCF9-B311-4B34-AD25-D141E78C03B7}"/>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E545FF5-F9B3-40CB-B2AB-0BA2D0548C06}"/>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 xmlns:a16="http://schemas.microsoft.com/office/drawing/2014/main" id="{7A0D5217-4743-4123-AB1C-CEAE556B852E}"/>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 xmlns:a16="http://schemas.microsoft.com/office/drawing/2014/main" id="{F678DE55-7F84-4455-BAB4-370B259BC4B1}"/>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 xmlns:a16="http://schemas.microsoft.com/office/drawing/2014/main" id="{BD70CFF8-086B-4685-8A95-A3FEF3748A51}"/>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 xmlns:a16="http://schemas.microsoft.com/office/drawing/2014/main" id="{CFF7AC75-D501-45A8-9AAE-98F8E2365F3A}"/>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FBA9BDE-7EA5-47AD-9EFF-5C7ED4E77666}"/>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D14B0FA6-86EB-4498-8FF4-DA5C4B70C05A}"/>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5B96E1DF-B82C-447C-9846-8C6E72A5DBEE}"/>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C8E45601-0245-4717-B879-7D32E3080508}"/>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BB38746C-8497-4395-A633-F38B07DB5344}"/>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CB0E6FE5-87A7-4E93-B4BA-7383F8E579F4}"/>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 xmlns:a16="http://schemas.microsoft.com/office/drawing/2014/main" id="{33DB09A9-F504-4357-AB24-22D42E076E9E}"/>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 xmlns:a16="http://schemas.microsoft.com/office/drawing/2014/main" id="{9929FEC5-A507-42AA-9034-EE41A53D21D1}"/>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 xmlns:a16="http://schemas.microsoft.com/office/drawing/2014/main" id="{1DE91312-2DE6-4AB9-B3E5-DC53B080C101}"/>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 xmlns:a16="http://schemas.microsoft.com/office/drawing/2014/main" id="{FB7CA566-D7F2-4BDA-AA4C-31FB754278FC}"/>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 xmlns:a16="http://schemas.microsoft.com/office/drawing/2014/main" id="{348B88FE-A853-4B0B-80AD-B0413C44A53D}"/>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31617467-AD49-4155-8010-BD2C3C29B301}"/>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 xmlns:a16="http://schemas.microsoft.com/office/drawing/2014/main" id="{A878980A-35AA-4100-8B78-EDBFD7CCB27A}"/>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DF565B95-467D-49E0-99CE-8A1C26D100F1}"/>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 xmlns:a16="http://schemas.microsoft.com/office/drawing/2014/main" id="{5A58B101-D244-4E69-B350-599C4E15AA1F}"/>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 xmlns:a16="http://schemas.microsoft.com/office/drawing/2014/main" id="{4AEE1EE3-873B-4327-8841-FD1447D3451C}"/>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 xmlns:a16="http://schemas.microsoft.com/office/drawing/2014/main" id="{2798E422-83C8-4C3D-9180-FFB4BF4A893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 xmlns:a16="http://schemas.microsoft.com/office/drawing/2014/main" id="{A5AB91D8-9ABE-4334-8265-7ED2088935BB}"/>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 xmlns:a16="http://schemas.microsoft.com/office/drawing/2014/main" id="{D3C510A8-4A2E-45E5-98C4-A2740ACE718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867,081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円となっている。類似団体平均を上回っている項目は、維持補修費、扶助費、災害復旧費及び普通建設事業である。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137,371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円となっており、類似団体と比較して一人当たりコストが高い状況となっている。これは、町単独事業として中学校卒業までの医療費の無料化や児童発達支援事業等を実施しているためである。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災害復旧費については、近年続けて発生した豪雨災害によるものであり、前年度決算額と比較すると一人当たり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円の増となっており、類似団体と比較すると上回っている状況である。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今後は学校建設事業の財源として地方費を借入れることを予定しているため、 新規事業については、事業の緊急性や重要性を十分考慮した計画を作成し、計画に基づいた事業を実施する。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A7DE2F2B-9C3C-416D-81BC-C4B44944ABB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6C244CE-0EB5-4BA8-B019-10196917CA4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5BC1D039-091B-4A50-8A0A-9A373190786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F467A3AD-3A37-4DA6-9780-8ADA19994A9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B4FAB157-8985-46CA-B7E2-C8B0B3C22BA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9585EE3C-6539-487B-BA79-FD536086421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BA548264-B613-467B-AB14-5AB9B98DBA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D5304B90-6CAF-46A4-964D-2FF2B0B180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67451509-F2AD-40CE-8D5F-D469393EAE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9BA46B78-5AC2-4803-A469-77E58B45921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9,047
9,033
132.20
8,388,154
7,844,485
502,906
3,868,133
6,329,224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80BB0346-A3EA-4C47-8E46-ECD23484FF5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24D58395-81FD-4A69-81F8-E79FEE99108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9537B969-0CDE-4346-83F4-1F361513689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1C5D8D65-CA03-4AA1-A65C-E69B43E6D8B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974983F2-8B4C-40D8-9198-8466563526B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C31D5D70-164D-4C02-8209-23A287D56F6F}"/>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26826DD6-A9D2-430D-AC9B-55951755EB8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42BE371-343E-478D-BF07-93887D0CF41E}"/>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9EAA6DDB-E9E7-4119-A4B3-91A1CD984FE9}"/>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6499B40-2B3A-4908-9CAA-898F5514AA3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B324D2F4-1383-4C4B-A23C-73C462F3838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E3582FC8-3E04-4FC5-B185-CB9AB6C8FFE9}"/>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D9CA1130-1D82-485D-91D4-5B8214D60B4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742C81E4-30C7-4BBE-B544-D27206397FA5}"/>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EDC2D417-E4CB-492E-AECC-0536B54E76F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A7B7E213-9E53-447C-87D4-53B22121D82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453E7A95-7CB1-4662-B6E0-B7B9B29337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6BDC4823-2FF5-4D82-8428-F4A85437FDE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2ACA9E4B-A9FA-4D86-8AD3-C181847240C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6C974AE0-FE7C-4306-A88D-0B1DBDEC52C3}"/>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87E0F1BE-1D06-4E78-9A34-DD4FFA87C10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2F1B0E52-CE45-422E-922B-67C6D62A4E5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D4A919B2-2E66-4356-9381-DF15C175370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36EF64A-4F06-477D-962C-F3EDFF13A6B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B3167F15-BA48-45A7-A7A2-97A14BD514A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CB4027DE-E9CB-4F19-8F09-ADE5735999F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75B91587-E44A-4033-9B08-F3C165D4C6E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65827E56-4A7B-4AE8-BCFB-18130A3ECA4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BE47B701-2517-40C9-A811-550105DB785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927F01D1-B77A-4F76-8AA4-F320D4C9CD9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5596C7C0-CCA2-4642-8633-B382D22D4494}"/>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D7B5AD89-C9F5-4B59-B55A-A49757DA9143}"/>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AF044B8-6E8C-4F60-A905-04825B508176}"/>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24D3FA6F-7B90-4DD2-807F-6B808E275CDD}"/>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2FB9D7F8-01FF-4DA6-A2D5-AD3A8D7675DC}"/>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F262E0DA-EC38-4730-B269-AB04B1E95A1C}"/>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7EEE474F-3FC5-4999-94F9-62AB241323E2}"/>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91F97AB6-6F45-4CBB-A351-15D6B922319B}"/>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73EBE615-D24E-45AD-99AC-DA7E9B78685E}"/>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75D420AB-BEF4-4D4E-9AD4-EAA1509204C1}"/>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BDE8290D-6028-49B5-9874-4492A30D3852}"/>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D3BE7584-B2D0-4A5F-AB6B-A8F9CD1587C5}"/>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65C415F1-347D-4429-A6CA-1166A3198D0A}"/>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95141762-4F41-4314-99CC-0D9DBDFF930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 xmlns:a16="http://schemas.microsoft.com/office/drawing/2014/main" id="{4121926B-803E-4A4D-BA4F-05779B13826B}"/>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 xmlns:a16="http://schemas.microsoft.com/office/drawing/2014/main" id="{40AB9FE3-01BE-4C88-B294-0A76E4B4EE6D}"/>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 xmlns:a16="http://schemas.microsoft.com/office/drawing/2014/main" id="{F620D00F-5B31-4639-ADDB-169D3294A851}"/>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 xmlns:a16="http://schemas.microsoft.com/office/drawing/2014/main" id="{FEFD2B9D-83A7-44FA-B5C7-492EB9F82682}"/>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 xmlns:a16="http://schemas.microsoft.com/office/drawing/2014/main" id="{D8E953C6-B784-443A-82D0-0E8DF3A0D2C8}"/>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59690</xdr:rowOff>
    </xdr:from>
    <xdr:to>
      <xdr:col>24</xdr:col>
      <xdr:colOff>63500</xdr:colOff>
      <xdr:row>34</xdr:row>
      <xdr:rowOff>79692</xdr:rowOff>
    </xdr:to>
    <xdr:cxnSp macro="">
      <xdr:nvCxnSpPr>
        <xdr:cNvPr id="61" name="直線コネクタ 60">
          <a:extLst>
            <a:ext uri="{FF2B5EF4-FFF2-40B4-BE49-F238E27FC236}">
              <a16:creationId xmlns="" xmlns:a16="http://schemas.microsoft.com/office/drawing/2014/main" id="{DCE7DA39-7AC4-4017-97DC-8161C5223DFB}"/>
            </a:ext>
          </a:extLst>
        </xdr:cNvPr>
        <xdr:cNvCxnSpPr/>
      </xdr:nvCxnSpPr>
      <xdr:spPr>
        <a:xfrm>
          <a:off x="3797300" y="5546090"/>
          <a:ext cx="838200" cy="36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 xmlns:a16="http://schemas.microsoft.com/office/drawing/2014/main" id="{CEC6A331-DF68-4AF9-BFD5-55A5EEC6C937}"/>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 xmlns:a16="http://schemas.microsoft.com/office/drawing/2014/main" id="{876A3921-F2AB-4BC6-A67F-E9DD1234BCDD}"/>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59690</xdr:rowOff>
    </xdr:from>
    <xdr:to>
      <xdr:col>19</xdr:col>
      <xdr:colOff>177800</xdr:colOff>
      <xdr:row>34</xdr:row>
      <xdr:rowOff>119126</xdr:rowOff>
    </xdr:to>
    <xdr:cxnSp macro="">
      <xdr:nvCxnSpPr>
        <xdr:cNvPr id="64" name="直線コネクタ 63">
          <a:extLst>
            <a:ext uri="{FF2B5EF4-FFF2-40B4-BE49-F238E27FC236}">
              <a16:creationId xmlns="" xmlns:a16="http://schemas.microsoft.com/office/drawing/2014/main" id="{561E3BC6-A69C-4D69-A951-5C9D2A98B264}"/>
            </a:ext>
          </a:extLst>
        </xdr:cNvPr>
        <xdr:cNvCxnSpPr/>
      </xdr:nvCxnSpPr>
      <xdr:spPr>
        <a:xfrm flipV="1">
          <a:off x="2908300" y="5546090"/>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 xmlns:a16="http://schemas.microsoft.com/office/drawing/2014/main" id="{1EEACFD8-E293-4D15-BA4F-248C3ABFE29B}"/>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 xmlns:a16="http://schemas.microsoft.com/office/drawing/2014/main" id="{676EAD7B-BAA8-4006-BD60-B7E05AF09CD1}"/>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119126</xdr:rowOff>
    </xdr:from>
    <xdr:to>
      <xdr:col>15</xdr:col>
      <xdr:colOff>50800</xdr:colOff>
      <xdr:row>34</xdr:row>
      <xdr:rowOff>141224</xdr:rowOff>
    </xdr:to>
    <xdr:cxnSp macro="">
      <xdr:nvCxnSpPr>
        <xdr:cNvPr id="67" name="直線コネクタ 66">
          <a:extLst>
            <a:ext uri="{FF2B5EF4-FFF2-40B4-BE49-F238E27FC236}">
              <a16:creationId xmlns="" xmlns:a16="http://schemas.microsoft.com/office/drawing/2014/main" id="{B876FB08-6A24-4DC7-9C18-884869C64310}"/>
            </a:ext>
          </a:extLst>
        </xdr:cNvPr>
        <xdr:cNvCxnSpPr/>
      </xdr:nvCxnSpPr>
      <xdr:spPr>
        <a:xfrm flipV="1">
          <a:off x="2019300" y="594842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 xmlns:a16="http://schemas.microsoft.com/office/drawing/2014/main" id="{ECF2FB01-CABC-4C2D-9347-1079B7B2629A}"/>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 xmlns:a16="http://schemas.microsoft.com/office/drawing/2014/main" id="{0F2EBAD2-7BAD-4ED3-8DE5-04C4D02B6CC5}"/>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141224</xdr:rowOff>
    </xdr:from>
    <xdr:to>
      <xdr:col>10</xdr:col>
      <xdr:colOff>114300</xdr:colOff>
      <xdr:row>35</xdr:row>
      <xdr:rowOff>47498</xdr:rowOff>
    </xdr:to>
    <xdr:cxnSp macro="">
      <xdr:nvCxnSpPr>
        <xdr:cNvPr id="70" name="直線コネクタ 69">
          <a:extLst>
            <a:ext uri="{FF2B5EF4-FFF2-40B4-BE49-F238E27FC236}">
              <a16:creationId xmlns="" xmlns:a16="http://schemas.microsoft.com/office/drawing/2014/main" id="{C49CB489-8D94-4143-A622-9E578C42608D}"/>
            </a:ext>
          </a:extLst>
        </xdr:cNvPr>
        <xdr:cNvCxnSpPr/>
      </xdr:nvCxnSpPr>
      <xdr:spPr>
        <a:xfrm flipV="1">
          <a:off x="1130300" y="59705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 xmlns:a16="http://schemas.microsoft.com/office/drawing/2014/main" id="{2D6E46A2-35A0-4BF0-963B-054406FBFEDF}"/>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 xmlns:a16="http://schemas.microsoft.com/office/drawing/2014/main" id="{D0F6E297-106F-416A-8E19-553169CC0CFB}"/>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 xmlns:a16="http://schemas.microsoft.com/office/drawing/2014/main" id="{6F83A6B9-6D1E-442E-B361-E4F31B795487}"/>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 xmlns:a16="http://schemas.microsoft.com/office/drawing/2014/main" id="{0CC8D396-FA21-4F33-A157-862351FDF3AA}"/>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4D6E6511-0000-43D1-A0B6-E085404841F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A9B0ABBC-5274-46E9-94A6-ED4E0C4CDC2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D3EA2FAD-B297-47A8-B9BC-36065A42F47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9F1CC281-2837-43BC-B7DD-5F35195A164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85AE63C8-CC87-40D6-99BB-A46B59F27C27}"/>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28892</xdr:rowOff>
    </xdr:from>
    <xdr:to>
      <xdr:col>24</xdr:col>
      <xdr:colOff>114300</xdr:colOff>
      <xdr:row>34</xdr:row>
      <xdr:rowOff>130492</xdr:rowOff>
    </xdr:to>
    <xdr:sp macro="" textlink="">
      <xdr:nvSpPr>
        <xdr:cNvPr id="80" name="楕円 79">
          <a:extLst>
            <a:ext uri="{FF2B5EF4-FFF2-40B4-BE49-F238E27FC236}">
              <a16:creationId xmlns="" xmlns:a16="http://schemas.microsoft.com/office/drawing/2014/main" id="{E3368F66-7BF4-478B-877E-80CB51F8397C}"/>
            </a:ext>
          </a:extLst>
        </xdr:cNvPr>
        <xdr:cNvSpPr/>
      </xdr:nvSpPr>
      <xdr:spPr>
        <a:xfrm>
          <a:off x="4584700" y="58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51769</xdr:rowOff>
    </xdr:from>
    <xdr:ext cx="534377" cy="259045"/>
    <xdr:sp macro="" textlink="">
      <xdr:nvSpPr>
        <xdr:cNvPr id="81" name="議会費該当値テキスト">
          <a:extLst>
            <a:ext uri="{FF2B5EF4-FFF2-40B4-BE49-F238E27FC236}">
              <a16:creationId xmlns="" xmlns:a16="http://schemas.microsoft.com/office/drawing/2014/main" id="{4DFB4DFF-E304-4423-ABDD-1C8B6D9E727D}"/>
            </a:ext>
          </a:extLst>
        </xdr:cNvPr>
        <xdr:cNvSpPr txBox="1"/>
      </xdr:nvSpPr>
      <xdr:spPr>
        <a:xfrm>
          <a:off x="4686300" y="570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8890</xdr:rowOff>
    </xdr:from>
    <xdr:to>
      <xdr:col>20</xdr:col>
      <xdr:colOff>38100</xdr:colOff>
      <xdr:row>32</xdr:row>
      <xdr:rowOff>110490</xdr:rowOff>
    </xdr:to>
    <xdr:sp macro="" textlink="">
      <xdr:nvSpPr>
        <xdr:cNvPr id="82" name="楕円 81">
          <a:extLst>
            <a:ext uri="{FF2B5EF4-FFF2-40B4-BE49-F238E27FC236}">
              <a16:creationId xmlns="" xmlns:a16="http://schemas.microsoft.com/office/drawing/2014/main" id="{02C184BF-EA19-4D46-9542-2BDD7A524EB8}"/>
            </a:ext>
          </a:extLst>
        </xdr:cNvPr>
        <xdr:cNvSpPr/>
      </xdr:nvSpPr>
      <xdr:spPr>
        <a:xfrm>
          <a:off x="37465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127017</xdr:rowOff>
    </xdr:from>
    <xdr:ext cx="534377" cy="259045"/>
    <xdr:sp macro="" textlink="">
      <xdr:nvSpPr>
        <xdr:cNvPr id="83" name="テキスト ボックス 82">
          <a:extLst>
            <a:ext uri="{FF2B5EF4-FFF2-40B4-BE49-F238E27FC236}">
              <a16:creationId xmlns="" xmlns:a16="http://schemas.microsoft.com/office/drawing/2014/main" id="{C81EADF5-7FFF-4F57-82EB-D1B831C312B6}"/>
            </a:ext>
          </a:extLst>
        </xdr:cNvPr>
        <xdr:cNvSpPr txBox="1"/>
      </xdr:nvSpPr>
      <xdr:spPr>
        <a:xfrm>
          <a:off x="3530111" y="52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68326</xdr:rowOff>
    </xdr:from>
    <xdr:to>
      <xdr:col>15</xdr:col>
      <xdr:colOff>101600</xdr:colOff>
      <xdr:row>34</xdr:row>
      <xdr:rowOff>169926</xdr:rowOff>
    </xdr:to>
    <xdr:sp macro="" textlink="">
      <xdr:nvSpPr>
        <xdr:cNvPr id="84" name="楕円 83">
          <a:extLst>
            <a:ext uri="{FF2B5EF4-FFF2-40B4-BE49-F238E27FC236}">
              <a16:creationId xmlns="" xmlns:a16="http://schemas.microsoft.com/office/drawing/2014/main" id="{15E02179-D189-414D-A01D-CE338DE4EFAE}"/>
            </a:ext>
          </a:extLst>
        </xdr:cNvPr>
        <xdr:cNvSpPr/>
      </xdr:nvSpPr>
      <xdr:spPr>
        <a:xfrm>
          <a:off x="2857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15003</xdr:rowOff>
    </xdr:from>
    <xdr:ext cx="534377" cy="259045"/>
    <xdr:sp macro="" textlink="">
      <xdr:nvSpPr>
        <xdr:cNvPr id="85" name="テキスト ボックス 84">
          <a:extLst>
            <a:ext uri="{FF2B5EF4-FFF2-40B4-BE49-F238E27FC236}">
              <a16:creationId xmlns="" xmlns:a16="http://schemas.microsoft.com/office/drawing/2014/main" id="{034254CA-692A-43E6-B937-3157639EE807}"/>
            </a:ext>
          </a:extLst>
        </xdr:cNvPr>
        <xdr:cNvSpPr txBox="1"/>
      </xdr:nvSpPr>
      <xdr:spPr>
        <a:xfrm>
          <a:off x="2641111" y="56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90424</xdr:rowOff>
    </xdr:from>
    <xdr:to>
      <xdr:col>10</xdr:col>
      <xdr:colOff>165100</xdr:colOff>
      <xdr:row>35</xdr:row>
      <xdr:rowOff>20574</xdr:rowOff>
    </xdr:to>
    <xdr:sp macro="" textlink="">
      <xdr:nvSpPr>
        <xdr:cNvPr id="86" name="楕円 85">
          <a:extLst>
            <a:ext uri="{FF2B5EF4-FFF2-40B4-BE49-F238E27FC236}">
              <a16:creationId xmlns="" xmlns:a16="http://schemas.microsoft.com/office/drawing/2014/main" id="{B69BB2F5-3070-41E9-B57A-67C67A8A1584}"/>
            </a:ext>
          </a:extLst>
        </xdr:cNvPr>
        <xdr:cNvSpPr/>
      </xdr:nvSpPr>
      <xdr:spPr>
        <a:xfrm>
          <a:off x="1968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37101</xdr:rowOff>
    </xdr:from>
    <xdr:ext cx="469744" cy="259045"/>
    <xdr:sp macro="" textlink="">
      <xdr:nvSpPr>
        <xdr:cNvPr id="87" name="テキスト ボックス 86">
          <a:extLst>
            <a:ext uri="{FF2B5EF4-FFF2-40B4-BE49-F238E27FC236}">
              <a16:creationId xmlns="" xmlns:a16="http://schemas.microsoft.com/office/drawing/2014/main" id="{D7925D48-9E3B-4614-BB6A-2613001523C0}"/>
            </a:ext>
          </a:extLst>
        </xdr:cNvPr>
        <xdr:cNvSpPr txBox="1"/>
      </xdr:nvSpPr>
      <xdr:spPr>
        <a:xfrm>
          <a:off x="1784428" y="569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168148</xdr:rowOff>
    </xdr:from>
    <xdr:to>
      <xdr:col>6</xdr:col>
      <xdr:colOff>38100</xdr:colOff>
      <xdr:row>35</xdr:row>
      <xdr:rowOff>98298</xdr:rowOff>
    </xdr:to>
    <xdr:sp macro="" textlink="">
      <xdr:nvSpPr>
        <xdr:cNvPr id="88" name="楕円 87">
          <a:extLst>
            <a:ext uri="{FF2B5EF4-FFF2-40B4-BE49-F238E27FC236}">
              <a16:creationId xmlns="" xmlns:a16="http://schemas.microsoft.com/office/drawing/2014/main" id="{D667B05C-ACB5-49BA-B8FA-2DA5F47E2A6D}"/>
            </a:ext>
          </a:extLst>
        </xdr:cNvPr>
        <xdr:cNvSpPr/>
      </xdr:nvSpPr>
      <xdr:spPr>
        <a:xfrm>
          <a:off x="1079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114825</xdr:rowOff>
    </xdr:from>
    <xdr:ext cx="469744" cy="259045"/>
    <xdr:sp macro="" textlink="">
      <xdr:nvSpPr>
        <xdr:cNvPr id="89" name="テキスト ボックス 88">
          <a:extLst>
            <a:ext uri="{FF2B5EF4-FFF2-40B4-BE49-F238E27FC236}">
              <a16:creationId xmlns="" xmlns:a16="http://schemas.microsoft.com/office/drawing/2014/main" id="{07E9125A-A95A-4DA0-96D7-870FB5DD8DF5}"/>
            </a:ext>
          </a:extLst>
        </xdr:cNvPr>
        <xdr:cNvSpPr txBox="1"/>
      </xdr:nvSpPr>
      <xdr:spPr>
        <a:xfrm>
          <a:off x="895428" y="577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DDA70FF2-6A54-485B-9471-6E55ECE46FD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C521A495-8E51-43F0-A238-012DAA4FBAF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46F95A19-4EFB-4B4E-96C9-55538AF797E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870C197-4BB0-4783-BF28-132631B43F57}"/>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99A5B13F-7088-4BCD-85EE-6AFD384E50E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F42E8365-AF0F-4085-A570-1488981EA18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F5790494-B26C-4B72-803D-D85F524E7C2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BFE2137-32CE-49FC-8C95-884068B9569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1F0B73FF-EED5-4D9C-99DE-3423FC808AE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1200D834-C635-4AB9-8707-D20666EF571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4F0F9473-1848-4FD4-A3C5-83E61B65F346}"/>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2E0AA891-603F-47A4-981A-35B850CDBA8B}"/>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50A0A80F-D70D-4564-9141-B1C2A2E94D64}"/>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5E0F28F2-5D26-4132-BB85-A1017AB85378}"/>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171226C2-AF39-4A2E-92FA-C8F5C7D7FE9B}"/>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123E6C82-D7F6-46FD-AB9A-19B7C7565E09}"/>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C8DC43C8-7ADA-4D58-8D92-084C8642DF36}"/>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2B39BB73-7097-4EB4-9D93-B55BE16DADE8}"/>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1F50F560-D067-4E44-B90C-C4DDB5E02DC6}"/>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7E08CB86-3600-4377-B856-A02A63C591A6}"/>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F2C7F5EF-8150-4455-A0AD-5F8C0417BEED}"/>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 xmlns:a16="http://schemas.microsoft.com/office/drawing/2014/main" id="{C8883944-E915-40A4-B81E-853313CAE1F5}"/>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C658225D-B1F1-4D69-A820-AAFC19786AC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 xmlns:a16="http://schemas.microsoft.com/office/drawing/2014/main" id="{2F80D71B-746D-4015-A816-A82D62A6BAA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988C5B6F-EC2F-4BF4-881A-6EB4B6E3672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 xmlns:a16="http://schemas.microsoft.com/office/drawing/2014/main" id="{8C281D35-B84A-4088-9CEA-F2F757B0D7DF}"/>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 xmlns:a16="http://schemas.microsoft.com/office/drawing/2014/main" id="{D6388FF8-23FC-4249-9378-AB2F364831EE}"/>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 xmlns:a16="http://schemas.microsoft.com/office/drawing/2014/main" id="{C8A92BBC-8706-4D9F-9416-897A8C305CB6}"/>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 xmlns:a16="http://schemas.microsoft.com/office/drawing/2014/main" id="{37EF945E-8E27-4916-80F8-1B34D1957187}"/>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 xmlns:a16="http://schemas.microsoft.com/office/drawing/2014/main" id="{D6A68AFD-902F-415E-B58D-BA7279F00D5C}"/>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113461</xdr:rowOff>
    </xdr:from>
    <xdr:to>
      <xdr:col>24</xdr:col>
      <xdr:colOff>63500</xdr:colOff>
      <xdr:row>58</xdr:row>
      <xdr:rowOff>73471</xdr:rowOff>
    </xdr:to>
    <xdr:cxnSp macro="">
      <xdr:nvCxnSpPr>
        <xdr:cNvPr id="120" name="直線コネクタ 119">
          <a:extLst>
            <a:ext uri="{FF2B5EF4-FFF2-40B4-BE49-F238E27FC236}">
              <a16:creationId xmlns="" xmlns:a16="http://schemas.microsoft.com/office/drawing/2014/main" id="{C3EA40B8-2E4B-4C5D-934E-C5FDB94CF2D8}"/>
            </a:ext>
          </a:extLst>
        </xdr:cNvPr>
        <xdr:cNvCxnSpPr/>
      </xdr:nvCxnSpPr>
      <xdr:spPr>
        <a:xfrm>
          <a:off x="3797300" y="9886111"/>
          <a:ext cx="838200" cy="1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 xmlns:a16="http://schemas.microsoft.com/office/drawing/2014/main" id="{91D6D698-37F6-4BDD-98C9-19D7B31592A3}"/>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 xmlns:a16="http://schemas.microsoft.com/office/drawing/2014/main" id="{80C2889A-A55F-4235-AC34-0B20BDEEE2F2}"/>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113461</xdr:rowOff>
    </xdr:from>
    <xdr:to>
      <xdr:col>19</xdr:col>
      <xdr:colOff>177800</xdr:colOff>
      <xdr:row>58</xdr:row>
      <xdr:rowOff>139774</xdr:rowOff>
    </xdr:to>
    <xdr:cxnSp macro="">
      <xdr:nvCxnSpPr>
        <xdr:cNvPr id="123" name="直線コネクタ 122">
          <a:extLst>
            <a:ext uri="{FF2B5EF4-FFF2-40B4-BE49-F238E27FC236}">
              <a16:creationId xmlns="" xmlns:a16="http://schemas.microsoft.com/office/drawing/2014/main" id="{B3E52E1F-4F49-40EA-9EC3-4DD63FD97A0E}"/>
            </a:ext>
          </a:extLst>
        </xdr:cNvPr>
        <xdr:cNvCxnSpPr/>
      </xdr:nvCxnSpPr>
      <xdr:spPr>
        <a:xfrm flipV="1">
          <a:off x="2908300" y="9886111"/>
          <a:ext cx="889000" cy="19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 xmlns:a16="http://schemas.microsoft.com/office/drawing/2014/main" id="{54E1D1AB-5CCB-443E-8ABB-F4644B0D7E05}"/>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 xmlns:a16="http://schemas.microsoft.com/office/drawing/2014/main" id="{C25AE1F8-60DC-490F-8223-DDA8A5CD9F4C}"/>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117376</xdr:rowOff>
    </xdr:from>
    <xdr:to>
      <xdr:col>15</xdr:col>
      <xdr:colOff>50800</xdr:colOff>
      <xdr:row>58</xdr:row>
      <xdr:rowOff>139774</xdr:rowOff>
    </xdr:to>
    <xdr:cxnSp macro="">
      <xdr:nvCxnSpPr>
        <xdr:cNvPr id="126" name="直線コネクタ 125">
          <a:extLst>
            <a:ext uri="{FF2B5EF4-FFF2-40B4-BE49-F238E27FC236}">
              <a16:creationId xmlns="" xmlns:a16="http://schemas.microsoft.com/office/drawing/2014/main" id="{D5759E3C-FE25-4AEA-BA89-3BA941551659}"/>
            </a:ext>
          </a:extLst>
        </xdr:cNvPr>
        <xdr:cNvCxnSpPr/>
      </xdr:nvCxnSpPr>
      <xdr:spPr>
        <a:xfrm>
          <a:off x="2019300" y="10061476"/>
          <a:ext cx="889000" cy="2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 xmlns:a16="http://schemas.microsoft.com/office/drawing/2014/main" id="{F5AF5C1F-5056-4198-A98A-9F882282B34C}"/>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 xmlns:a16="http://schemas.microsoft.com/office/drawing/2014/main" id="{D373C0BA-D73A-48B6-A567-424EDD11F6F4}"/>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117376</xdr:rowOff>
    </xdr:from>
    <xdr:to>
      <xdr:col>10</xdr:col>
      <xdr:colOff>114300</xdr:colOff>
      <xdr:row>58</xdr:row>
      <xdr:rowOff>149634</xdr:rowOff>
    </xdr:to>
    <xdr:cxnSp macro="">
      <xdr:nvCxnSpPr>
        <xdr:cNvPr id="129" name="直線コネクタ 128">
          <a:extLst>
            <a:ext uri="{FF2B5EF4-FFF2-40B4-BE49-F238E27FC236}">
              <a16:creationId xmlns="" xmlns:a16="http://schemas.microsoft.com/office/drawing/2014/main" id="{028509DC-F721-453E-8A75-27FEBF5C3A94}"/>
            </a:ext>
          </a:extLst>
        </xdr:cNvPr>
        <xdr:cNvCxnSpPr/>
      </xdr:nvCxnSpPr>
      <xdr:spPr>
        <a:xfrm flipV="1">
          <a:off x="1130300" y="10061476"/>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 xmlns:a16="http://schemas.microsoft.com/office/drawing/2014/main" id="{EBEB9CC6-C223-4F03-AC13-83F0A72EC9F2}"/>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 xmlns:a16="http://schemas.microsoft.com/office/drawing/2014/main" id="{B2759DD4-8690-4FAC-BF66-4707BCB9615B}"/>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 xmlns:a16="http://schemas.microsoft.com/office/drawing/2014/main" id="{88E17321-33D0-441A-8F74-ABDBFC42E223}"/>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 xmlns:a16="http://schemas.microsoft.com/office/drawing/2014/main" id="{A2F3583B-3450-4397-9939-3153F8C07458}"/>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3B53533E-FFC7-4CAC-9242-E6278948FFC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2797661C-9014-467D-9EA9-62E107D6B5A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66AB7252-6910-4785-B728-733BEDE7B81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F52063D7-437F-45D1-8C55-38AE8F25669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EF77F241-E3DC-4298-816B-0FF03F71824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22671</xdr:rowOff>
    </xdr:from>
    <xdr:to>
      <xdr:col>24</xdr:col>
      <xdr:colOff>114300</xdr:colOff>
      <xdr:row>58</xdr:row>
      <xdr:rowOff>124271</xdr:rowOff>
    </xdr:to>
    <xdr:sp macro="" textlink="">
      <xdr:nvSpPr>
        <xdr:cNvPr id="139" name="楕円 138">
          <a:extLst>
            <a:ext uri="{FF2B5EF4-FFF2-40B4-BE49-F238E27FC236}">
              <a16:creationId xmlns="" xmlns:a16="http://schemas.microsoft.com/office/drawing/2014/main" id="{F7F5FEC1-1CE6-496A-88F2-596965323CB0}"/>
            </a:ext>
          </a:extLst>
        </xdr:cNvPr>
        <xdr:cNvSpPr/>
      </xdr:nvSpPr>
      <xdr:spPr>
        <a:xfrm>
          <a:off x="4584700" y="99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109048</xdr:rowOff>
    </xdr:from>
    <xdr:ext cx="599010" cy="259045"/>
    <xdr:sp macro="" textlink="">
      <xdr:nvSpPr>
        <xdr:cNvPr id="140" name="総務費該当値テキスト">
          <a:extLst>
            <a:ext uri="{FF2B5EF4-FFF2-40B4-BE49-F238E27FC236}">
              <a16:creationId xmlns="" xmlns:a16="http://schemas.microsoft.com/office/drawing/2014/main" id="{AD3B204E-29E5-47E2-A0DF-E7983BDA9E3D}"/>
            </a:ext>
          </a:extLst>
        </xdr:cNvPr>
        <xdr:cNvSpPr txBox="1"/>
      </xdr:nvSpPr>
      <xdr:spPr>
        <a:xfrm>
          <a:off x="4686300" y="988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62661</xdr:rowOff>
    </xdr:from>
    <xdr:to>
      <xdr:col>20</xdr:col>
      <xdr:colOff>38100</xdr:colOff>
      <xdr:row>57</xdr:row>
      <xdr:rowOff>164261</xdr:rowOff>
    </xdr:to>
    <xdr:sp macro="" textlink="">
      <xdr:nvSpPr>
        <xdr:cNvPr id="141" name="楕円 140">
          <a:extLst>
            <a:ext uri="{FF2B5EF4-FFF2-40B4-BE49-F238E27FC236}">
              <a16:creationId xmlns="" xmlns:a16="http://schemas.microsoft.com/office/drawing/2014/main" id="{347D0C9F-76E5-426D-BC47-A22ED705CB0F}"/>
            </a:ext>
          </a:extLst>
        </xdr:cNvPr>
        <xdr:cNvSpPr/>
      </xdr:nvSpPr>
      <xdr:spPr>
        <a:xfrm>
          <a:off x="3746500" y="983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155388</xdr:rowOff>
    </xdr:from>
    <xdr:ext cx="599010" cy="259045"/>
    <xdr:sp macro="" textlink="">
      <xdr:nvSpPr>
        <xdr:cNvPr id="142" name="テキスト ボックス 141">
          <a:extLst>
            <a:ext uri="{FF2B5EF4-FFF2-40B4-BE49-F238E27FC236}">
              <a16:creationId xmlns="" xmlns:a16="http://schemas.microsoft.com/office/drawing/2014/main" id="{B5100AC9-1AFB-473A-BECF-7452A1ED3F6D}"/>
            </a:ext>
          </a:extLst>
        </xdr:cNvPr>
        <xdr:cNvSpPr txBox="1"/>
      </xdr:nvSpPr>
      <xdr:spPr>
        <a:xfrm>
          <a:off x="3497795" y="992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88974</xdr:rowOff>
    </xdr:from>
    <xdr:to>
      <xdr:col>15</xdr:col>
      <xdr:colOff>101600</xdr:colOff>
      <xdr:row>59</xdr:row>
      <xdr:rowOff>19124</xdr:rowOff>
    </xdr:to>
    <xdr:sp macro="" textlink="">
      <xdr:nvSpPr>
        <xdr:cNvPr id="143" name="楕円 142">
          <a:extLst>
            <a:ext uri="{FF2B5EF4-FFF2-40B4-BE49-F238E27FC236}">
              <a16:creationId xmlns="" xmlns:a16="http://schemas.microsoft.com/office/drawing/2014/main" id="{A9EAD879-FA0E-4853-B24B-2DA8CAE1F5E1}"/>
            </a:ext>
          </a:extLst>
        </xdr:cNvPr>
        <xdr:cNvSpPr/>
      </xdr:nvSpPr>
      <xdr:spPr>
        <a:xfrm>
          <a:off x="2857500" y="100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10251</xdr:rowOff>
    </xdr:from>
    <xdr:ext cx="534377" cy="259045"/>
    <xdr:sp macro="" textlink="">
      <xdr:nvSpPr>
        <xdr:cNvPr id="144" name="テキスト ボックス 143">
          <a:extLst>
            <a:ext uri="{FF2B5EF4-FFF2-40B4-BE49-F238E27FC236}">
              <a16:creationId xmlns="" xmlns:a16="http://schemas.microsoft.com/office/drawing/2014/main" id="{C6161624-06E4-4E53-A49A-50C959E63F73}"/>
            </a:ext>
          </a:extLst>
        </xdr:cNvPr>
        <xdr:cNvSpPr txBox="1"/>
      </xdr:nvSpPr>
      <xdr:spPr>
        <a:xfrm>
          <a:off x="2641111" y="1012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66576</xdr:rowOff>
    </xdr:from>
    <xdr:to>
      <xdr:col>10</xdr:col>
      <xdr:colOff>165100</xdr:colOff>
      <xdr:row>58</xdr:row>
      <xdr:rowOff>168176</xdr:rowOff>
    </xdr:to>
    <xdr:sp macro="" textlink="">
      <xdr:nvSpPr>
        <xdr:cNvPr id="145" name="楕円 144">
          <a:extLst>
            <a:ext uri="{FF2B5EF4-FFF2-40B4-BE49-F238E27FC236}">
              <a16:creationId xmlns="" xmlns:a16="http://schemas.microsoft.com/office/drawing/2014/main" id="{FF6FC4FE-D8C7-456D-A883-BAAC92BAC484}"/>
            </a:ext>
          </a:extLst>
        </xdr:cNvPr>
        <xdr:cNvSpPr/>
      </xdr:nvSpPr>
      <xdr:spPr>
        <a:xfrm>
          <a:off x="1968500" y="1001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159303</xdr:rowOff>
    </xdr:from>
    <xdr:ext cx="534377" cy="259045"/>
    <xdr:sp macro="" textlink="">
      <xdr:nvSpPr>
        <xdr:cNvPr id="146" name="テキスト ボックス 145">
          <a:extLst>
            <a:ext uri="{FF2B5EF4-FFF2-40B4-BE49-F238E27FC236}">
              <a16:creationId xmlns="" xmlns:a16="http://schemas.microsoft.com/office/drawing/2014/main" id="{9DB5CA02-2035-4C0A-91AF-D9DC9B1440FA}"/>
            </a:ext>
          </a:extLst>
        </xdr:cNvPr>
        <xdr:cNvSpPr txBox="1"/>
      </xdr:nvSpPr>
      <xdr:spPr>
        <a:xfrm>
          <a:off x="1752111" y="101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98834</xdr:rowOff>
    </xdr:from>
    <xdr:to>
      <xdr:col>6</xdr:col>
      <xdr:colOff>38100</xdr:colOff>
      <xdr:row>59</xdr:row>
      <xdr:rowOff>28984</xdr:rowOff>
    </xdr:to>
    <xdr:sp macro="" textlink="">
      <xdr:nvSpPr>
        <xdr:cNvPr id="147" name="楕円 146">
          <a:extLst>
            <a:ext uri="{FF2B5EF4-FFF2-40B4-BE49-F238E27FC236}">
              <a16:creationId xmlns="" xmlns:a16="http://schemas.microsoft.com/office/drawing/2014/main" id="{B348FED9-7F73-4E97-92C7-ECC575F279A8}"/>
            </a:ext>
          </a:extLst>
        </xdr:cNvPr>
        <xdr:cNvSpPr/>
      </xdr:nvSpPr>
      <xdr:spPr>
        <a:xfrm>
          <a:off x="1079500" y="10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20111</xdr:rowOff>
    </xdr:from>
    <xdr:ext cx="534377" cy="259045"/>
    <xdr:sp macro="" textlink="">
      <xdr:nvSpPr>
        <xdr:cNvPr id="148" name="テキスト ボックス 147">
          <a:extLst>
            <a:ext uri="{FF2B5EF4-FFF2-40B4-BE49-F238E27FC236}">
              <a16:creationId xmlns="" xmlns:a16="http://schemas.microsoft.com/office/drawing/2014/main" id="{47B52975-F2A0-4C0B-A668-A30DC6D2069A}"/>
            </a:ext>
          </a:extLst>
        </xdr:cNvPr>
        <xdr:cNvSpPr txBox="1"/>
      </xdr:nvSpPr>
      <xdr:spPr>
        <a:xfrm>
          <a:off x="863111" y="101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78F0A089-5C4D-42ED-9072-F4B20460F19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30E8EB6C-9D33-4D86-A443-BB47E464DC6B}"/>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19AE2E1E-19C2-4F2F-B251-465B80624E1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FD9D922A-EC88-4613-8886-66B51502BFC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D01A1FDC-A74D-4430-B1AD-BBBCE95724B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EAF18700-FCB7-4C80-A386-23B24388EE7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51E78D1A-E59A-428D-A100-99A6A2FC1C0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47BB27A4-EF1C-4917-B723-706C367FC4C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EB9111C2-CB82-4F9E-97D6-96CF05D9289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E6811B20-8FB8-49A4-95C5-AB7B021E2A6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EC20DA51-1E65-4BB9-B3E7-120A6E13520B}"/>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 xmlns:a16="http://schemas.microsoft.com/office/drawing/2014/main" id="{2FBF9472-FD18-462E-82F4-BA4A033837B7}"/>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 xmlns:a16="http://schemas.microsoft.com/office/drawing/2014/main" id="{F3546CDF-871A-4C1C-B0FB-8FD6D415950C}"/>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 xmlns:a16="http://schemas.microsoft.com/office/drawing/2014/main" id="{379532F5-4F8F-4DF7-9B4E-68433C6D6801}"/>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 xmlns:a16="http://schemas.microsoft.com/office/drawing/2014/main" id="{3FCACA99-D9FC-44C0-8D85-4A73D224B15B}"/>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 xmlns:a16="http://schemas.microsoft.com/office/drawing/2014/main" id="{387869E2-BAE8-4F9A-9DFC-7B67A79785DF}"/>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 xmlns:a16="http://schemas.microsoft.com/office/drawing/2014/main" id="{DD546216-A9B7-4B7F-8E0E-80574F543F12}"/>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 xmlns:a16="http://schemas.microsoft.com/office/drawing/2014/main" id="{88983A29-F6A3-40F4-BCA7-AEF0FA813818}"/>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 xmlns:a16="http://schemas.microsoft.com/office/drawing/2014/main" id="{97545673-D386-4F05-9FE7-4BD680B5AF22}"/>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 xmlns:a16="http://schemas.microsoft.com/office/drawing/2014/main" id="{B58F6A3C-A89A-47E0-9D60-4BCBE1753D8D}"/>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 xmlns:a16="http://schemas.microsoft.com/office/drawing/2014/main" id="{01B87368-A04D-444B-898E-DC4205D8FBD1}"/>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 xmlns:a16="http://schemas.microsoft.com/office/drawing/2014/main" id="{71C2F62A-3081-4392-88AD-604FBEF19A84}"/>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 xmlns:a16="http://schemas.microsoft.com/office/drawing/2014/main" id="{E9715D15-CBDD-4492-9C14-FE3D1A9F6BBC}"/>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 xmlns:a16="http://schemas.microsoft.com/office/drawing/2014/main" id="{63D80CCD-BD30-4D62-9570-3807D3E6333F}"/>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 xmlns:a16="http://schemas.microsoft.com/office/drawing/2014/main" id="{047B6940-EE7D-4575-8F34-9496AB219404}"/>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 xmlns:a16="http://schemas.microsoft.com/office/drawing/2014/main" id="{E37B4203-671B-4048-9E70-29836E1DB2C9}"/>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 xmlns:a16="http://schemas.microsoft.com/office/drawing/2014/main" id="{FAFA19B1-F1C2-4A49-8DC0-A91CEF58D268}"/>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 xmlns:a16="http://schemas.microsoft.com/office/drawing/2014/main" id="{B77E3D86-EB4E-4B08-A9B5-398CE73BCF5A}"/>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 xmlns:a16="http://schemas.microsoft.com/office/drawing/2014/main" id="{B6370CC5-0C2D-41AA-A77E-6241B3887BBA}"/>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 xmlns:a16="http://schemas.microsoft.com/office/drawing/2014/main" id="{1CBE8028-1A16-47C7-BA53-B6D72AA70311}"/>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 xmlns:a16="http://schemas.microsoft.com/office/drawing/2014/main" id="{94A8C045-050F-47C0-B9EE-14744AF28C6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155088</xdr:rowOff>
    </xdr:from>
    <xdr:to>
      <xdr:col>24</xdr:col>
      <xdr:colOff>63500</xdr:colOff>
      <xdr:row>75</xdr:row>
      <xdr:rowOff>14088</xdr:rowOff>
    </xdr:to>
    <xdr:cxnSp macro="">
      <xdr:nvCxnSpPr>
        <xdr:cNvPr id="180" name="直線コネクタ 179">
          <a:extLst>
            <a:ext uri="{FF2B5EF4-FFF2-40B4-BE49-F238E27FC236}">
              <a16:creationId xmlns="" xmlns:a16="http://schemas.microsoft.com/office/drawing/2014/main" id="{7DDC31F1-5531-4944-917B-C5656BF1D612}"/>
            </a:ext>
          </a:extLst>
        </xdr:cNvPr>
        <xdr:cNvCxnSpPr/>
      </xdr:nvCxnSpPr>
      <xdr:spPr>
        <a:xfrm flipV="1">
          <a:off x="3797300" y="12670938"/>
          <a:ext cx="838200" cy="20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 xmlns:a16="http://schemas.microsoft.com/office/drawing/2014/main" id="{051E7E40-A07D-45B1-9044-1FB4B425BA3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 xmlns:a16="http://schemas.microsoft.com/office/drawing/2014/main" id="{8535E001-B86F-4BE8-B5CB-D3145DE26F31}"/>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14088</xdr:rowOff>
    </xdr:from>
    <xdr:to>
      <xdr:col>19</xdr:col>
      <xdr:colOff>177800</xdr:colOff>
      <xdr:row>75</xdr:row>
      <xdr:rowOff>92955</xdr:rowOff>
    </xdr:to>
    <xdr:cxnSp macro="">
      <xdr:nvCxnSpPr>
        <xdr:cNvPr id="183" name="直線コネクタ 182">
          <a:extLst>
            <a:ext uri="{FF2B5EF4-FFF2-40B4-BE49-F238E27FC236}">
              <a16:creationId xmlns="" xmlns:a16="http://schemas.microsoft.com/office/drawing/2014/main" id="{A231FE3D-19D9-4E6E-A7F5-73CF3AD1EED6}"/>
            </a:ext>
          </a:extLst>
        </xdr:cNvPr>
        <xdr:cNvCxnSpPr/>
      </xdr:nvCxnSpPr>
      <xdr:spPr>
        <a:xfrm flipV="1">
          <a:off x="2908300" y="12872838"/>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 xmlns:a16="http://schemas.microsoft.com/office/drawing/2014/main" id="{77FEBBF3-D30E-4373-8FE6-B39143A0F362}"/>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 xmlns:a16="http://schemas.microsoft.com/office/drawing/2014/main" id="{C6C6CA92-0069-490C-800C-6791CB5101A1}"/>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92955</xdr:rowOff>
    </xdr:from>
    <xdr:to>
      <xdr:col>15</xdr:col>
      <xdr:colOff>50800</xdr:colOff>
      <xdr:row>75</xdr:row>
      <xdr:rowOff>144403</xdr:rowOff>
    </xdr:to>
    <xdr:cxnSp macro="">
      <xdr:nvCxnSpPr>
        <xdr:cNvPr id="186" name="直線コネクタ 185">
          <a:extLst>
            <a:ext uri="{FF2B5EF4-FFF2-40B4-BE49-F238E27FC236}">
              <a16:creationId xmlns="" xmlns:a16="http://schemas.microsoft.com/office/drawing/2014/main" id="{2E4F83C2-4626-4393-92A0-2246FC153DD9}"/>
            </a:ext>
          </a:extLst>
        </xdr:cNvPr>
        <xdr:cNvCxnSpPr/>
      </xdr:nvCxnSpPr>
      <xdr:spPr>
        <a:xfrm flipV="1">
          <a:off x="2019300" y="12951705"/>
          <a:ext cx="889000" cy="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 xmlns:a16="http://schemas.microsoft.com/office/drawing/2014/main" id="{CB035E67-AC17-44D6-B411-0D607E0C7744}"/>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 xmlns:a16="http://schemas.microsoft.com/office/drawing/2014/main" id="{8505C75B-23A8-4768-B4CC-3F5C1615DF8A}"/>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62845</xdr:rowOff>
    </xdr:from>
    <xdr:to>
      <xdr:col>10</xdr:col>
      <xdr:colOff>114300</xdr:colOff>
      <xdr:row>75</xdr:row>
      <xdr:rowOff>144403</xdr:rowOff>
    </xdr:to>
    <xdr:cxnSp macro="">
      <xdr:nvCxnSpPr>
        <xdr:cNvPr id="189" name="直線コネクタ 188">
          <a:extLst>
            <a:ext uri="{FF2B5EF4-FFF2-40B4-BE49-F238E27FC236}">
              <a16:creationId xmlns="" xmlns:a16="http://schemas.microsoft.com/office/drawing/2014/main" id="{2FC1BA95-F927-47FE-A3C5-9D3EED604B97}"/>
            </a:ext>
          </a:extLst>
        </xdr:cNvPr>
        <xdr:cNvCxnSpPr/>
      </xdr:nvCxnSpPr>
      <xdr:spPr>
        <a:xfrm>
          <a:off x="1130300" y="12921595"/>
          <a:ext cx="889000" cy="8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 xmlns:a16="http://schemas.microsoft.com/office/drawing/2014/main" id="{56E1DBB4-0B8F-47F7-A87B-CB214EA28578}"/>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 xmlns:a16="http://schemas.microsoft.com/office/drawing/2014/main" id="{CB498A13-0490-488B-BA8C-FD86884560DE}"/>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 xmlns:a16="http://schemas.microsoft.com/office/drawing/2014/main" id="{98EAE965-85C2-4A03-92B3-8E304B61CB85}"/>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 xmlns:a16="http://schemas.microsoft.com/office/drawing/2014/main" id="{B35DEF14-5EBE-4E19-A3C4-745D088002D2}"/>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A983A6CF-B63A-4A4F-B9F6-4E61660DF45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429DE17A-D675-49EE-934B-94A99360BB34}"/>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BA90CC12-BB93-4914-BC1A-029940967CC6}"/>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551EED0D-0ACA-45F9-BA2F-157778F02791}"/>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747C9E59-181D-4736-A088-3C9CD9AF3CB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104288</xdr:rowOff>
    </xdr:from>
    <xdr:to>
      <xdr:col>24</xdr:col>
      <xdr:colOff>114300</xdr:colOff>
      <xdr:row>74</xdr:row>
      <xdr:rowOff>34438</xdr:rowOff>
    </xdr:to>
    <xdr:sp macro="" textlink="">
      <xdr:nvSpPr>
        <xdr:cNvPr id="199" name="楕円 198">
          <a:extLst>
            <a:ext uri="{FF2B5EF4-FFF2-40B4-BE49-F238E27FC236}">
              <a16:creationId xmlns="" xmlns:a16="http://schemas.microsoft.com/office/drawing/2014/main" id="{C1180FDB-7BC1-413C-ACB4-12EC042AAEF7}"/>
            </a:ext>
          </a:extLst>
        </xdr:cNvPr>
        <xdr:cNvSpPr/>
      </xdr:nvSpPr>
      <xdr:spPr>
        <a:xfrm>
          <a:off x="4584700" y="1262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127165</xdr:rowOff>
    </xdr:from>
    <xdr:ext cx="599010" cy="259045"/>
    <xdr:sp macro="" textlink="">
      <xdr:nvSpPr>
        <xdr:cNvPr id="200" name="民生費該当値テキスト">
          <a:extLst>
            <a:ext uri="{FF2B5EF4-FFF2-40B4-BE49-F238E27FC236}">
              <a16:creationId xmlns="" xmlns:a16="http://schemas.microsoft.com/office/drawing/2014/main" id="{3F583E3C-999A-42DD-9284-4357247249AF}"/>
            </a:ext>
          </a:extLst>
        </xdr:cNvPr>
        <xdr:cNvSpPr txBox="1"/>
      </xdr:nvSpPr>
      <xdr:spPr>
        <a:xfrm>
          <a:off x="4686300" y="1247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134738</xdr:rowOff>
    </xdr:from>
    <xdr:to>
      <xdr:col>20</xdr:col>
      <xdr:colOff>38100</xdr:colOff>
      <xdr:row>75</xdr:row>
      <xdr:rowOff>64888</xdr:rowOff>
    </xdr:to>
    <xdr:sp macro="" textlink="">
      <xdr:nvSpPr>
        <xdr:cNvPr id="201" name="楕円 200">
          <a:extLst>
            <a:ext uri="{FF2B5EF4-FFF2-40B4-BE49-F238E27FC236}">
              <a16:creationId xmlns="" xmlns:a16="http://schemas.microsoft.com/office/drawing/2014/main" id="{D19797D9-2E0F-4494-99A1-01888C3E9D6F}"/>
            </a:ext>
          </a:extLst>
        </xdr:cNvPr>
        <xdr:cNvSpPr/>
      </xdr:nvSpPr>
      <xdr:spPr>
        <a:xfrm>
          <a:off x="3746500" y="128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81415</xdr:rowOff>
    </xdr:from>
    <xdr:ext cx="599010" cy="259045"/>
    <xdr:sp macro="" textlink="">
      <xdr:nvSpPr>
        <xdr:cNvPr id="202" name="テキスト ボックス 201">
          <a:extLst>
            <a:ext uri="{FF2B5EF4-FFF2-40B4-BE49-F238E27FC236}">
              <a16:creationId xmlns="" xmlns:a16="http://schemas.microsoft.com/office/drawing/2014/main" id="{D2D030D7-A7D3-4F4C-A43A-DEBEF5314961}"/>
            </a:ext>
          </a:extLst>
        </xdr:cNvPr>
        <xdr:cNvSpPr txBox="1"/>
      </xdr:nvSpPr>
      <xdr:spPr>
        <a:xfrm>
          <a:off x="3497795" y="125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42155</xdr:rowOff>
    </xdr:from>
    <xdr:to>
      <xdr:col>15</xdr:col>
      <xdr:colOff>101600</xdr:colOff>
      <xdr:row>75</xdr:row>
      <xdr:rowOff>143755</xdr:rowOff>
    </xdr:to>
    <xdr:sp macro="" textlink="">
      <xdr:nvSpPr>
        <xdr:cNvPr id="203" name="楕円 202">
          <a:extLst>
            <a:ext uri="{FF2B5EF4-FFF2-40B4-BE49-F238E27FC236}">
              <a16:creationId xmlns="" xmlns:a16="http://schemas.microsoft.com/office/drawing/2014/main" id="{AD8E7636-A37C-4745-8D7B-9758A091EB44}"/>
            </a:ext>
          </a:extLst>
        </xdr:cNvPr>
        <xdr:cNvSpPr/>
      </xdr:nvSpPr>
      <xdr:spPr>
        <a:xfrm>
          <a:off x="2857500" y="129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160282</xdr:rowOff>
    </xdr:from>
    <xdr:ext cx="599010" cy="259045"/>
    <xdr:sp macro="" textlink="">
      <xdr:nvSpPr>
        <xdr:cNvPr id="204" name="テキスト ボックス 203">
          <a:extLst>
            <a:ext uri="{FF2B5EF4-FFF2-40B4-BE49-F238E27FC236}">
              <a16:creationId xmlns="" xmlns:a16="http://schemas.microsoft.com/office/drawing/2014/main" id="{FCBF1415-7375-49F5-8160-FF31E7C12861}"/>
            </a:ext>
          </a:extLst>
        </xdr:cNvPr>
        <xdr:cNvSpPr txBox="1"/>
      </xdr:nvSpPr>
      <xdr:spPr>
        <a:xfrm>
          <a:off x="2608795" y="1267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93603</xdr:rowOff>
    </xdr:from>
    <xdr:to>
      <xdr:col>10</xdr:col>
      <xdr:colOff>165100</xdr:colOff>
      <xdr:row>76</xdr:row>
      <xdr:rowOff>23754</xdr:rowOff>
    </xdr:to>
    <xdr:sp macro="" textlink="">
      <xdr:nvSpPr>
        <xdr:cNvPr id="205" name="楕円 204">
          <a:extLst>
            <a:ext uri="{FF2B5EF4-FFF2-40B4-BE49-F238E27FC236}">
              <a16:creationId xmlns="" xmlns:a16="http://schemas.microsoft.com/office/drawing/2014/main" id="{3227BD50-2F1A-4099-9B5E-D007ABB95A27}"/>
            </a:ext>
          </a:extLst>
        </xdr:cNvPr>
        <xdr:cNvSpPr/>
      </xdr:nvSpPr>
      <xdr:spPr>
        <a:xfrm>
          <a:off x="1968500" y="129523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40280</xdr:rowOff>
    </xdr:from>
    <xdr:ext cx="599010" cy="259045"/>
    <xdr:sp macro="" textlink="">
      <xdr:nvSpPr>
        <xdr:cNvPr id="206" name="テキスト ボックス 205">
          <a:extLst>
            <a:ext uri="{FF2B5EF4-FFF2-40B4-BE49-F238E27FC236}">
              <a16:creationId xmlns="" xmlns:a16="http://schemas.microsoft.com/office/drawing/2014/main" id="{9752E4E6-836E-42E9-B187-30F3C2B2C0FA}"/>
            </a:ext>
          </a:extLst>
        </xdr:cNvPr>
        <xdr:cNvSpPr txBox="1"/>
      </xdr:nvSpPr>
      <xdr:spPr>
        <a:xfrm>
          <a:off x="1719795" y="1272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12045</xdr:rowOff>
    </xdr:from>
    <xdr:to>
      <xdr:col>6</xdr:col>
      <xdr:colOff>38100</xdr:colOff>
      <xdr:row>75</xdr:row>
      <xdr:rowOff>113645</xdr:rowOff>
    </xdr:to>
    <xdr:sp macro="" textlink="">
      <xdr:nvSpPr>
        <xdr:cNvPr id="207" name="楕円 206">
          <a:extLst>
            <a:ext uri="{FF2B5EF4-FFF2-40B4-BE49-F238E27FC236}">
              <a16:creationId xmlns="" xmlns:a16="http://schemas.microsoft.com/office/drawing/2014/main" id="{0BB142C0-507A-4ECA-9D87-87DA3250163C}"/>
            </a:ext>
          </a:extLst>
        </xdr:cNvPr>
        <xdr:cNvSpPr/>
      </xdr:nvSpPr>
      <xdr:spPr>
        <a:xfrm>
          <a:off x="1079500" y="128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130172</xdr:rowOff>
    </xdr:from>
    <xdr:ext cx="599010" cy="259045"/>
    <xdr:sp macro="" textlink="">
      <xdr:nvSpPr>
        <xdr:cNvPr id="208" name="テキスト ボックス 207">
          <a:extLst>
            <a:ext uri="{FF2B5EF4-FFF2-40B4-BE49-F238E27FC236}">
              <a16:creationId xmlns="" xmlns:a16="http://schemas.microsoft.com/office/drawing/2014/main" id="{5F985565-1730-4D59-9A7B-24811C31EFF6}"/>
            </a:ext>
          </a:extLst>
        </xdr:cNvPr>
        <xdr:cNvSpPr txBox="1"/>
      </xdr:nvSpPr>
      <xdr:spPr>
        <a:xfrm>
          <a:off x="830795" y="1264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 xmlns:a16="http://schemas.microsoft.com/office/drawing/2014/main" id="{561C7C9C-AC56-4F39-A8B6-B66B2E8BB7B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 xmlns:a16="http://schemas.microsoft.com/office/drawing/2014/main" id="{CAFA78D7-D6BD-4AE3-BE66-1BF67893642D}"/>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 xmlns:a16="http://schemas.microsoft.com/office/drawing/2014/main" id="{94D7E747-88C6-4083-B5DB-BDC2692677B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 xmlns:a16="http://schemas.microsoft.com/office/drawing/2014/main" id="{6EC2A89E-EB50-4D87-85DE-6D34A33292AE}"/>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 xmlns:a16="http://schemas.microsoft.com/office/drawing/2014/main" id="{6491EC82-B9C8-4EED-8FA3-963514ABF57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 xmlns:a16="http://schemas.microsoft.com/office/drawing/2014/main" id="{975A718F-0B8A-46A7-A588-59EF131A8A17}"/>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 xmlns:a16="http://schemas.microsoft.com/office/drawing/2014/main" id="{D2C52542-57AC-4840-9567-3CF11E344D31}"/>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 xmlns:a16="http://schemas.microsoft.com/office/drawing/2014/main" id="{B33685AD-7964-46BD-B3F4-64D78F582F5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CBF2E825-F71C-485A-8EFA-9F1E9175C711}"/>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 xmlns:a16="http://schemas.microsoft.com/office/drawing/2014/main" id="{B9A89272-843D-473C-ACC0-A4CBD380C5B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 xmlns:a16="http://schemas.microsoft.com/office/drawing/2014/main" id="{AD0B5502-BD19-4B5C-B9E4-22683973B56F}"/>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 xmlns:a16="http://schemas.microsoft.com/office/drawing/2014/main" id="{DCDEC0BD-F4C9-4C43-92CB-32FE8633E0CA}"/>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 xmlns:a16="http://schemas.microsoft.com/office/drawing/2014/main" id="{1723C5AC-D076-4931-99AD-51EED6CD25EF}"/>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 xmlns:a16="http://schemas.microsoft.com/office/drawing/2014/main" id="{330F2ED3-9396-4D38-AC00-977EBCF51B72}"/>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 xmlns:a16="http://schemas.microsoft.com/office/drawing/2014/main" id="{CFC3DEA9-D1D5-4DBD-8882-0E19D9161C4E}"/>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 xmlns:a16="http://schemas.microsoft.com/office/drawing/2014/main" id="{FB22D7AB-8959-4ED0-B134-247F365B9D6C}"/>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 xmlns:a16="http://schemas.microsoft.com/office/drawing/2014/main" id="{35951C3D-43B2-4A67-9041-FEC9BFBC4468}"/>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 xmlns:a16="http://schemas.microsoft.com/office/drawing/2014/main" id="{52C37BC0-E936-40EE-B678-F8DF166AC16B}"/>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E90C67E-D3AE-4945-B95B-5521F1E43766}"/>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80B7C72A-6D2B-4BAD-9A6F-49D31C9D5CA5}"/>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DA37035A-172B-41FD-A403-ECF6F610248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 xmlns:a16="http://schemas.microsoft.com/office/drawing/2014/main" id="{2714ECF7-D78D-43C2-8DD6-3B9BF3200B79}"/>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 xmlns:a16="http://schemas.microsoft.com/office/drawing/2014/main" id="{B2F9BBC1-266C-4BA3-9388-56E2286A0354}"/>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 xmlns:a16="http://schemas.microsoft.com/office/drawing/2014/main" id="{74E4B83A-C747-42C2-8EEC-AC9DFE61624C}"/>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 xmlns:a16="http://schemas.microsoft.com/office/drawing/2014/main" id="{58ABFB6D-386C-4CCF-BB4A-234CD6CF4B0F}"/>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 xmlns:a16="http://schemas.microsoft.com/office/drawing/2014/main" id="{F4625B65-B7C9-4957-ADD1-14E9D593329A}"/>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87830</xdr:rowOff>
    </xdr:from>
    <xdr:to>
      <xdr:col>24</xdr:col>
      <xdr:colOff>63500</xdr:colOff>
      <xdr:row>97</xdr:row>
      <xdr:rowOff>136308</xdr:rowOff>
    </xdr:to>
    <xdr:cxnSp macro="">
      <xdr:nvCxnSpPr>
        <xdr:cNvPr id="235" name="直線コネクタ 234">
          <a:extLst>
            <a:ext uri="{FF2B5EF4-FFF2-40B4-BE49-F238E27FC236}">
              <a16:creationId xmlns="" xmlns:a16="http://schemas.microsoft.com/office/drawing/2014/main" id="{CD63D5F9-C0C7-4EF0-9497-15B3293AD7CC}"/>
            </a:ext>
          </a:extLst>
        </xdr:cNvPr>
        <xdr:cNvCxnSpPr/>
      </xdr:nvCxnSpPr>
      <xdr:spPr>
        <a:xfrm flipV="1">
          <a:off x="3797300" y="16718480"/>
          <a:ext cx="838200" cy="4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 xmlns:a16="http://schemas.microsoft.com/office/drawing/2014/main" id="{07587AA8-1531-4659-9FF9-568028EC57C4}"/>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 xmlns:a16="http://schemas.microsoft.com/office/drawing/2014/main" id="{F35B27C4-D79B-4D4C-880C-81F1EDF68FF2}"/>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136308</xdr:rowOff>
    </xdr:from>
    <xdr:to>
      <xdr:col>19</xdr:col>
      <xdr:colOff>177800</xdr:colOff>
      <xdr:row>97</xdr:row>
      <xdr:rowOff>141670</xdr:rowOff>
    </xdr:to>
    <xdr:cxnSp macro="">
      <xdr:nvCxnSpPr>
        <xdr:cNvPr id="238" name="直線コネクタ 237">
          <a:extLst>
            <a:ext uri="{FF2B5EF4-FFF2-40B4-BE49-F238E27FC236}">
              <a16:creationId xmlns="" xmlns:a16="http://schemas.microsoft.com/office/drawing/2014/main" id="{A06D2592-B667-4B89-ADA8-E1CE0B49F297}"/>
            </a:ext>
          </a:extLst>
        </xdr:cNvPr>
        <xdr:cNvCxnSpPr/>
      </xdr:nvCxnSpPr>
      <xdr:spPr>
        <a:xfrm flipV="1">
          <a:off x="2908300" y="16766958"/>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 xmlns:a16="http://schemas.microsoft.com/office/drawing/2014/main" id="{E14292E7-F75A-4184-8461-A2B30D245A16}"/>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 xmlns:a16="http://schemas.microsoft.com/office/drawing/2014/main" id="{70A9BA30-F0E6-4E50-BC2E-925A84350FBF}"/>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141670</xdr:rowOff>
    </xdr:from>
    <xdr:to>
      <xdr:col>15</xdr:col>
      <xdr:colOff>50800</xdr:colOff>
      <xdr:row>97</xdr:row>
      <xdr:rowOff>150800</xdr:rowOff>
    </xdr:to>
    <xdr:cxnSp macro="">
      <xdr:nvCxnSpPr>
        <xdr:cNvPr id="241" name="直線コネクタ 240">
          <a:extLst>
            <a:ext uri="{FF2B5EF4-FFF2-40B4-BE49-F238E27FC236}">
              <a16:creationId xmlns="" xmlns:a16="http://schemas.microsoft.com/office/drawing/2014/main" id="{42F75C74-C325-483A-8DF7-FC68A8808A04}"/>
            </a:ext>
          </a:extLst>
        </xdr:cNvPr>
        <xdr:cNvCxnSpPr/>
      </xdr:nvCxnSpPr>
      <xdr:spPr>
        <a:xfrm flipV="1">
          <a:off x="2019300" y="16772320"/>
          <a:ext cx="889000" cy="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 xmlns:a16="http://schemas.microsoft.com/office/drawing/2014/main" id="{0965F90F-A631-4732-AB86-BE8D90DBDCA8}"/>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 xmlns:a16="http://schemas.microsoft.com/office/drawing/2014/main" id="{D8EB69E2-9341-4A0E-ABF9-41FAFA1201AC}"/>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150800</xdr:rowOff>
    </xdr:from>
    <xdr:to>
      <xdr:col>10</xdr:col>
      <xdr:colOff>114300</xdr:colOff>
      <xdr:row>97</xdr:row>
      <xdr:rowOff>156521</xdr:rowOff>
    </xdr:to>
    <xdr:cxnSp macro="">
      <xdr:nvCxnSpPr>
        <xdr:cNvPr id="244" name="直線コネクタ 243">
          <a:extLst>
            <a:ext uri="{FF2B5EF4-FFF2-40B4-BE49-F238E27FC236}">
              <a16:creationId xmlns="" xmlns:a16="http://schemas.microsoft.com/office/drawing/2014/main" id="{82420E93-9253-4EE2-858B-C95F46F8F4A3}"/>
            </a:ext>
          </a:extLst>
        </xdr:cNvPr>
        <xdr:cNvCxnSpPr/>
      </xdr:nvCxnSpPr>
      <xdr:spPr>
        <a:xfrm flipV="1">
          <a:off x="1130300" y="16781450"/>
          <a:ext cx="889000" cy="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 xmlns:a16="http://schemas.microsoft.com/office/drawing/2014/main" id="{AAC63322-C700-4206-97EB-15F543C787CF}"/>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 xmlns:a16="http://schemas.microsoft.com/office/drawing/2014/main" id="{472EE532-78EC-4F00-9ADF-FDF05E05030C}"/>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 xmlns:a16="http://schemas.microsoft.com/office/drawing/2014/main" id="{399D39C8-9F46-4B4F-8B66-6B00DB96247E}"/>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 xmlns:a16="http://schemas.microsoft.com/office/drawing/2014/main" id="{CE22778D-2E72-47DB-B43C-2C37E7B1BD74}"/>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BEB439F5-B03D-4AF0-AB79-D3FDAE93DCB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610A2322-0958-46C1-AA58-27C5D78C0CF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4857F678-D496-49DF-8CD0-1145A5E8E3F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FE98A6B4-8BD5-46B7-B118-403F5DD852E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449F5E54-0302-4FC9-B5D0-0C95EE69AFD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37030</xdr:rowOff>
    </xdr:from>
    <xdr:to>
      <xdr:col>24</xdr:col>
      <xdr:colOff>114300</xdr:colOff>
      <xdr:row>97</xdr:row>
      <xdr:rowOff>138630</xdr:rowOff>
    </xdr:to>
    <xdr:sp macro="" textlink="">
      <xdr:nvSpPr>
        <xdr:cNvPr id="254" name="楕円 253">
          <a:extLst>
            <a:ext uri="{FF2B5EF4-FFF2-40B4-BE49-F238E27FC236}">
              <a16:creationId xmlns="" xmlns:a16="http://schemas.microsoft.com/office/drawing/2014/main" id="{2C14E8A2-D1D9-45A3-A43D-7EA53D231FBF}"/>
            </a:ext>
          </a:extLst>
        </xdr:cNvPr>
        <xdr:cNvSpPr/>
      </xdr:nvSpPr>
      <xdr:spPr>
        <a:xfrm>
          <a:off x="4584700" y="166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123407</xdr:rowOff>
    </xdr:from>
    <xdr:ext cx="534377" cy="259045"/>
    <xdr:sp macro="" textlink="">
      <xdr:nvSpPr>
        <xdr:cNvPr id="255" name="衛生費該当値テキスト">
          <a:extLst>
            <a:ext uri="{FF2B5EF4-FFF2-40B4-BE49-F238E27FC236}">
              <a16:creationId xmlns="" xmlns:a16="http://schemas.microsoft.com/office/drawing/2014/main" id="{B984BBBA-D030-4857-BA8B-DA6DF6C8CB29}"/>
            </a:ext>
          </a:extLst>
        </xdr:cNvPr>
        <xdr:cNvSpPr txBox="1"/>
      </xdr:nvSpPr>
      <xdr:spPr>
        <a:xfrm>
          <a:off x="4686300" y="1658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85508</xdr:rowOff>
    </xdr:from>
    <xdr:to>
      <xdr:col>20</xdr:col>
      <xdr:colOff>38100</xdr:colOff>
      <xdr:row>98</xdr:row>
      <xdr:rowOff>15658</xdr:rowOff>
    </xdr:to>
    <xdr:sp macro="" textlink="">
      <xdr:nvSpPr>
        <xdr:cNvPr id="256" name="楕円 255">
          <a:extLst>
            <a:ext uri="{FF2B5EF4-FFF2-40B4-BE49-F238E27FC236}">
              <a16:creationId xmlns="" xmlns:a16="http://schemas.microsoft.com/office/drawing/2014/main" id="{58C9F87C-18CC-4DE6-8890-D66E7FAD2A6E}"/>
            </a:ext>
          </a:extLst>
        </xdr:cNvPr>
        <xdr:cNvSpPr/>
      </xdr:nvSpPr>
      <xdr:spPr>
        <a:xfrm>
          <a:off x="3746500" y="167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6785</xdr:rowOff>
    </xdr:from>
    <xdr:ext cx="534377" cy="259045"/>
    <xdr:sp macro="" textlink="">
      <xdr:nvSpPr>
        <xdr:cNvPr id="257" name="テキスト ボックス 256">
          <a:extLst>
            <a:ext uri="{FF2B5EF4-FFF2-40B4-BE49-F238E27FC236}">
              <a16:creationId xmlns="" xmlns:a16="http://schemas.microsoft.com/office/drawing/2014/main" id="{C63F3C70-C8C0-4850-AA7E-E29857DE84E9}"/>
            </a:ext>
          </a:extLst>
        </xdr:cNvPr>
        <xdr:cNvSpPr txBox="1"/>
      </xdr:nvSpPr>
      <xdr:spPr>
        <a:xfrm>
          <a:off x="3530111" y="168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90870</xdr:rowOff>
    </xdr:from>
    <xdr:to>
      <xdr:col>15</xdr:col>
      <xdr:colOff>101600</xdr:colOff>
      <xdr:row>98</xdr:row>
      <xdr:rowOff>21020</xdr:rowOff>
    </xdr:to>
    <xdr:sp macro="" textlink="">
      <xdr:nvSpPr>
        <xdr:cNvPr id="258" name="楕円 257">
          <a:extLst>
            <a:ext uri="{FF2B5EF4-FFF2-40B4-BE49-F238E27FC236}">
              <a16:creationId xmlns="" xmlns:a16="http://schemas.microsoft.com/office/drawing/2014/main" id="{D79F1CD2-84DD-4C4B-8B43-696534B83E4E}"/>
            </a:ext>
          </a:extLst>
        </xdr:cNvPr>
        <xdr:cNvSpPr/>
      </xdr:nvSpPr>
      <xdr:spPr>
        <a:xfrm>
          <a:off x="2857500" y="167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12147</xdr:rowOff>
    </xdr:from>
    <xdr:ext cx="534377" cy="259045"/>
    <xdr:sp macro="" textlink="">
      <xdr:nvSpPr>
        <xdr:cNvPr id="259" name="テキスト ボックス 258">
          <a:extLst>
            <a:ext uri="{FF2B5EF4-FFF2-40B4-BE49-F238E27FC236}">
              <a16:creationId xmlns="" xmlns:a16="http://schemas.microsoft.com/office/drawing/2014/main" id="{45E85E55-D968-4BA1-9E43-4ECB0ACBAF72}"/>
            </a:ext>
          </a:extLst>
        </xdr:cNvPr>
        <xdr:cNvSpPr txBox="1"/>
      </xdr:nvSpPr>
      <xdr:spPr>
        <a:xfrm>
          <a:off x="2641111" y="168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100000</xdr:rowOff>
    </xdr:from>
    <xdr:to>
      <xdr:col>10</xdr:col>
      <xdr:colOff>165100</xdr:colOff>
      <xdr:row>98</xdr:row>
      <xdr:rowOff>30150</xdr:rowOff>
    </xdr:to>
    <xdr:sp macro="" textlink="">
      <xdr:nvSpPr>
        <xdr:cNvPr id="260" name="楕円 259">
          <a:extLst>
            <a:ext uri="{FF2B5EF4-FFF2-40B4-BE49-F238E27FC236}">
              <a16:creationId xmlns="" xmlns:a16="http://schemas.microsoft.com/office/drawing/2014/main" id="{313A9F2C-2F28-4425-A078-150E806F3D29}"/>
            </a:ext>
          </a:extLst>
        </xdr:cNvPr>
        <xdr:cNvSpPr/>
      </xdr:nvSpPr>
      <xdr:spPr>
        <a:xfrm>
          <a:off x="1968500" y="167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21277</xdr:rowOff>
    </xdr:from>
    <xdr:ext cx="534377" cy="259045"/>
    <xdr:sp macro="" textlink="">
      <xdr:nvSpPr>
        <xdr:cNvPr id="261" name="テキスト ボックス 260">
          <a:extLst>
            <a:ext uri="{FF2B5EF4-FFF2-40B4-BE49-F238E27FC236}">
              <a16:creationId xmlns="" xmlns:a16="http://schemas.microsoft.com/office/drawing/2014/main" id="{ADC18DD5-0212-4569-9BDC-92F543A64880}"/>
            </a:ext>
          </a:extLst>
        </xdr:cNvPr>
        <xdr:cNvSpPr txBox="1"/>
      </xdr:nvSpPr>
      <xdr:spPr>
        <a:xfrm>
          <a:off x="1752111" y="168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105721</xdr:rowOff>
    </xdr:from>
    <xdr:to>
      <xdr:col>6</xdr:col>
      <xdr:colOff>38100</xdr:colOff>
      <xdr:row>98</xdr:row>
      <xdr:rowOff>35871</xdr:rowOff>
    </xdr:to>
    <xdr:sp macro="" textlink="">
      <xdr:nvSpPr>
        <xdr:cNvPr id="262" name="楕円 261">
          <a:extLst>
            <a:ext uri="{FF2B5EF4-FFF2-40B4-BE49-F238E27FC236}">
              <a16:creationId xmlns="" xmlns:a16="http://schemas.microsoft.com/office/drawing/2014/main" id="{679D58A1-F131-4448-8A77-6C9BDED146CD}"/>
            </a:ext>
          </a:extLst>
        </xdr:cNvPr>
        <xdr:cNvSpPr/>
      </xdr:nvSpPr>
      <xdr:spPr>
        <a:xfrm>
          <a:off x="1079500" y="167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26998</xdr:rowOff>
    </xdr:from>
    <xdr:ext cx="534377" cy="259045"/>
    <xdr:sp macro="" textlink="">
      <xdr:nvSpPr>
        <xdr:cNvPr id="263" name="テキスト ボックス 262">
          <a:extLst>
            <a:ext uri="{FF2B5EF4-FFF2-40B4-BE49-F238E27FC236}">
              <a16:creationId xmlns="" xmlns:a16="http://schemas.microsoft.com/office/drawing/2014/main" id="{2FF79D09-50CF-4BB7-A097-60B8A7E74768}"/>
            </a:ext>
          </a:extLst>
        </xdr:cNvPr>
        <xdr:cNvSpPr txBox="1"/>
      </xdr:nvSpPr>
      <xdr:spPr>
        <a:xfrm>
          <a:off x="863111" y="1682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C67048E4-07A8-4F34-A6C3-83AB0B2039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AD9BFC1B-FEEE-44A0-9F4F-C52B1A0ED5E8}"/>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9F2A7657-3EBA-4EB9-80CD-495807DC642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D1D9B48F-4C29-4053-89C7-77AF3D5DEE3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2EA5B95E-9015-46F1-B367-12EE4883802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1F4CE2E4-D9D5-46ED-98FC-49878303633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F475B526-C7DC-4C9F-AC49-0B100107DB04}"/>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3F774AD9-A271-4DEF-B843-9D081C20CA5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D02FEA5F-7630-4EE1-8B6C-5B3C9CB9FD8B}"/>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3434C204-E62F-4AC0-83DD-3C133C78275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 xmlns:a16="http://schemas.microsoft.com/office/drawing/2014/main" id="{C73FF22E-A909-403A-8430-D393067E584F}"/>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 xmlns:a16="http://schemas.microsoft.com/office/drawing/2014/main" id="{6AE2D1E8-D73B-4567-A37C-0CBA6955F8A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 xmlns:a16="http://schemas.microsoft.com/office/drawing/2014/main" id="{7359193E-B3DF-44D4-BA83-916B98F3CF63}"/>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 xmlns:a16="http://schemas.microsoft.com/office/drawing/2014/main" id="{60EDF1E6-6E10-42BE-851A-C173FF8EEE8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 xmlns:a16="http://schemas.microsoft.com/office/drawing/2014/main" id="{F99C7A7B-BF5C-4E11-B69E-3C36B2365EB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 xmlns:a16="http://schemas.microsoft.com/office/drawing/2014/main" id="{A252C671-2B4A-420D-9BA7-1D93A37F5E0B}"/>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 xmlns:a16="http://schemas.microsoft.com/office/drawing/2014/main" id="{2C4A788C-72B3-4173-A115-AB58B15B6932}"/>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 xmlns:a16="http://schemas.microsoft.com/office/drawing/2014/main" id="{849C8A81-E865-4FF4-9735-E4B94E1B864E}"/>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E18B18FA-A6AD-453A-9B4B-E14DC39B4A1E}"/>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 xmlns:a16="http://schemas.microsoft.com/office/drawing/2014/main" id="{EF32DF24-B7E7-47F5-9157-FF69715E39B4}"/>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D66729F7-3F8A-41C2-B347-878206D500B5}"/>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 xmlns:a16="http://schemas.microsoft.com/office/drawing/2014/main" id="{1F887BAF-584F-4D24-A0C4-383F7CB29135}"/>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 xmlns:a16="http://schemas.microsoft.com/office/drawing/2014/main" id="{922B029F-418E-431E-A772-8B5F29415E1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 xmlns:a16="http://schemas.microsoft.com/office/drawing/2014/main" id="{31EBDC49-6087-4C61-A5A7-DB2CB0BF341E}"/>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 xmlns:a16="http://schemas.microsoft.com/office/drawing/2014/main" id="{C2244886-4AF1-4C7D-BD74-CA4BE956C421}"/>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 xmlns:a16="http://schemas.microsoft.com/office/drawing/2014/main" id="{1E2C6EE6-D5B9-49AE-BCDF-C3E4AF944793}"/>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125709</xdr:rowOff>
    </xdr:from>
    <xdr:to>
      <xdr:col>55</xdr:col>
      <xdr:colOff>0</xdr:colOff>
      <xdr:row>38</xdr:row>
      <xdr:rowOff>127630</xdr:rowOff>
    </xdr:to>
    <xdr:cxnSp macro="">
      <xdr:nvCxnSpPr>
        <xdr:cNvPr id="290" name="直線コネクタ 289">
          <a:extLst>
            <a:ext uri="{FF2B5EF4-FFF2-40B4-BE49-F238E27FC236}">
              <a16:creationId xmlns="" xmlns:a16="http://schemas.microsoft.com/office/drawing/2014/main" id="{1EC3CD30-CDBE-407B-97C2-1D558EB2DEDE}"/>
            </a:ext>
          </a:extLst>
        </xdr:cNvPr>
        <xdr:cNvCxnSpPr/>
      </xdr:nvCxnSpPr>
      <xdr:spPr>
        <a:xfrm flipV="1">
          <a:off x="9639300" y="6640809"/>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 xmlns:a16="http://schemas.microsoft.com/office/drawing/2014/main" id="{92CAFC33-9B39-4110-9AD8-99090F92122F}"/>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 xmlns:a16="http://schemas.microsoft.com/office/drawing/2014/main" id="{59F7797D-12B4-4FDB-BBF8-F7E544389A73}"/>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127630</xdr:rowOff>
    </xdr:from>
    <xdr:to>
      <xdr:col>50</xdr:col>
      <xdr:colOff>114300</xdr:colOff>
      <xdr:row>38</xdr:row>
      <xdr:rowOff>127813</xdr:rowOff>
    </xdr:to>
    <xdr:cxnSp macro="">
      <xdr:nvCxnSpPr>
        <xdr:cNvPr id="293" name="直線コネクタ 292">
          <a:extLst>
            <a:ext uri="{FF2B5EF4-FFF2-40B4-BE49-F238E27FC236}">
              <a16:creationId xmlns="" xmlns:a16="http://schemas.microsoft.com/office/drawing/2014/main" id="{06E62130-515D-4FDC-A95A-BED5D231C62C}"/>
            </a:ext>
          </a:extLst>
        </xdr:cNvPr>
        <xdr:cNvCxnSpPr/>
      </xdr:nvCxnSpPr>
      <xdr:spPr>
        <a:xfrm flipV="1">
          <a:off x="8750300" y="664273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 xmlns:a16="http://schemas.microsoft.com/office/drawing/2014/main" id="{A6EF9CA1-F21C-419F-A1E8-BDEBD9DB4031}"/>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 xmlns:a16="http://schemas.microsoft.com/office/drawing/2014/main" id="{79E077EA-75F0-45D5-91C6-E0DBB79BEAAF}"/>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127813</xdr:rowOff>
    </xdr:from>
    <xdr:to>
      <xdr:col>45</xdr:col>
      <xdr:colOff>177800</xdr:colOff>
      <xdr:row>38</xdr:row>
      <xdr:rowOff>128270</xdr:rowOff>
    </xdr:to>
    <xdr:cxnSp macro="">
      <xdr:nvCxnSpPr>
        <xdr:cNvPr id="296" name="直線コネクタ 295">
          <a:extLst>
            <a:ext uri="{FF2B5EF4-FFF2-40B4-BE49-F238E27FC236}">
              <a16:creationId xmlns="" xmlns:a16="http://schemas.microsoft.com/office/drawing/2014/main" id="{3897E027-B488-4A9C-AE01-D5D3B1A3B709}"/>
            </a:ext>
          </a:extLst>
        </xdr:cNvPr>
        <xdr:cNvCxnSpPr/>
      </xdr:nvCxnSpPr>
      <xdr:spPr>
        <a:xfrm flipV="1">
          <a:off x="7861300" y="664291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 xmlns:a16="http://schemas.microsoft.com/office/drawing/2014/main" id="{84203138-061A-417C-A43E-B8416BF8BDC6}"/>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 xmlns:a16="http://schemas.microsoft.com/office/drawing/2014/main" id="{D073F092-FA01-41A3-860B-881556354154}"/>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128270</xdr:rowOff>
    </xdr:from>
    <xdr:to>
      <xdr:col>41</xdr:col>
      <xdr:colOff>50800</xdr:colOff>
      <xdr:row>38</xdr:row>
      <xdr:rowOff>129001</xdr:rowOff>
    </xdr:to>
    <xdr:cxnSp macro="">
      <xdr:nvCxnSpPr>
        <xdr:cNvPr id="299" name="直線コネクタ 298">
          <a:extLst>
            <a:ext uri="{FF2B5EF4-FFF2-40B4-BE49-F238E27FC236}">
              <a16:creationId xmlns="" xmlns:a16="http://schemas.microsoft.com/office/drawing/2014/main" id="{A4EBFF91-972A-4682-9919-5851C0D47FF7}"/>
            </a:ext>
          </a:extLst>
        </xdr:cNvPr>
        <xdr:cNvCxnSpPr/>
      </xdr:nvCxnSpPr>
      <xdr:spPr>
        <a:xfrm flipV="1">
          <a:off x="6972300" y="664337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 xmlns:a16="http://schemas.microsoft.com/office/drawing/2014/main" id="{87B0BBEE-B5CF-4C29-AFE2-5A80BC1355D3}"/>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 xmlns:a16="http://schemas.microsoft.com/office/drawing/2014/main" id="{F4B194C3-160D-4002-A4A7-D4F3C361E10C}"/>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 xmlns:a16="http://schemas.microsoft.com/office/drawing/2014/main" id="{2661EF5F-8676-4187-8659-A421A4FCB952}"/>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 xmlns:a16="http://schemas.microsoft.com/office/drawing/2014/main" id="{6250179C-1702-4A0D-B65F-31D62FFC9671}"/>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3409DBCC-9689-4F74-A588-20FD2D6BAFB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9A3D5DD3-D553-48F3-9B5F-6B5C8BD919D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84565F20-37C3-40CC-AA81-321D6F97B29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516036C6-0A79-4AD8-AFED-F4DA14602F88}"/>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BE8E015E-5C5A-4F32-933A-79AC7E2C971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74909</xdr:rowOff>
    </xdr:from>
    <xdr:to>
      <xdr:col>55</xdr:col>
      <xdr:colOff>50800</xdr:colOff>
      <xdr:row>39</xdr:row>
      <xdr:rowOff>5059</xdr:rowOff>
    </xdr:to>
    <xdr:sp macro="" textlink="">
      <xdr:nvSpPr>
        <xdr:cNvPr id="309" name="楕円 308">
          <a:extLst>
            <a:ext uri="{FF2B5EF4-FFF2-40B4-BE49-F238E27FC236}">
              <a16:creationId xmlns="" xmlns:a16="http://schemas.microsoft.com/office/drawing/2014/main" id="{F1B699A4-5D8D-4260-B95C-0A5993CACCE0}"/>
            </a:ext>
          </a:extLst>
        </xdr:cNvPr>
        <xdr:cNvSpPr/>
      </xdr:nvSpPr>
      <xdr:spPr>
        <a:xfrm>
          <a:off x="10426700" y="65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162973</xdr:rowOff>
    </xdr:from>
    <xdr:ext cx="378565" cy="259045"/>
    <xdr:sp macro="" textlink="">
      <xdr:nvSpPr>
        <xdr:cNvPr id="310" name="労働費該当値テキスト">
          <a:extLst>
            <a:ext uri="{FF2B5EF4-FFF2-40B4-BE49-F238E27FC236}">
              <a16:creationId xmlns="" xmlns:a16="http://schemas.microsoft.com/office/drawing/2014/main" id="{E6A51209-439F-4CD3-AC7C-03427560B823}"/>
            </a:ext>
          </a:extLst>
        </xdr:cNvPr>
        <xdr:cNvSpPr txBox="1"/>
      </xdr:nvSpPr>
      <xdr:spPr>
        <a:xfrm>
          <a:off x="10528300" y="650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76830</xdr:rowOff>
    </xdr:from>
    <xdr:to>
      <xdr:col>50</xdr:col>
      <xdr:colOff>165100</xdr:colOff>
      <xdr:row>39</xdr:row>
      <xdr:rowOff>6980</xdr:rowOff>
    </xdr:to>
    <xdr:sp macro="" textlink="">
      <xdr:nvSpPr>
        <xdr:cNvPr id="311" name="楕円 310">
          <a:extLst>
            <a:ext uri="{FF2B5EF4-FFF2-40B4-BE49-F238E27FC236}">
              <a16:creationId xmlns="" xmlns:a16="http://schemas.microsoft.com/office/drawing/2014/main" id="{11F459EB-C4B9-433C-A865-9394613ACAFC}"/>
            </a:ext>
          </a:extLst>
        </xdr:cNvPr>
        <xdr:cNvSpPr/>
      </xdr:nvSpPr>
      <xdr:spPr>
        <a:xfrm>
          <a:off x="9588500" y="65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169557</xdr:rowOff>
    </xdr:from>
    <xdr:ext cx="378565" cy="259045"/>
    <xdr:sp macro="" textlink="">
      <xdr:nvSpPr>
        <xdr:cNvPr id="312" name="テキスト ボックス 311">
          <a:extLst>
            <a:ext uri="{FF2B5EF4-FFF2-40B4-BE49-F238E27FC236}">
              <a16:creationId xmlns="" xmlns:a16="http://schemas.microsoft.com/office/drawing/2014/main" id="{43027846-2348-47ED-85C2-39298BD0DC25}"/>
            </a:ext>
          </a:extLst>
        </xdr:cNvPr>
        <xdr:cNvSpPr txBox="1"/>
      </xdr:nvSpPr>
      <xdr:spPr>
        <a:xfrm>
          <a:off x="9450017" y="668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77013</xdr:rowOff>
    </xdr:from>
    <xdr:to>
      <xdr:col>46</xdr:col>
      <xdr:colOff>38100</xdr:colOff>
      <xdr:row>39</xdr:row>
      <xdr:rowOff>7163</xdr:rowOff>
    </xdr:to>
    <xdr:sp macro="" textlink="">
      <xdr:nvSpPr>
        <xdr:cNvPr id="313" name="楕円 312">
          <a:extLst>
            <a:ext uri="{FF2B5EF4-FFF2-40B4-BE49-F238E27FC236}">
              <a16:creationId xmlns="" xmlns:a16="http://schemas.microsoft.com/office/drawing/2014/main" id="{23226A18-3EBF-4769-A62C-8C7915FC108B}"/>
            </a:ext>
          </a:extLst>
        </xdr:cNvPr>
        <xdr:cNvSpPr/>
      </xdr:nvSpPr>
      <xdr:spPr>
        <a:xfrm>
          <a:off x="8699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169740</xdr:rowOff>
    </xdr:from>
    <xdr:ext cx="378565" cy="259045"/>
    <xdr:sp macro="" textlink="">
      <xdr:nvSpPr>
        <xdr:cNvPr id="314" name="テキスト ボックス 313">
          <a:extLst>
            <a:ext uri="{FF2B5EF4-FFF2-40B4-BE49-F238E27FC236}">
              <a16:creationId xmlns="" xmlns:a16="http://schemas.microsoft.com/office/drawing/2014/main" id="{0CE22A04-35C4-403C-84E4-7C1FCF0C3ED1}"/>
            </a:ext>
          </a:extLst>
        </xdr:cNvPr>
        <xdr:cNvSpPr txBox="1"/>
      </xdr:nvSpPr>
      <xdr:spPr>
        <a:xfrm>
          <a:off x="8561017" y="668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77470</xdr:rowOff>
    </xdr:from>
    <xdr:to>
      <xdr:col>41</xdr:col>
      <xdr:colOff>101600</xdr:colOff>
      <xdr:row>39</xdr:row>
      <xdr:rowOff>7620</xdr:rowOff>
    </xdr:to>
    <xdr:sp macro="" textlink="">
      <xdr:nvSpPr>
        <xdr:cNvPr id="315" name="楕円 314">
          <a:extLst>
            <a:ext uri="{FF2B5EF4-FFF2-40B4-BE49-F238E27FC236}">
              <a16:creationId xmlns="" xmlns:a16="http://schemas.microsoft.com/office/drawing/2014/main" id="{4F641D3B-86A7-4E78-9E90-EC8AE88842E8}"/>
            </a:ext>
          </a:extLst>
        </xdr:cNvPr>
        <xdr:cNvSpPr/>
      </xdr:nvSpPr>
      <xdr:spPr>
        <a:xfrm>
          <a:off x="7810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170197</xdr:rowOff>
    </xdr:from>
    <xdr:ext cx="378565" cy="259045"/>
    <xdr:sp macro="" textlink="">
      <xdr:nvSpPr>
        <xdr:cNvPr id="316" name="テキスト ボックス 315">
          <a:extLst>
            <a:ext uri="{FF2B5EF4-FFF2-40B4-BE49-F238E27FC236}">
              <a16:creationId xmlns="" xmlns:a16="http://schemas.microsoft.com/office/drawing/2014/main" id="{AB4E7111-75C1-48AC-9441-125AB11E213A}"/>
            </a:ext>
          </a:extLst>
        </xdr:cNvPr>
        <xdr:cNvSpPr txBox="1"/>
      </xdr:nvSpPr>
      <xdr:spPr>
        <a:xfrm>
          <a:off x="7672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78201</xdr:rowOff>
    </xdr:from>
    <xdr:to>
      <xdr:col>36</xdr:col>
      <xdr:colOff>165100</xdr:colOff>
      <xdr:row>39</xdr:row>
      <xdr:rowOff>8351</xdr:rowOff>
    </xdr:to>
    <xdr:sp macro="" textlink="">
      <xdr:nvSpPr>
        <xdr:cNvPr id="317" name="楕円 316">
          <a:extLst>
            <a:ext uri="{FF2B5EF4-FFF2-40B4-BE49-F238E27FC236}">
              <a16:creationId xmlns="" xmlns:a16="http://schemas.microsoft.com/office/drawing/2014/main" id="{19D10F3A-0002-4EDA-AF85-A58EBEA6D624}"/>
            </a:ext>
          </a:extLst>
        </xdr:cNvPr>
        <xdr:cNvSpPr/>
      </xdr:nvSpPr>
      <xdr:spPr>
        <a:xfrm>
          <a:off x="6921500" y="65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170928</xdr:rowOff>
    </xdr:from>
    <xdr:ext cx="378565" cy="259045"/>
    <xdr:sp macro="" textlink="">
      <xdr:nvSpPr>
        <xdr:cNvPr id="318" name="テキスト ボックス 317">
          <a:extLst>
            <a:ext uri="{FF2B5EF4-FFF2-40B4-BE49-F238E27FC236}">
              <a16:creationId xmlns="" xmlns:a16="http://schemas.microsoft.com/office/drawing/2014/main" id="{A433C03A-A6E7-453C-88D3-4519BD521E5B}"/>
            </a:ext>
          </a:extLst>
        </xdr:cNvPr>
        <xdr:cNvSpPr txBox="1"/>
      </xdr:nvSpPr>
      <xdr:spPr>
        <a:xfrm>
          <a:off x="6783017" y="6686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7DDEEAF6-96DE-4E78-B175-AD41B8CD1A5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57247BB6-A687-4751-9E7A-EFD927BA281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9C36E08B-DBD1-4C6A-BA38-156B56D6144A}"/>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C270C22C-BC0F-4590-9710-917C8E67076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2A4B9B03-C9F6-45DB-AF8D-241B36096A3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DABC19FD-EB5F-4469-A486-C262FECE78E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B44023C0-E48F-49C9-A3A3-998D5FB463E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6601733E-0659-472E-A2E8-888C5040532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309647DA-AFC6-4431-BC06-FCDCDBA9CAD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FBF4891F-0136-484A-99AF-42D00AC4198B}"/>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 xmlns:a16="http://schemas.microsoft.com/office/drawing/2014/main" id="{19D04758-BA67-4CED-B77C-B624B9322FB5}"/>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 xmlns:a16="http://schemas.microsoft.com/office/drawing/2014/main" id="{D4A5BF65-526F-4AF4-9B58-127219F08CBA}"/>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 xmlns:a16="http://schemas.microsoft.com/office/drawing/2014/main" id="{4C35F21C-4F25-4386-8059-412F15F039B8}"/>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 xmlns:a16="http://schemas.microsoft.com/office/drawing/2014/main" id="{EA8DAA28-C223-4514-A91C-82CE39D18E29}"/>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 xmlns:a16="http://schemas.microsoft.com/office/drawing/2014/main" id="{FFD309E7-8FAA-42BC-912A-63020E38D316}"/>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 xmlns:a16="http://schemas.microsoft.com/office/drawing/2014/main" id="{ECA0F28D-165B-452E-A792-73534E06C3CA}"/>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 xmlns:a16="http://schemas.microsoft.com/office/drawing/2014/main" id="{A4691B3A-FA85-438D-983B-7593B3ADA9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 xmlns:a16="http://schemas.microsoft.com/office/drawing/2014/main" id="{2EF5FD49-72D7-464A-9C50-B9BF7E8A083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DF31B7FB-95B7-4D09-83AF-E6CE374D1A7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 xmlns:a16="http://schemas.microsoft.com/office/drawing/2014/main" id="{BC8A7827-A697-40F5-9300-39B5DE95E126}"/>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 xmlns:a16="http://schemas.microsoft.com/office/drawing/2014/main" id="{63B93EBB-6AAA-48EF-AEBA-573C51D0AE5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 xmlns:a16="http://schemas.microsoft.com/office/drawing/2014/main" id="{4AC0E33F-9205-48CE-89BF-A9A51FF2B789}"/>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 xmlns:a16="http://schemas.microsoft.com/office/drawing/2014/main" id="{229317A9-9AFD-4455-8091-07640DA8ACA7}"/>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 xmlns:a16="http://schemas.microsoft.com/office/drawing/2014/main" id="{ADBCA19F-3B1A-471F-A93D-302553FD8F5F}"/>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 xmlns:a16="http://schemas.microsoft.com/office/drawing/2014/main" id="{F99A50FA-BB81-48C0-A293-C25DB1B37131}"/>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 xmlns:a16="http://schemas.microsoft.com/office/drawing/2014/main" id="{EEA1177C-D11F-46AD-B149-1C54E6B9F6B5}"/>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99873</xdr:rowOff>
    </xdr:from>
    <xdr:to>
      <xdr:col>55</xdr:col>
      <xdr:colOff>0</xdr:colOff>
      <xdr:row>57</xdr:row>
      <xdr:rowOff>101322</xdr:rowOff>
    </xdr:to>
    <xdr:cxnSp macro="">
      <xdr:nvCxnSpPr>
        <xdr:cNvPr id="345" name="直線コネクタ 344">
          <a:extLst>
            <a:ext uri="{FF2B5EF4-FFF2-40B4-BE49-F238E27FC236}">
              <a16:creationId xmlns="" xmlns:a16="http://schemas.microsoft.com/office/drawing/2014/main" id="{0FD377FE-89BD-4CA2-9A2C-37B9E6F2DBC0}"/>
            </a:ext>
          </a:extLst>
        </xdr:cNvPr>
        <xdr:cNvCxnSpPr/>
      </xdr:nvCxnSpPr>
      <xdr:spPr>
        <a:xfrm flipV="1">
          <a:off x="9639300" y="9872523"/>
          <a:ext cx="838200" cy="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 xmlns:a16="http://schemas.microsoft.com/office/drawing/2014/main" id="{BC8F829E-2BA0-40EC-A5F1-D4183095DE3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 xmlns:a16="http://schemas.microsoft.com/office/drawing/2014/main" id="{D9B29185-3FC1-4530-A428-326DFA9ACCA4}"/>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90587</xdr:rowOff>
    </xdr:from>
    <xdr:to>
      <xdr:col>50</xdr:col>
      <xdr:colOff>114300</xdr:colOff>
      <xdr:row>57</xdr:row>
      <xdr:rowOff>101322</xdr:rowOff>
    </xdr:to>
    <xdr:cxnSp macro="">
      <xdr:nvCxnSpPr>
        <xdr:cNvPr id="348" name="直線コネクタ 347">
          <a:extLst>
            <a:ext uri="{FF2B5EF4-FFF2-40B4-BE49-F238E27FC236}">
              <a16:creationId xmlns="" xmlns:a16="http://schemas.microsoft.com/office/drawing/2014/main" id="{8645E4F9-0F6D-447C-AB70-087BE3D23F4F}"/>
            </a:ext>
          </a:extLst>
        </xdr:cNvPr>
        <xdr:cNvCxnSpPr/>
      </xdr:nvCxnSpPr>
      <xdr:spPr>
        <a:xfrm>
          <a:off x="8750300" y="9863237"/>
          <a:ext cx="889000" cy="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 xmlns:a16="http://schemas.microsoft.com/office/drawing/2014/main" id="{3F8DC9BD-675D-4892-9F67-A83E98274572}"/>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 xmlns:a16="http://schemas.microsoft.com/office/drawing/2014/main" id="{6FA1EC5E-26F0-4BA2-8F57-EE87F03CBE3C}"/>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90587</xdr:rowOff>
    </xdr:from>
    <xdr:to>
      <xdr:col>45</xdr:col>
      <xdr:colOff>177800</xdr:colOff>
      <xdr:row>57</xdr:row>
      <xdr:rowOff>123739</xdr:rowOff>
    </xdr:to>
    <xdr:cxnSp macro="">
      <xdr:nvCxnSpPr>
        <xdr:cNvPr id="351" name="直線コネクタ 350">
          <a:extLst>
            <a:ext uri="{FF2B5EF4-FFF2-40B4-BE49-F238E27FC236}">
              <a16:creationId xmlns="" xmlns:a16="http://schemas.microsoft.com/office/drawing/2014/main" id="{72FE72B2-4736-40EF-AA50-8CFF7B3859C8}"/>
            </a:ext>
          </a:extLst>
        </xdr:cNvPr>
        <xdr:cNvCxnSpPr/>
      </xdr:nvCxnSpPr>
      <xdr:spPr>
        <a:xfrm flipV="1">
          <a:off x="7861300" y="9863237"/>
          <a:ext cx="889000" cy="3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 xmlns:a16="http://schemas.microsoft.com/office/drawing/2014/main" id="{4FF4AD5C-F177-48E9-BE2A-85CB8D294092}"/>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 xmlns:a16="http://schemas.microsoft.com/office/drawing/2014/main" id="{8226DD02-7B63-4EC1-ACF1-92F552614C12}"/>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105044</xdr:rowOff>
    </xdr:from>
    <xdr:to>
      <xdr:col>41</xdr:col>
      <xdr:colOff>50800</xdr:colOff>
      <xdr:row>57</xdr:row>
      <xdr:rowOff>123739</xdr:rowOff>
    </xdr:to>
    <xdr:cxnSp macro="">
      <xdr:nvCxnSpPr>
        <xdr:cNvPr id="354" name="直線コネクタ 353">
          <a:extLst>
            <a:ext uri="{FF2B5EF4-FFF2-40B4-BE49-F238E27FC236}">
              <a16:creationId xmlns="" xmlns:a16="http://schemas.microsoft.com/office/drawing/2014/main" id="{B7FDDF2B-3A4C-4B75-BB2F-25B57604F782}"/>
            </a:ext>
          </a:extLst>
        </xdr:cNvPr>
        <xdr:cNvCxnSpPr/>
      </xdr:nvCxnSpPr>
      <xdr:spPr>
        <a:xfrm>
          <a:off x="6972300" y="9877694"/>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 xmlns:a16="http://schemas.microsoft.com/office/drawing/2014/main" id="{7C2D6E4B-FFC5-4C7A-90AF-90C3954D77D7}"/>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 xmlns:a16="http://schemas.microsoft.com/office/drawing/2014/main" id="{4153AEAA-64CB-4927-B9CC-1616B6B8D619}"/>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 xmlns:a16="http://schemas.microsoft.com/office/drawing/2014/main" id="{BF6CB430-B824-48BA-9125-1BFF6979A5DA}"/>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 xmlns:a16="http://schemas.microsoft.com/office/drawing/2014/main" id="{85CEDAF5-83F5-416A-8540-527DC6B4FE56}"/>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6E5FD3C6-519C-42D4-8180-32585975B633}"/>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34CC8917-5641-4E18-9CB2-F44385CEC219}"/>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C4B696AC-7C24-4746-810D-315161BA4EF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1751B457-20F4-4E39-8467-27F89D32E5E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AD939772-2C7B-455C-BD2F-6A85BCB61D8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49073</xdr:rowOff>
    </xdr:from>
    <xdr:to>
      <xdr:col>55</xdr:col>
      <xdr:colOff>50800</xdr:colOff>
      <xdr:row>57</xdr:row>
      <xdr:rowOff>150673</xdr:rowOff>
    </xdr:to>
    <xdr:sp macro="" textlink="">
      <xdr:nvSpPr>
        <xdr:cNvPr id="364" name="楕円 363">
          <a:extLst>
            <a:ext uri="{FF2B5EF4-FFF2-40B4-BE49-F238E27FC236}">
              <a16:creationId xmlns="" xmlns:a16="http://schemas.microsoft.com/office/drawing/2014/main" id="{3C3E7919-607B-48A6-A6A9-8BE427EF50A9}"/>
            </a:ext>
          </a:extLst>
        </xdr:cNvPr>
        <xdr:cNvSpPr/>
      </xdr:nvSpPr>
      <xdr:spPr>
        <a:xfrm>
          <a:off x="10426700" y="98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27500</xdr:rowOff>
    </xdr:from>
    <xdr:ext cx="534377" cy="259045"/>
    <xdr:sp macro="" textlink="">
      <xdr:nvSpPr>
        <xdr:cNvPr id="365" name="農林水産業費該当値テキスト">
          <a:extLst>
            <a:ext uri="{FF2B5EF4-FFF2-40B4-BE49-F238E27FC236}">
              <a16:creationId xmlns="" xmlns:a16="http://schemas.microsoft.com/office/drawing/2014/main" id="{C2E229E9-3F70-46BD-951E-CE85D3A403B2}"/>
            </a:ext>
          </a:extLst>
        </xdr:cNvPr>
        <xdr:cNvSpPr txBox="1"/>
      </xdr:nvSpPr>
      <xdr:spPr>
        <a:xfrm>
          <a:off x="10528300" y="98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50522</xdr:rowOff>
    </xdr:from>
    <xdr:to>
      <xdr:col>50</xdr:col>
      <xdr:colOff>165100</xdr:colOff>
      <xdr:row>57</xdr:row>
      <xdr:rowOff>152122</xdr:rowOff>
    </xdr:to>
    <xdr:sp macro="" textlink="">
      <xdr:nvSpPr>
        <xdr:cNvPr id="366" name="楕円 365">
          <a:extLst>
            <a:ext uri="{FF2B5EF4-FFF2-40B4-BE49-F238E27FC236}">
              <a16:creationId xmlns="" xmlns:a16="http://schemas.microsoft.com/office/drawing/2014/main" id="{01116293-D821-4222-B261-0D6B9A5D2B9D}"/>
            </a:ext>
          </a:extLst>
        </xdr:cNvPr>
        <xdr:cNvSpPr/>
      </xdr:nvSpPr>
      <xdr:spPr>
        <a:xfrm>
          <a:off x="9588500" y="982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168649</xdr:rowOff>
    </xdr:from>
    <xdr:ext cx="534377" cy="259045"/>
    <xdr:sp macro="" textlink="">
      <xdr:nvSpPr>
        <xdr:cNvPr id="367" name="テキスト ボックス 366">
          <a:extLst>
            <a:ext uri="{FF2B5EF4-FFF2-40B4-BE49-F238E27FC236}">
              <a16:creationId xmlns="" xmlns:a16="http://schemas.microsoft.com/office/drawing/2014/main" id="{B5E7C89A-CC3A-47F4-882E-86F13E3E017B}"/>
            </a:ext>
          </a:extLst>
        </xdr:cNvPr>
        <xdr:cNvSpPr txBox="1"/>
      </xdr:nvSpPr>
      <xdr:spPr>
        <a:xfrm>
          <a:off x="9372111" y="959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39787</xdr:rowOff>
    </xdr:from>
    <xdr:to>
      <xdr:col>46</xdr:col>
      <xdr:colOff>38100</xdr:colOff>
      <xdr:row>57</xdr:row>
      <xdr:rowOff>141387</xdr:rowOff>
    </xdr:to>
    <xdr:sp macro="" textlink="">
      <xdr:nvSpPr>
        <xdr:cNvPr id="368" name="楕円 367">
          <a:extLst>
            <a:ext uri="{FF2B5EF4-FFF2-40B4-BE49-F238E27FC236}">
              <a16:creationId xmlns="" xmlns:a16="http://schemas.microsoft.com/office/drawing/2014/main" id="{5E334C42-C8CA-43E9-BECE-FA68AEB44BDE}"/>
            </a:ext>
          </a:extLst>
        </xdr:cNvPr>
        <xdr:cNvSpPr/>
      </xdr:nvSpPr>
      <xdr:spPr>
        <a:xfrm>
          <a:off x="8699500" y="981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157914</xdr:rowOff>
    </xdr:from>
    <xdr:ext cx="534377" cy="259045"/>
    <xdr:sp macro="" textlink="">
      <xdr:nvSpPr>
        <xdr:cNvPr id="369" name="テキスト ボックス 368">
          <a:extLst>
            <a:ext uri="{FF2B5EF4-FFF2-40B4-BE49-F238E27FC236}">
              <a16:creationId xmlns="" xmlns:a16="http://schemas.microsoft.com/office/drawing/2014/main" id="{83A10306-6E83-450A-A60D-D06454FC5EC9}"/>
            </a:ext>
          </a:extLst>
        </xdr:cNvPr>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72939</xdr:rowOff>
    </xdr:from>
    <xdr:to>
      <xdr:col>41</xdr:col>
      <xdr:colOff>101600</xdr:colOff>
      <xdr:row>58</xdr:row>
      <xdr:rowOff>3089</xdr:rowOff>
    </xdr:to>
    <xdr:sp macro="" textlink="">
      <xdr:nvSpPr>
        <xdr:cNvPr id="370" name="楕円 369">
          <a:extLst>
            <a:ext uri="{FF2B5EF4-FFF2-40B4-BE49-F238E27FC236}">
              <a16:creationId xmlns="" xmlns:a16="http://schemas.microsoft.com/office/drawing/2014/main" id="{87955CE1-9B22-44C4-90B4-AD9244E53A02}"/>
            </a:ext>
          </a:extLst>
        </xdr:cNvPr>
        <xdr:cNvSpPr/>
      </xdr:nvSpPr>
      <xdr:spPr>
        <a:xfrm>
          <a:off x="7810500" y="98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165666</xdr:rowOff>
    </xdr:from>
    <xdr:ext cx="534377" cy="259045"/>
    <xdr:sp macro="" textlink="">
      <xdr:nvSpPr>
        <xdr:cNvPr id="371" name="テキスト ボックス 370">
          <a:extLst>
            <a:ext uri="{FF2B5EF4-FFF2-40B4-BE49-F238E27FC236}">
              <a16:creationId xmlns="" xmlns:a16="http://schemas.microsoft.com/office/drawing/2014/main" id="{00B48719-4F06-421C-B4C2-B0E577753DAE}"/>
            </a:ext>
          </a:extLst>
        </xdr:cNvPr>
        <xdr:cNvSpPr txBox="1"/>
      </xdr:nvSpPr>
      <xdr:spPr>
        <a:xfrm>
          <a:off x="7594111" y="993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54244</xdr:rowOff>
    </xdr:from>
    <xdr:to>
      <xdr:col>36</xdr:col>
      <xdr:colOff>165100</xdr:colOff>
      <xdr:row>57</xdr:row>
      <xdr:rowOff>155844</xdr:rowOff>
    </xdr:to>
    <xdr:sp macro="" textlink="">
      <xdr:nvSpPr>
        <xdr:cNvPr id="372" name="楕円 371">
          <a:extLst>
            <a:ext uri="{FF2B5EF4-FFF2-40B4-BE49-F238E27FC236}">
              <a16:creationId xmlns="" xmlns:a16="http://schemas.microsoft.com/office/drawing/2014/main" id="{4567AD26-4520-4BF9-856A-7111CAFB2CA7}"/>
            </a:ext>
          </a:extLst>
        </xdr:cNvPr>
        <xdr:cNvSpPr/>
      </xdr:nvSpPr>
      <xdr:spPr>
        <a:xfrm>
          <a:off x="6921500" y="982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146971</xdr:rowOff>
    </xdr:from>
    <xdr:ext cx="534377" cy="259045"/>
    <xdr:sp macro="" textlink="">
      <xdr:nvSpPr>
        <xdr:cNvPr id="373" name="テキスト ボックス 372">
          <a:extLst>
            <a:ext uri="{FF2B5EF4-FFF2-40B4-BE49-F238E27FC236}">
              <a16:creationId xmlns="" xmlns:a16="http://schemas.microsoft.com/office/drawing/2014/main" id="{52FA40AB-70A0-4DCE-AC26-13D5667F4A4B}"/>
            </a:ext>
          </a:extLst>
        </xdr:cNvPr>
        <xdr:cNvSpPr txBox="1"/>
      </xdr:nvSpPr>
      <xdr:spPr>
        <a:xfrm>
          <a:off x="6705111" y="991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CB278532-1056-4A12-8694-42CD941CB40D}"/>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60D5D7A1-C5D5-4781-B2C6-E8028EF18169}"/>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D9EB6BD5-C50E-4383-B9B8-3F715CC0AEA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59CD7358-A5B8-4A2C-96D0-B8C2AC0D827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717A34FC-D127-4FD1-9C22-068F14120417}"/>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30065413-9968-43B0-9EDD-A63EE09CA8F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7CF11FD4-2C97-41AF-B472-C94B955EC63C}"/>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7A9AFA98-F43D-4418-98A6-434B12C3D83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A5E037A0-EEB6-42E4-990A-81D7B4CF1FA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D7926EEF-1FC2-4A97-9C3E-78E0CAFEDA31}"/>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 xmlns:a16="http://schemas.microsoft.com/office/drawing/2014/main" id="{8F60339C-F1B8-4EB7-B893-634AFB5E863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 xmlns:a16="http://schemas.microsoft.com/office/drawing/2014/main" id="{1AFB94FF-8F33-48E6-B4CE-E60F1BFEED72}"/>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 xmlns:a16="http://schemas.microsoft.com/office/drawing/2014/main" id="{0AB344EB-7F81-45E4-BC08-0EFCA0AFEFDE}"/>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 xmlns:a16="http://schemas.microsoft.com/office/drawing/2014/main" id="{0B14A30B-B4F7-4177-9F37-D5C3109D3596}"/>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 xmlns:a16="http://schemas.microsoft.com/office/drawing/2014/main" id="{8F669469-4F6D-4B2E-AF9A-C5B3ABDBA06E}"/>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 xmlns:a16="http://schemas.microsoft.com/office/drawing/2014/main" id="{6F77CAC6-9A3C-4FE6-99D1-643CFB46B44F}"/>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 xmlns:a16="http://schemas.microsoft.com/office/drawing/2014/main" id="{AC359DB7-C23E-4FF2-A771-A8A3B61BF211}"/>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 xmlns:a16="http://schemas.microsoft.com/office/drawing/2014/main" id="{AA227D4D-21C7-4C6C-887C-3D50299F6088}"/>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 xmlns:a16="http://schemas.microsoft.com/office/drawing/2014/main" id="{8A57A8DB-0EDF-47A0-AF48-03486211711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586DE305-5652-4E14-A6C5-C341BEED7457}"/>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 xmlns:a16="http://schemas.microsoft.com/office/drawing/2014/main" id="{FA2F923E-C8C9-481F-8FD2-19612191C25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 xmlns:a16="http://schemas.microsoft.com/office/drawing/2014/main" id="{78EB5AAC-7145-4E26-8851-10E26EB44392}"/>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 xmlns:a16="http://schemas.microsoft.com/office/drawing/2014/main" id="{9A726A95-DB6D-4D3E-88FB-10C386749D58}"/>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 xmlns:a16="http://schemas.microsoft.com/office/drawing/2014/main" id="{8FE6C534-1183-41A6-868C-BFAACAA4022C}"/>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 xmlns:a16="http://schemas.microsoft.com/office/drawing/2014/main" id="{82061AA6-D905-4C3E-9C08-4CBB9081DED7}"/>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 xmlns:a16="http://schemas.microsoft.com/office/drawing/2014/main" id="{7EE27315-3EBF-4E69-968E-458C454DBE0B}"/>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103654</xdr:rowOff>
    </xdr:from>
    <xdr:to>
      <xdr:col>55</xdr:col>
      <xdr:colOff>0</xdr:colOff>
      <xdr:row>78</xdr:row>
      <xdr:rowOff>13965</xdr:rowOff>
    </xdr:to>
    <xdr:cxnSp macro="">
      <xdr:nvCxnSpPr>
        <xdr:cNvPr id="400" name="直線コネクタ 399">
          <a:extLst>
            <a:ext uri="{FF2B5EF4-FFF2-40B4-BE49-F238E27FC236}">
              <a16:creationId xmlns="" xmlns:a16="http://schemas.microsoft.com/office/drawing/2014/main" id="{4552C7EF-57E0-423D-99C9-D9CD22C1A761}"/>
            </a:ext>
          </a:extLst>
        </xdr:cNvPr>
        <xdr:cNvCxnSpPr/>
      </xdr:nvCxnSpPr>
      <xdr:spPr>
        <a:xfrm flipV="1">
          <a:off x="9639300" y="13305304"/>
          <a:ext cx="838200" cy="8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 xmlns:a16="http://schemas.microsoft.com/office/drawing/2014/main" id="{7D6C4C93-B20A-40B3-8DCB-890FC925CAAA}"/>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 xmlns:a16="http://schemas.microsoft.com/office/drawing/2014/main" id="{A0DB28EB-31AA-47FF-9613-95EDE6517A7F}"/>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4071</xdr:rowOff>
    </xdr:from>
    <xdr:to>
      <xdr:col>50</xdr:col>
      <xdr:colOff>114300</xdr:colOff>
      <xdr:row>78</xdr:row>
      <xdr:rowOff>13965</xdr:rowOff>
    </xdr:to>
    <xdr:cxnSp macro="">
      <xdr:nvCxnSpPr>
        <xdr:cNvPr id="403" name="直線コネクタ 402">
          <a:extLst>
            <a:ext uri="{FF2B5EF4-FFF2-40B4-BE49-F238E27FC236}">
              <a16:creationId xmlns="" xmlns:a16="http://schemas.microsoft.com/office/drawing/2014/main" id="{ACDB5DD9-0B65-4285-83FD-1A8E4A5B5D1F}"/>
            </a:ext>
          </a:extLst>
        </xdr:cNvPr>
        <xdr:cNvCxnSpPr/>
      </xdr:nvCxnSpPr>
      <xdr:spPr>
        <a:xfrm>
          <a:off x="8750300" y="13377171"/>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 xmlns:a16="http://schemas.microsoft.com/office/drawing/2014/main" id="{1AB3BD0A-14C1-4C93-8881-5850755942EB}"/>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 xmlns:a16="http://schemas.microsoft.com/office/drawing/2014/main" id="{47BD8375-65F1-485F-81E2-22A2BE6A5B11}"/>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4071</xdr:rowOff>
    </xdr:from>
    <xdr:to>
      <xdr:col>45</xdr:col>
      <xdr:colOff>177800</xdr:colOff>
      <xdr:row>78</xdr:row>
      <xdr:rowOff>49426</xdr:rowOff>
    </xdr:to>
    <xdr:cxnSp macro="">
      <xdr:nvCxnSpPr>
        <xdr:cNvPr id="406" name="直線コネクタ 405">
          <a:extLst>
            <a:ext uri="{FF2B5EF4-FFF2-40B4-BE49-F238E27FC236}">
              <a16:creationId xmlns="" xmlns:a16="http://schemas.microsoft.com/office/drawing/2014/main" id="{C79AF694-AB58-4E51-9E7A-F3105E081767}"/>
            </a:ext>
          </a:extLst>
        </xdr:cNvPr>
        <xdr:cNvCxnSpPr/>
      </xdr:nvCxnSpPr>
      <xdr:spPr>
        <a:xfrm flipV="1">
          <a:off x="7861300" y="13377171"/>
          <a:ext cx="889000" cy="4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 xmlns:a16="http://schemas.microsoft.com/office/drawing/2014/main" id="{1320304B-F955-478D-9250-68180AA7E3BD}"/>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 xmlns:a16="http://schemas.microsoft.com/office/drawing/2014/main" id="{8DACB406-B747-4D9B-87F1-BC0739A97676}"/>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35024</xdr:rowOff>
    </xdr:from>
    <xdr:to>
      <xdr:col>41</xdr:col>
      <xdr:colOff>50800</xdr:colOff>
      <xdr:row>78</xdr:row>
      <xdr:rowOff>49426</xdr:rowOff>
    </xdr:to>
    <xdr:cxnSp macro="">
      <xdr:nvCxnSpPr>
        <xdr:cNvPr id="409" name="直線コネクタ 408">
          <a:extLst>
            <a:ext uri="{FF2B5EF4-FFF2-40B4-BE49-F238E27FC236}">
              <a16:creationId xmlns="" xmlns:a16="http://schemas.microsoft.com/office/drawing/2014/main" id="{96A89B6B-CB50-49E2-8EAC-BC81D9EC44E6}"/>
            </a:ext>
          </a:extLst>
        </xdr:cNvPr>
        <xdr:cNvCxnSpPr/>
      </xdr:nvCxnSpPr>
      <xdr:spPr>
        <a:xfrm>
          <a:off x="6972300" y="13408124"/>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 xmlns:a16="http://schemas.microsoft.com/office/drawing/2014/main" id="{967F9FED-EB35-4258-8D37-020728039DA6}"/>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 xmlns:a16="http://schemas.microsoft.com/office/drawing/2014/main" id="{AD521A99-B12C-497A-AE20-23EAF29FED0D}"/>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 xmlns:a16="http://schemas.microsoft.com/office/drawing/2014/main" id="{690757C2-5727-4CB5-915C-AA78D5F31E3F}"/>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 xmlns:a16="http://schemas.microsoft.com/office/drawing/2014/main" id="{3F753DF9-5295-4531-8918-8954EEACD83A}"/>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1ACD62F7-F0A3-4D06-BC80-F1F652F5D74C}"/>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56C71B7-20BD-4BF8-8479-091D6A7377EA}"/>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41521232-F083-4F94-9533-239F0330CFE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6A0FB520-FAEA-491F-A596-F6058F284BF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747E8EDB-331B-4881-92B2-64E7032C558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52854</xdr:rowOff>
    </xdr:from>
    <xdr:to>
      <xdr:col>55</xdr:col>
      <xdr:colOff>50800</xdr:colOff>
      <xdr:row>77</xdr:row>
      <xdr:rowOff>154454</xdr:rowOff>
    </xdr:to>
    <xdr:sp macro="" textlink="">
      <xdr:nvSpPr>
        <xdr:cNvPr id="419" name="楕円 418">
          <a:extLst>
            <a:ext uri="{FF2B5EF4-FFF2-40B4-BE49-F238E27FC236}">
              <a16:creationId xmlns="" xmlns:a16="http://schemas.microsoft.com/office/drawing/2014/main" id="{645EA4DD-A616-410E-BC32-A604F471522B}"/>
            </a:ext>
          </a:extLst>
        </xdr:cNvPr>
        <xdr:cNvSpPr/>
      </xdr:nvSpPr>
      <xdr:spPr>
        <a:xfrm>
          <a:off x="10426700" y="132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75731</xdr:rowOff>
    </xdr:from>
    <xdr:ext cx="534377" cy="259045"/>
    <xdr:sp macro="" textlink="">
      <xdr:nvSpPr>
        <xdr:cNvPr id="420" name="商工費該当値テキスト">
          <a:extLst>
            <a:ext uri="{FF2B5EF4-FFF2-40B4-BE49-F238E27FC236}">
              <a16:creationId xmlns="" xmlns:a16="http://schemas.microsoft.com/office/drawing/2014/main" id="{3A330679-1AFC-4CEA-AFB0-9590F78159B2}"/>
            </a:ext>
          </a:extLst>
        </xdr:cNvPr>
        <xdr:cNvSpPr txBox="1"/>
      </xdr:nvSpPr>
      <xdr:spPr>
        <a:xfrm>
          <a:off x="10528300" y="1310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134615</xdr:rowOff>
    </xdr:from>
    <xdr:to>
      <xdr:col>50</xdr:col>
      <xdr:colOff>165100</xdr:colOff>
      <xdr:row>78</xdr:row>
      <xdr:rowOff>64765</xdr:rowOff>
    </xdr:to>
    <xdr:sp macro="" textlink="">
      <xdr:nvSpPr>
        <xdr:cNvPr id="421" name="楕円 420">
          <a:extLst>
            <a:ext uri="{FF2B5EF4-FFF2-40B4-BE49-F238E27FC236}">
              <a16:creationId xmlns="" xmlns:a16="http://schemas.microsoft.com/office/drawing/2014/main" id="{AC80E28F-BF76-4693-A802-ADF602E7E3E8}"/>
            </a:ext>
          </a:extLst>
        </xdr:cNvPr>
        <xdr:cNvSpPr/>
      </xdr:nvSpPr>
      <xdr:spPr>
        <a:xfrm>
          <a:off x="9588500" y="133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55892</xdr:rowOff>
    </xdr:from>
    <xdr:ext cx="534377" cy="259045"/>
    <xdr:sp macro="" textlink="">
      <xdr:nvSpPr>
        <xdr:cNvPr id="422" name="テキスト ボックス 421">
          <a:extLst>
            <a:ext uri="{FF2B5EF4-FFF2-40B4-BE49-F238E27FC236}">
              <a16:creationId xmlns="" xmlns:a16="http://schemas.microsoft.com/office/drawing/2014/main" id="{AC628BC7-C559-4E9E-8DE5-1FC3F8F53C55}"/>
            </a:ext>
          </a:extLst>
        </xdr:cNvPr>
        <xdr:cNvSpPr txBox="1"/>
      </xdr:nvSpPr>
      <xdr:spPr>
        <a:xfrm>
          <a:off x="9372111" y="134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124721</xdr:rowOff>
    </xdr:from>
    <xdr:to>
      <xdr:col>46</xdr:col>
      <xdr:colOff>38100</xdr:colOff>
      <xdr:row>78</xdr:row>
      <xdr:rowOff>54871</xdr:rowOff>
    </xdr:to>
    <xdr:sp macro="" textlink="">
      <xdr:nvSpPr>
        <xdr:cNvPr id="423" name="楕円 422">
          <a:extLst>
            <a:ext uri="{FF2B5EF4-FFF2-40B4-BE49-F238E27FC236}">
              <a16:creationId xmlns="" xmlns:a16="http://schemas.microsoft.com/office/drawing/2014/main" id="{A23F9E90-6A11-4EFA-9E3B-7F2790EFB058}"/>
            </a:ext>
          </a:extLst>
        </xdr:cNvPr>
        <xdr:cNvSpPr/>
      </xdr:nvSpPr>
      <xdr:spPr>
        <a:xfrm>
          <a:off x="8699500" y="133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45998</xdr:rowOff>
    </xdr:from>
    <xdr:ext cx="534377" cy="259045"/>
    <xdr:sp macro="" textlink="">
      <xdr:nvSpPr>
        <xdr:cNvPr id="424" name="テキスト ボックス 423">
          <a:extLst>
            <a:ext uri="{FF2B5EF4-FFF2-40B4-BE49-F238E27FC236}">
              <a16:creationId xmlns="" xmlns:a16="http://schemas.microsoft.com/office/drawing/2014/main" id="{0AA35FBA-7895-4B47-97AB-8D52ADAA0B9D}"/>
            </a:ext>
          </a:extLst>
        </xdr:cNvPr>
        <xdr:cNvSpPr txBox="1"/>
      </xdr:nvSpPr>
      <xdr:spPr>
        <a:xfrm>
          <a:off x="8483111" y="134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170076</xdr:rowOff>
    </xdr:from>
    <xdr:to>
      <xdr:col>41</xdr:col>
      <xdr:colOff>101600</xdr:colOff>
      <xdr:row>78</xdr:row>
      <xdr:rowOff>100226</xdr:rowOff>
    </xdr:to>
    <xdr:sp macro="" textlink="">
      <xdr:nvSpPr>
        <xdr:cNvPr id="425" name="楕円 424">
          <a:extLst>
            <a:ext uri="{FF2B5EF4-FFF2-40B4-BE49-F238E27FC236}">
              <a16:creationId xmlns="" xmlns:a16="http://schemas.microsoft.com/office/drawing/2014/main" id="{6D389AC4-DA66-4A4D-8309-DD72C0751299}"/>
            </a:ext>
          </a:extLst>
        </xdr:cNvPr>
        <xdr:cNvSpPr/>
      </xdr:nvSpPr>
      <xdr:spPr>
        <a:xfrm>
          <a:off x="7810500" y="1337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91353</xdr:rowOff>
    </xdr:from>
    <xdr:ext cx="534377" cy="259045"/>
    <xdr:sp macro="" textlink="">
      <xdr:nvSpPr>
        <xdr:cNvPr id="426" name="テキスト ボックス 425">
          <a:extLst>
            <a:ext uri="{FF2B5EF4-FFF2-40B4-BE49-F238E27FC236}">
              <a16:creationId xmlns="" xmlns:a16="http://schemas.microsoft.com/office/drawing/2014/main" id="{F53EBAA3-824A-4492-ACFA-AD032821D447}"/>
            </a:ext>
          </a:extLst>
        </xdr:cNvPr>
        <xdr:cNvSpPr txBox="1"/>
      </xdr:nvSpPr>
      <xdr:spPr>
        <a:xfrm>
          <a:off x="7594111" y="1346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155674</xdr:rowOff>
    </xdr:from>
    <xdr:to>
      <xdr:col>36</xdr:col>
      <xdr:colOff>165100</xdr:colOff>
      <xdr:row>78</xdr:row>
      <xdr:rowOff>85824</xdr:rowOff>
    </xdr:to>
    <xdr:sp macro="" textlink="">
      <xdr:nvSpPr>
        <xdr:cNvPr id="427" name="楕円 426">
          <a:extLst>
            <a:ext uri="{FF2B5EF4-FFF2-40B4-BE49-F238E27FC236}">
              <a16:creationId xmlns="" xmlns:a16="http://schemas.microsoft.com/office/drawing/2014/main" id="{C3999D4E-CE2C-4F84-9766-9CB732E331C9}"/>
            </a:ext>
          </a:extLst>
        </xdr:cNvPr>
        <xdr:cNvSpPr/>
      </xdr:nvSpPr>
      <xdr:spPr>
        <a:xfrm>
          <a:off x="6921500" y="133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76951</xdr:rowOff>
    </xdr:from>
    <xdr:ext cx="534377" cy="259045"/>
    <xdr:sp macro="" textlink="">
      <xdr:nvSpPr>
        <xdr:cNvPr id="428" name="テキスト ボックス 427">
          <a:extLst>
            <a:ext uri="{FF2B5EF4-FFF2-40B4-BE49-F238E27FC236}">
              <a16:creationId xmlns="" xmlns:a16="http://schemas.microsoft.com/office/drawing/2014/main" id="{8499C829-001A-4F0B-9221-5F7078820BA1}"/>
            </a:ext>
          </a:extLst>
        </xdr:cNvPr>
        <xdr:cNvSpPr txBox="1"/>
      </xdr:nvSpPr>
      <xdr:spPr>
        <a:xfrm>
          <a:off x="6705111" y="1345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 xmlns:a16="http://schemas.microsoft.com/office/drawing/2014/main" id="{7D5E97A5-3DE3-4A93-B0D6-351D6E68DE1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 xmlns:a16="http://schemas.microsoft.com/office/drawing/2014/main" id="{A8D6E444-4F8B-4298-B098-ECAE6745642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 xmlns:a16="http://schemas.microsoft.com/office/drawing/2014/main" id="{73C4205E-2F35-4B3D-9BA3-9A568DE6010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 xmlns:a16="http://schemas.microsoft.com/office/drawing/2014/main" id="{09EE5166-0F3A-4D38-B615-B2F274AD424C}"/>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 xmlns:a16="http://schemas.microsoft.com/office/drawing/2014/main" id="{579DF416-DFEA-42D7-AAAC-348B6A2F900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 xmlns:a16="http://schemas.microsoft.com/office/drawing/2014/main" id="{27C68202-931E-44DF-A362-E41E3540A42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 xmlns:a16="http://schemas.microsoft.com/office/drawing/2014/main" id="{3415D054-DADA-4488-91F1-1B6C7DF17D47}"/>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 xmlns:a16="http://schemas.microsoft.com/office/drawing/2014/main" id="{1CC226BB-19C9-426E-8536-58DC0805FAB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25EE01D0-9C4C-45C3-B4F5-2F38C83F7255}"/>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 xmlns:a16="http://schemas.microsoft.com/office/drawing/2014/main" id="{F042E9B5-0129-47CD-88E8-13D608CEB78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 xmlns:a16="http://schemas.microsoft.com/office/drawing/2014/main" id="{3B659374-DC57-4324-A69A-7876BD806AD4}"/>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 xmlns:a16="http://schemas.microsoft.com/office/drawing/2014/main" id="{F1252BD3-A7BD-4FAD-B91D-CEAE56EFB6E8}"/>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 xmlns:a16="http://schemas.microsoft.com/office/drawing/2014/main" id="{F18C3AB5-BC2A-4ED0-9E70-A26FE8C729FF}"/>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 xmlns:a16="http://schemas.microsoft.com/office/drawing/2014/main" id="{403E26D2-EE75-4804-B2CC-080AC0B4ABAB}"/>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 xmlns:a16="http://schemas.microsoft.com/office/drawing/2014/main" id="{02959284-39B0-4FA5-A086-D54AE8B7D957}"/>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 xmlns:a16="http://schemas.microsoft.com/office/drawing/2014/main" id="{44CEE93A-A925-45BA-BF63-E6414D8971CE}"/>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 xmlns:a16="http://schemas.microsoft.com/office/drawing/2014/main" id="{40ACD2EF-899D-48D7-B37B-24FB1C6858BB}"/>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 xmlns:a16="http://schemas.microsoft.com/office/drawing/2014/main" id="{53685397-7EC9-4DF5-9679-BF457BDA2373}"/>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 xmlns:a16="http://schemas.microsoft.com/office/drawing/2014/main" id="{A85FF0B7-3BA2-498A-8ADE-8939D755734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 xmlns:a16="http://schemas.microsoft.com/office/drawing/2014/main" id="{BC858923-C5A3-4AF8-B934-3C40CE27F151}"/>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 xmlns:a16="http://schemas.microsoft.com/office/drawing/2014/main" id="{51C2E91D-8BA3-44DA-838E-B430628CFFE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 xmlns:a16="http://schemas.microsoft.com/office/drawing/2014/main" id="{30DDFA66-77F7-4F76-93A6-06F159A7D901}"/>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 xmlns:a16="http://schemas.microsoft.com/office/drawing/2014/main" id="{58B9F2F5-0D17-4119-A7DC-2DF0BAB9F176}"/>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 xmlns:a16="http://schemas.microsoft.com/office/drawing/2014/main" id="{3EB7B488-063A-435C-A60B-87D68B247434}"/>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 xmlns:a16="http://schemas.microsoft.com/office/drawing/2014/main" id="{3346BA25-F4CC-42CC-A54B-C173E3009B96}"/>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 xmlns:a16="http://schemas.microsoft.com/office/drawing/2014/main" id="{41E77564-A70E-4801-A976-F7D9E89A481E}"/>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69154</xdr:rowOff>
    </xdr:from>
    <xdr:to>
      <xdr:col>55</xdr:col>
      <xdr:colOff>0</xdr:colOff>
      <xdr:row>96</xdr:row>
      <xdr:rowOff>144418</xdr:rowOff>
    </xdr:to>
    <xdr:cxnSp macro="">
      <xdr:nvCxnSpPr>
        <xdr:cNvPr id="455" name="直線コネクタ 454">
          <a:extLst>
            <a:ext uri="{FF2B5EF4-FFF2-40B4-BE49-F238E27FC236}">
              <a16:creationId xmlns="" xmlns:a16="http://schemas.microsoft.com/office/drawing/2014/main" id="{6D9486F8-1F8F-43F9-B664-EA33D7DC018B}"/>
            </a:ext>
          </a:extLst>
        </xdr:cNvPr>
        <xdr:cNvCxnSpPr/>
      </xdr:nvCxnSpPr>
      <xdr:spPr>
        <a:xfrm flipV="1">
          <a:off x="9639300" y="16528354"/>
          <a:ext cx="838200" cy="7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 xmlns:a16="http://schemas.microsoft.com/office/drawing/2014/main" id="{398C0ED9-2271-43E6-8FB5-B36A759CC93E}"/>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 xmlns:a16="http://schemas.microsoft.com/office/drawing/2014/main" id="{BF7A8CA9-86EC-4AAB-9A9F-2224A766135E}"/>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78659</xdr:rowOff>
    </xdr:from>
    <xdr:to>
      <xdr:col>50</xdr:col>
      <xdr:colOff>114300</xdr:colOff>
      <xdr:row>96</xdr:row>
      <xdr:rowOff>144418</xdr:rowOff>
    </xdr:to>
    <xdr:cxnSp macro="">
      <xdr:nvCxnSpPr>
        <xdr:cNvPr id="458" name="直線コネクタ 457">
          <a:extLst>
            <a:ext uri="{FF2B5EF4-FFF2-40B4-BE49-F238E27FC236}">
              <a16:creationId xmlns="" xmlns:a16="http://schemas.microsoft.com/office/drawing/2014/main" id="{250BF140-E0BC-44F9-A3D8-E86F54BACCFF}"/>
            </a:ext>
          </a:extLst>
        </xdr:cNvPr>
        <xdr:cNvCxnSpPr/>
      </xdr:nvCxnSpPr>
      <xdr:spPr>
        <a:xfrm>
          <a:off x="8750300" y="16537859"/>
          <a:ext cx="889000" cy="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 xmlns:a16="http://schemas.microsoft.com/office/drawing/2014/main" id="{20F33011-B6EF-45DE-9772-3AD63BFCF70B}"/>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 xmlns:a16="http://schemas.microsoft.com/office/drawing/2014/main" id="{72E5C836-8DA3-4A68-831F-122677856A5C}"/>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78659</xdr:rowOff>
    </xdr:from>
    <xdr:to>
      <xdr:col>45</xdr:col>
      <xdr:colOff>177800</xdr:colOff>
      <xdr:row>97</xdr:row>
      <xdr:rowOff>14007</xdr:rowOff>
    </xdr:to>
    <xdr:cxnSp macro="">
      <xdr:nvCxnSpPr>
        <xdr:cNvPr id="461" name="直線コネクタ 460">
          <a:extLst>
            <a:ext uri="{FF2B5EF4-FFF2-40B4-BE49-F238E27FC236}">
              <a16:creationId xmlns="" xmlns:a16="http://schemas.microsoft.com/office/drawing/2014/main" id="{050DB8FB-73F0-43AC-8C69-20725C08B6D9}"/>
            </a:ext>
          </a:extLst>
        </xdr:cNvPr>
        <xdr:cNvCxnSpPr/>
      </xdr:nvCxnSpPr>
      <xdr:spPr>
        <a:xfrm flipV="1">
          <a:off x="7861300" y="16537859"/>
          <a:ext cx="889000" cy="10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 xmlns:a16="http://schemas.microsoft.com/office/drawing/2014/main" id="{CD165C88-C729-4250-83C8-9B968DFE6345}"/>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 xmlns:a16="http://schemas.microsoft.com/office/drawing/2014/main" id="{9DFA5491-6A18-467E-A01C-9D1B7A762D0F}"/>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135544</xdr:rowOff>
    </xdr:from>
    <xdr:to>
      <xdr:col>41</xdr:col>
      <xdr:colOff>50800</xdr:colOff>
      <xdr:row>97</xdr:row>
      <xdr:rowOff>14007</xdr:rowOff>
    </xdr:to>
    <xdr:cxnSp macro="">
      <xdr:nvCxnSpPr>
        <xdr:cNvPr id="464" name="直線コネクタ 463">
          <a:extLst>
            <a:ext uri="{FF2B5EF4-FFF2-40B4-BE49-F238E27FC236}">
              <a16:creationId xmlns="" xmlns:a16="http://schemas.microsoft.com/office/drawing/2014/main" id="{17723676-E625-43A7-B274-EB4258121852}"/>
            </a:ext>
          </a:extLst>
        </xdr:cNvPr>
        <xdr:cNvCxnSpPr/>
      </xdr:nvCxnSpPr>
      <xdr:spPr>
        <a:xfrm>
          <a:off x="6972300" y="16594744"/>
          <a:ext cx="889000" cy="4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 xmlns:a16="http://schemas.microsoft.com/office/drawing/2014/main" id="{A4C4DDA3-4E9A-44A0-9B2E-9AEB768C213D}"/>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 xmlns:a16="http://schemas.microsoft.com/office/drawing/2014/main" id="{C43F5EC9-FE7F-4EE5-84DA-0D7ECAE481FD}"/>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 xmlns:a16="http://schemas.microsoft.com/office/drawing/2014/main" id="{48774293-AA25-47CD-B9A7-B989781461BD}"/>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 xmlns:a16="http://schemas.microsoft.com/office/drawing/2014/main" id="{65C4663E-4B51-4876-A23E-85ED93E79B4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8B5362C8-A8E2-4CAB-9341-D4F5FE24095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74AFF19F-E937-4928-8659-459B08F4C0C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9B8E75C9-F515-44F0-85FB-1E3F0263E4AA}"/>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2B88E8AC-AD96-4701-83D5-ECF8E71AD42B}"/>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BE68EBBB-0A27-4B60-B7ED-34890C02881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18354</xdr:rowOff>
    </xdr:from>
    <xdr:to>
      <xdr:col>55</xdr:col>
      <xdr:colOff>50800</xdr:colOff>
      <xdr:row>96</xdr:row>
      <xdr:rowOff>119954</xdr:rowOff>
    </xdr:to>
    <xdr:sp macro="" textlink="">
      <xdr:nvSpPr>
        <xdr:cNvPr id="474" name="楕円 473">
          <a:extLst>
            <a:ext uri="{FF2B5EF4-FFF2-40B4-BE49-F238E27FC236}">
              <a16:creationId xmlns="" xmlns:a16="http://schemas.microsoft.com/office/drawing/2014/main" id="{4345C6C6-B896-4F73-9A0A-DED350870803}"/>
            </a:ext>
          </a:extLst>
        </xdr:cNvPr>
        <xdr:cNvSpPr/>
      </xdr:nvSpPr>
      <xdr:spPr>
        <a:xfrm>
          <a:off x="10426700" y="1647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41231</xdr:rowOff>
    </xdr:from>
    <xdr:ext cx="534377" cy="259045"/>
    <xdr:sp macro="" textlink="">
      <xdr:nvSpPr>
        <xdr:cNvPr id="475" name="土木費該当値テキスト">
          <a:extLst>
            <a:ext uri="{FF2B5EF4-FFF2-40B4-BE49-F238E27FC236}">
              <a16:creationId xmlns="" xmlns:a16="http://schemas.microsoft.com/office/drawing/2014/main" id="{89E099DA-1A1D-4BEA-8904-461575614140}"/>
            </a:ext>
          </a:extLst>
        </xdr:cNvPr>
        <xdr:cNvSpPr txBox="1"/>
      </xdr:nvSpPr>
      <xdr:spPr>
        <a:xfrm>
          <a:off x="10528300" y="1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93618</xdr:rowOff>
    </xdr:from>
    <xdr:to>
      <xdr:col>50</xdr:col>
      <xdr:colOff>165100</xdr:colOff>
      <xdr:row>97</xdr:row>
      <xdr:rowOff>23768</xdr:rowOff>
    </xdr:to>
    <xdr:sp macro="" textlink="">
      <xdr:nvSpPr>
        <xdr:cNvPr id="476" name="楕円 475">
          <a:extLst>
            <a:ext uri="{FF2B5EF4-FFF2-40B4-BE49-F238E27FC236}">
              <a16:creationId xmlns="" xmlns:a16="http://schemas.microsoft.com/office/drawing/2014/main" id="{4C458A50-96A9-4088-82E3-4E8F0A77544D}"/>
            </a:ext>
          </a:extLst>
        </xdr:cNvPr>
        <xdr:cNvSpPr/>
      </xdr:nvSpPr>
      <xdr:spPr>
        <a:xfrm>
          <a:off x="9588500" y="165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14895</xdr:rowOff>
    </xdr:from>
    <xdr:ext cx="534377" cy="259045"/>
    <xdr:sp macro="" textlink="">
      <xdr:nvSpPr>
        <xdr:cNvPr id="477" name="テキスト ボックス 476">
          <a:extLst>
            <a:ext uri="{FF2B5EF4-FFF2-40B4-BE49-F238E27FC236}">
              <a16:creationId xmlns="" xmlns:a16="http://schemas.microsoft.com/office/drawing/2014/main" id="{85F6F946-4189-4CD5-BBAC-9FD4B95B8AA3}"/>
            </a:ext>
          </a:extLst>
        </xdr:cNvPr>
        <xdr:cNvSpPr txBox="1"/>
      </xdr:nvSpPr>
      <xdr:spPr>
        <a:xfrm>
          <a:off x="9372111" y="1664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27859</xdr:rowOff>
    </xdr:from>
    <xdr:to>
      <xdr:col>46</xdr:col>
      <xdr:colOff>38100</xdr:colOff>
      <xdr:row>96</xdr:row>
      <xdr:rowOff>129459</xdr:rowOff>
    </xdr:to>
    <xdr:sp macro="" textlink="">
      <xdr:nvSpPr>
        <xdr:cNvPr id="478" name="楕円 477">
          <a:extLst>
            <a:ext uri="{FF2B5EF4-FFF2-40B4-BE49-F238E27FC236}">
              <a16:creationId xmlns="" xmlns:a16="http://schemas.microsoft.com/office/drawing/2014/main" id="{6E3E8991-CD08-46AB-97B5-B542CEA96F5B}"/>
            </a:ext>
          </a:extLst>
        </xdr:cNvPr>
        <xdr:cNvSpPr/>
      </xdr:nvSpPr>
      <xdr:spPr>
        <a:xfrm>
          <a:off x="8699500" y="164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120586</xdr:rowOff>
    </xdr:from>
    <xdr:ext cx="534377" cy="259045"/>
    <xdr:sp macro="" textlink="">
      <xdr:nvSpPr>
        <xdr:cNvPr id="479" name="テキスト ボックス 478">
          <a:extLst>
            <a:ext uri="{FF2B5EF4-FFF2-40B4-BE49-F238E27FC236}">
              <a16:creationId xmlns="" xmlns:a16="http://schemas.microsoft.com/office/drawing/2014/main" id="{DEC26D05-EF61-4F43-8966-68F591FCFED2}"/>
            </a:ext>
          </a:extLst>
        </xdr:cNvPr>
        <xdr:cNvSpPr txBox="1"/>
      </xdr:nvSpPr>
      <xdr:spPr>
        <a:xfrm>
          <a:off x="8483111" y="165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134657</xdr:rowOff>
    </xdr:from>
    <xdr:to>
      <xdr:col>41</xdr:col>
      <xdr:colOff>101600</xdr:colOff>
      <xdr:row>97</xdr:row>
      <xdr:rowOff>64807</xdr:rowOff>
    </xdr:to>
    <xdr:sp macro="" textlink="">
      <xdr:nvSpPr>
        <xdr:cNvPr id="480" name="楕円 479">
          <a:extLst>
            <a:ext uri="{FF2B5EF4-FFF2-40B4-BE49-F238E27FC236}">
              <a16:creationId xmlns="" xmlns:a16="http://schemas.microsoft.com/office/drawing/2014/main" id="{87836317-91FD-433E-9793-0D030B8D6E3D}"/>
            </a:ext>
          </a:extLst>
        </xdr:cNvPr>
        <xdr:cNvSpPr/>
      </xdr:nvSpPr>
      <xdr:spPr>
        <a:xfrm>
          <a:off x="7810500" y="165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55934</xdr:rowOff>
    </xdr:from>
    <xdr:ext cx="534377" cy="259045"/>
    <xdr:sp macro="" textlink="">
      <xdr:nvSpPr>
        <xdr:cNvPr id="481" name="テキスト ボックス 480">
          <a:extLst>
            <a:ext uri="{FF2B5EF4-FFF2-40B4-BE49-F238E27FC236}">
              <a16:creationId xmlns="" xmlns:a16="http://schemas.microsoft.com/office/drawing/2014/main" id="{1688F17C-1846-4FFA-AA56-71B3EC5666EF}"/>
            </a:ext>
          </a:extLst>
        </xdr:cNvPr>
        <xdr:cNvSpPr txBox="1"/>
      </xdr:nvSpPr>
      <xdr:spPr>
        <a:xfrm>
          <a:off x="7594111" y="166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84744</xdr:rowOff>
    </xdr:from>
    <xdr:to>
      <xdr:col>36</xdr:col>
      <xdr:colOff>165100</xdr:colOff>
      <xdr:row>97</xdr:row>
      <xdr:rowOff>14894</xdr:rowOff>
    </xdr:to>
    <xdr:sp macro="" textlink="">
      <xdr:nvSpPr>
        <xdr:cNvPr id="482" name="楕円 481">
          <a:extLst>
            <a:ext uri="{FF2B5EF4-FFF2-40B4-BE49-F238E27FC236}">
              <a16:creationId xmlns="" xmlns:a16="http://schemas.microsoft.com/office/drawing/2014/main" id="{FFB8D5E3-3DEE-4F3D-B7FF-1A65E8A98DE2}"/>
            </a:ext>
          </a:extLst>
        </xdr:cNvPr>
        <xdr:cNvSpPr/>
      </xdr:nvSpPr>
      <xdr:spPr>
        <a:xfrm>
          <a:off x="6921500" y="165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6021</xdr:rowOff>
    </xdr:from>
    <xdr:ext cx="534377" cy="259045"/>
    <xdr:sp macro="" textlink="">
      <xdr:nvSpPr>
        <xdr:cNvPr id="483" name="テキスト ボックス 482">
          <a:extLst>
            <a:ext uri="{FF2B5EF4-FFF2-40B4-BE49-F238E27FC236}">
              <a16:creationId xmlns="" xmlns:a16="http://schemas.microsoft.com/office/drawing/2014/main" id="{7B71BC52-8082-40DD-B3FF-3342906AD741}"/>
            </a:ext>
          </a:extLst>
        </xdr:cNvPr>
        <xdr:cNvSpPr txBox="1"/>
      </xdr:nvSpPr>
      <xdr:spPr>
        <a:xfrm>
          <a:off x="6705111" y="1663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 xmlns:a16="http://schemas.microsoft.com/office/drawing/2014/main" id="{64E730D2-A1E5-488D-AF46-490253AB009F}"/>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 xmlns:a16="http://schemas.microsoft.com/office/drawing/2014/main" id="{03A96CBE-D3F5-40C7-924F-8FAB0F4B489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 xmlns:a16="http://schemas.microsoft.com/office/drawing/2014/main" id="{F73E5D99-A37D-468B-A614-B9E5F5D0C945}"/>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 xmlns:a16="http://schemas.microsoft.com/office/drawing/2014/main" id="{9F231541-CE68-4094-81DA-2323B49D7CD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 xmlns:a16="http://schemas.microsoft.com/office/drawing/2014/main" id="{763B83DF-3476-47C9-80A7-03AD38D7451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 xmlns:a16="http://schemas.microsoft.com/office/drawing/2014/main" id="{C712D22A-6601-427E-B167-E34B73D1DBA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 xmlns:a16="http://schemas.microsoft.com/office/drawing/2014/main" id="{4C8AF92B-0EE6-4F0F-AB52-A6BA38ED158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 xmlns:a16="http://schemas.microsoft.com/office/drawing/2014/main" id="{66B47618-1EBF-4B1F-908A-3AA33E8CCAD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6DC21DCC-25FD-4948-A9B3-3BB6015A35A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 xmlns:a16="http://schemas.microsoft.com/office/drawing/2014/main" id="{2A3E6BCD-262D-40AF-8CB3-07FA2D1AFAF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 xmlns:a16="http://schemas.microsoft.com/office/drawing/2014/main" id="{9756B1D0-0AFD-4270-BF3D-BBAD778B632F}"/>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 xmlns:a16="http://schemas.microsoft.com/office/drawing/2014/main" id="{99074620-01E9-4120-AC29-953AC3AF2601}"/>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 xmlns:a16="http://schemas.microsoft.com/office/drawing/2014/main" id="{AEB6887F-9547-4F6C-A57A-E2CD4AD2183B}"/>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 xmlns:a16="http://schemas.microsoft.com/office/drawing/2014/main" id="{137D5C3B-01E7-4BA6-87F8-EBC63D1545D3}"/>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 xmlns:a16="http://schemas.microsoft.com/office/drawing/2014/main" id="{4BCAC0B5-4429-4AC5-A577-2F5D42F76138}"/>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 xmlns:a16="http://schemas.microsoft.com/office/drawing/2014/main" id="{5EC22084-6604-4FAE-8B27-31A857DC8FE5}"/>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 xmlns:a16="http://schemas.microsoft.com/office/drawing/2014/main" id="{7BB8CA99-698B-49CB-8332-8A1E8CD033E1}"/>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 xmlns:a16="http://schemas.microsoft.com/office/drawing/2014/main" id="{EE1F7F75-6C97-46EB-9B9A-F391120E7395}"/>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 xmlns:a16="http://schemas.microsoft.com/office/drawing/2014/main" id="{762583AD-2123-4931-AB28-0E9CD815DD0B}"/>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 xmlns:a16="http://schemas.microsoft.com/office/drawing/2014/main" id="{4FABD885-B44F-4F5D-A4C0-A62B8056963A}"/>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 xmlns:a16="http://schemas.microsoft.com/office/drawing/2014/main" id="{4D4298C7-BA16-4686-9BEC-0D9AC760FBA4}"/>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 xmlns:a16="http://schemas.microsoft.com/office/drawing/2014/main" id="{E3B91C34-EC13-4336-B4D6-B58B863E27D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 xmlns:a16="http://schemas.microsoft.com/office/drawing/2014/main" id="{E8AE3780-6FB9-4E6D-9C2D-207B4001AEF9}"/>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 xmlns:a16="http://schemas.microsoft.com/office/drawing/2014/main" id="{F05B11D1-3BA7-4CC7-B238-619FBA72C823}"/>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68FD1412-B2AF-4AAC-8E2B-CB9028E4109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 xmlns:a16="http://schemas.microsoft.com/office/drawing/2014/main" id="{52D9425D-6780-41BC-9100-5D4BBB53AA0D}"/>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 xmlns:a16="http://schemas.microsoft.com/office/drawing/2014/main" id="{775CAA28-F2BE-4A5E-B2B7-E5904CC31A1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 xmlns:a16="http://schemas.microsoft.com/office/drawing/2014/main" id="{193BA9AF-60FF-41EB-A1C8-7259EE11D568}"/>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 xmlns:a16="http://schemas.microsoft.com/office/drawing/2014/main" id="{D96DCF06-99E5-4FF4-8C05-4C55F3B8A37B}"/>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 xmlns:a16="http://schemas.microsoft.com/office/drawing/2014/main" id="{00A6EA02-7B12-48F8-BE5A-CA27525867EB}"/>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 xmlns:a16="http://schemas.microsoft.com/office/drawing/2014/main" id="{C523B7FB-B23F-4109-983A-DE971D9A561F}"/>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 xmlns:a16="http://schemas.microsoft.com/office/drawing/2014/main" id="{2FDC30DC-77AC-4661-B50B-43DE92975D9D}"/>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57766</xdr:rowOff>
    </xdr:from>
    <xdr:to>
      <xdr:col>85</xdr:col>
      <xdr:colOff>127000</xdr:colOff>
      <xdr:row>37</xdr:row>
      <xdr:rowOff>133490</xdr:rowOff>
    </xdr:to>
    <xdr:cxnSp macro="">
      <xdr:nvCxnSpPr>
        <xdr:cNvPr id="516" name="直線コネクタ 515">
          <a:extLst>
            <a:ext uri="{FF2B5EF4-FFF2-40B4-BE49-F238E27FC236}">
              <a16:creationId xmlns="" xmlns:a16="http://schemas.microsoft.com/office/drawing/2014/main" id="{6D8A1DCD-4766-4820-8A12-64C75885EA62}"/>
            </a:ext>
          </a:extLst>
        </xdr:cNvPr>
        <xdr:cNvCxnSpPr/>
      </xdr:nvCxnSpPr>
      <xdr:spPr>
        <a:xfrm flipV="1">
          <a:off x="15481300" y="6401416"/>
          <a:ext cx="838200" cy="7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 xmlns:a16="http://schemas.microsoft.com/office/drawing/2014/main" id="{E6A8A914-A59C-4F84-9404-015A36035FED}"/>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 xmlns:a16="http://schemas.microsoft.com/office/drawing/2014/main" id="{C3EC2484-2BD4-4D4D-A887-E4A5723994C4}"/>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133490</xdr:rowOff>
    </xdr:from>
    <xdr:to>
      <xdr:col>81</xdr:col>
      <xdr:colOff>50800</xdr:colOff>
      <xdr:row>38</xdr:row>
      <xdr:rowOff>71758</xdr:rowOff>
    </xdr:to>
    <xdr:cxnSp macro="">
      <xdr:nvCxnSpPr>
        <xdr:cNvPr id="519" name="直線コネクタ 518">
          <a:extLst>
            <a:ext uri="{FF2B5EF4-FFF2-40B4-BE49-F238E27FC236}">
              <a16:creationId xmlns="" xmlns:a16="http://schemas.microsoft.com/office/drawing/2014/main" id="{9AE98481-7639-4ADC-A795-444A816B6F3C}"/>
            </a:ext>
          </a:extLst>
        </xdr:cNvPr>
        <xdr:cNvCxnSpPr/>
      </xdr:nvCxnSpPr>
      <xdr:spPr>
        <a:xfrm flipV="1">
          <a:off x="14592300" y="6477140"/>
          <a:ext cx="889000" cy="10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 xmlns:a16="http://schemas.microsoft.com/office/drawing/2014/main" id="{CF6788CA-4E43-475D-B384-4C8FA84FA266}"/>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 xmlns:a16="http://schemas.microsoft.com/office/drawing/2014/main" id="{E32B1965-D6A0-46B2-B9C2-C8FAD3F064C2}"/>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71758</xdr:rowOff>
    </xdr:from>
    <xdr:to>
      <xdr:col>76</xdr:col>
      <xdr:colOff>114300</xdr:colOff>
      <xdr:row>38</xdr:row>
      <xdr:rowOff>74749</xdr:rowOff>
    </xdr:to>
    <xdr:cxnSp macro="">
      <xdr:nvCxnSpPr>
        <xdr:cNvPr id="522" name="直線コネクタ 521">
          <a:extLst>
            <a:ext uri="{FF2B5EF4-FFF2-40B4-BE49-F238E27FC236}">
              <a16:creationId xmlns="" xmlns:a16="http://schemas.microsoft.com/office/drawing/2014/main" id="{6969BC0B-C152-4A54-86C9-E46F2E6CA9ED}"/>
            </a:ext>
          </a:extLst>
        </xdr:cNvPr>
        <xdr:cNvCxnSpPr/>
      </xdr:nvCxnSpPr>
      <xdr:spPr>
        <a:xfrm flipV="1">
          <a:off x="13703300" y="6586858"/>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 xmlns:a16="http://schemas.microsoft.com/office/drawing/2014/main" id="{A72B9007-7BCA-4540-AC5E-830CFCC4DCFE}"/>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 xmlns:a16="http://schemas.microsoft.com/office/drawing/2014/main" id="{F6231C9F-5E6C-4F54-9234-193524DD45DC}"/>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73130</xdr:rowOff>
    </xdr:from>
    <xdr:to>
      <xdr:col>71</xdr:col>
      <xdr:colOff>177800</xdr:colOff>
      <xdr:row>38</xdr:row>
      <xdr:rowOff>74749</xdr:rowOff>
    </xdr:to>
    <xdr:cxnSp macro="">
      <xdr:nvCxnSpPr>
        <xdr:cNvPr id="525" name="直線コネクタ 524">
          <a:extLst>
            <a:ext uri="{FF2B5EF4-FFF2-40B4-BE49-F238E27FC236}">
              <a16:creationId xmlns="" xmlns:a16="http://schemas.microsoft.com/office/drawing/2014/main" id="{073E8461-37EC-4BC3-B392-33ABE74C5573}"/>
            </a:ext>
          </a:extLst>
        </xdr:cNvPr>
        <xdr:cNvCxnSpPr/>
      </xdr:nvCxnSpPr>
      <xdr:spPr>
        <a:xfrm>
          <a:off x="12814300" y="6588230"/>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 xmlns:a16="http://schemas.microsoft.com/office/drawing/2014/main" id="{BE3FD115-D011-41A5-9746-206003CD01D6}"/>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 xmlns:a16="http://schemas.microsoft.com/office/drawing/2014/main" id="{45420B43-81B1-4C77-A5AA-0C12F56085DE}"/>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 xmlns:a16="http://schemas.microsoft.com/office/drawing/2014/main" id="{9ED30AB3-E18C-4360-88C6-7B6C353A666F}"/>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 xmlns:a16="http://schemas.microsoft.com/office/drawing/2014/main" id="{7B72A9ED-D489-4EB4-8805-A07049AF5C1E}"/>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AA386558-76F0-4477-8E9A-867899ABA569}"/>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84C47CEB-BF3B-4DDE-BEAD-2D0A81CE1DE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1B84C466-9084-4597-9C92-473A9808160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1723060E-00A8-4F28-AE11-D7B7C632FBF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9DC93CE1-E59E-42AD-825F-02FC02FFB08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6966</xdr:rowOff>
    </xdr:from>
    <xdr:to>
      <xdr:col>85</xdr:col>
      <xdr:colOff>177800</xdr:colOff>
      <xdr:row>37</xdr:row>
      <xdr:rowOff>108566</xdr:rowOff>
    </xdr:to>
    <xdr:sp macro="" textlink="">
      <xdr:nvSpPr>
        <xdr:cNvPr id="535" name="楕円 534">
          <a:extLst>
            <a:ext uri="{FF2B5EF4-FFF2-40B4-BE49-F238E27FC236}">
              <a16:creationId xmlns="" xmlns:a16="http://schemas.microsoft.com/office/drawing/2014/main" id="{4C841D5D-45AA-4A7E-BB50-24EEB12518A3}"/>
            </a:ext>
          </a:extLst>
        </xdr:cNvPr>
        <xdr:cNvSpPr/>
      </xdr:nvSpPr>
      <xdr:spPr>
        <a:xfrm>
          <a:off x="16268700" y="63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29843</xdr:rowOff>
    </xdr:from>
    <xdr:ext cx="534377" cy="259045"/>
    <xdr:sp macro="" textlink="">
      <xdr:nvSpPr>
        <xdr:cNvPr id="536" name="消防費該当値テキスト">
          <a:extLst>
            <a:ext uri="{FF2B5EF4-FFF2-40B4-BE49-F238E27FC236}">
              <a16:creationId xmlns="" xmlns:a16="http://schemas.microsoft.com/office/drawing/2014/main" id="{317F7E7C-5CB1-422A-90CC-93C99F4D33C1}"/>
            </a:ext>
          </a:extLst>
        </xdr:cNvPr>
        <xdr:cNvSpPr txBox="1"/>
      </xdr:nvSpPr>
      <xdr:spPr>
        <a:xfrm>
          <a:off x="16370300" y="620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82690</xdr:rowOff>
    </xdr:from>
    <xdr:to>
      <xdr:col>81</xdr:col>
      <xdr:colOff>101600</xdr:colOff>
      <xdr:row>38</xdr:row>
      <xdr:rowOff>12840</xdr:rowOff>
    </xdr:to>
    <xdr:sp macro="" textlink="">
      <xdr:nvSpPr>
        <xdr:cNvPr id="537" name="楕円 536">
          <a:extLst>
            <a:ext uri="{FF2B5EF4-FFF2-40B4-BE49-F238E27FC236}">
              <a16:creationId xmlns="" xmlns:a16="http://schemas.microsoft.com/office/drawing/2014/main" id="{B3EA4D0F-1FE4-4407-B04C-516493DF202E}"/>
            </a:ext>
          </a:extLst>
        </xdr:cNvPr>
        <xdr:cNvSpPr/>
      </xdr:nvSpPr>
      <xdr:spPr>
        <a:xfrm>
          <a:off x="15430500" y="64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3967</xdr:rowOff>
    </xdr:from>
    <xdr:ext cx="534377" cy="259045"/>
    <xdr:sp macro="" textlink="">
      <xdr:nvSpPr>
        <xdr:cNvPr id="538" name="テキスト ボックス 537">
          <a:extLst>
            <a:ext uri="{FF2B5EF4-FFF2-40B4-BE49-F238E27FC236}">
              <a16:creationId xmlns="" xmlns:a16="http://schemas.microsoft.com/office/drawing/2014/main" id="{EECD3E71-8E00-4BFC-8FE2-6DD055D7F0F0}"/>
            </a:ext>
          </a:extLst>
        </xdr:cNvPr>
        <xdr:cNvSpPr txBox="1"/>
      </xdr:nvSpPr>
      <xdr:spPr>
        <a:xfrm>
          <a:off x="15214111" y="65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20958</xdr:rowOff>
    </xdr:from>
    <xdr:to>
      <xdr:col>76</xdr:col>
      <xdr:colOff>165100</xdr:colOff>
      <xdr:row>38</xdr:row>
      <xdr:rowOff>122558</xdr:rowOff>
    </xdr:to>
    <xdr:sp macro="" textlink="">
      <xdr:nvSpPr>
        <xdr:cNvPr id="539" name="楕円 538">
          <a:extLst>
            <a:ext uri="{FF2B5EF4-FFF2-40B4-BE49-F238E27FC236}">
              <a16:creationId xmlns="" xmlns:a16="http://schemas.microsoft.com/office/drawing/2014/main" id="{8E363648-58D5-41F3-8D38-D4429A3609B1}"/>
            </a:ext>
          </a:extLst>
        </xdr:cNvPr>
        <xdr:cNvSpPr/>
      </xdr:nvSpPr>
      <xdr:spPr>
        <a:xfrm>
          <a:off x="14541500" y="65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113685</xdr:rowOff>
    </xdr:from>
    <xdr:ext cx="534377" cy="259045"/>
    <xdr:sp macro="" textlink="">
      <xdr:nvSpPr>
        <xdr:cNvPr id="540" name="テキスト ボックス 539">
          <a:extLst>
            <a:ext uri="{FF2B5EF4-FFF2-40B4-BE49-F238E27FC236}">
              <a16:creationId xmlns="" xmlns:a16="http://schemas.microsoft.com/office/drawing/2014/main" id="{B93F73FA-EE4A-4FAE-8654-D848E3D643A2}"/>
            </a:ext>
          </a:extLst>
        </xdr:cNvPr>
        <xdr:cNvSpPr txBox="1"/>
      </xdr:nvSpPr>
      <xdr:spPr>
        <a:xfrm>
          <a:off x="14325111" y="66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23949</xdr:rowOff>
    </xdr:from>
    <xdr:to>
      <xdr:col>72</xdr:col>
      <xdr:colOff>38100</xdr:colOff>
      <xdr:row>38</xdr:row>
      <xdr:rowOff>125549</xdr:rowOff>
    </xdr:to>
    <xdr:sp macro="" textlink="">
      <xdr:nvSpPr>
        <xdr:cNvPr id="541" name="楕円 540">
          <a:extLst>
            <a:ext uri="{FF2B5EF4-FFF2-40B4-BE49-F238E27FC236}">
              <a16:creationId xmlns="" xmlns:a16="http://schemas.microsoft.com/office/drawing/2014/main" id="{B38C1F86-B28C-419C-82CB-4F1155DFAD07}"/>
            </a:ext>
          </a:extLst>
        </xdr:cNvPr>
        <xdr:cNvSpPr/>
      </xdr:nvSpPr>
      <xdr:spPr>
        <a:xfrm>
          <a:off x="136525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116676</xdr:rowOff>
    </xdr:from>
    <xdr:ext cx="534377" cy="259045"/>
    <xdr:sp macro="" textlink="">
      <xdr:nvSpPr>
        <xdr:cNvPr id="542" name="テキスト ボックス 541">
          <a:extLst>
            <a:ext uri="{FF2B5EF4-FFF2-40B4-BE49-F238E27FC236}">
              <a16:creationId xmlns="" xmlns:a16="http://schemas.microsoft.com/office/drawing/2014/main" id="{F179BC74-75BF-4DF2-B3A7-320FA3EB9952}"/>
            </a:ext>
          </a:extLst>
        </xdr:cNvPr>
        <xdr:cNvSpPr txBox="1"/>
      </xdr:nvSpPr>
      <xdr:spPr>
        <a:xfrm>
          <a:off x="13436111" y="663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22330</xdr:rowOff>
    </xdr:from>
    <xdr:to>
      <xdr:col>67</xdr:col>
      <xdr:colOff>101600</xdr:colOff>
      <xdr:row>38</xdr:row>
      <xdr:rowOff>123930</xdr:rowOff>
    </xdr:to>
    <xdr:sp macro="" textlink="">
      <xdr:nvSpPr>
        <xdr:cNvPr id="543" name="楕円 542">
          <a:extLst>
            <a:ext uri="{FF2B5EF4-FFF2-40B4-BE49-F238E27FC236}">
              <a16:creationId xmlns="" xmlns:a16="http://schemas.microsoft.com/office/drawing/2014/main" id="{FB67314D-7EE0-48E2-828F-2A64B9DEFA1E}"/>
            </a:ext>
          </a:extLst>
        </xdr:cNvPr>
        <xdr:cNvSpPr/>
      </xdr:nvSpPr>
      <xdr:spPr>
        <a:xfrm>
          <a:off x="12763500" y="65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115057</xdr:rowOff>
    </xdr:from>
    <xdr:ext cx="534377" cy="259045"/>
    <xdr:sp macro="" textlink="">
      <xdr:nvSpPr>
        <xdr:cNvPr id="544" name="テキスト ボックス 543">
          <a:extLst>
            <a:ext uri="{FF2B5EF4-FFF2-40B4-BE49-F238E27FC236}">
              <a16:creationId xmlns="" xmlns:a16="http://schemas.microsoft.com/office/drawing/2014/main" id="{79A83F28-52E8-4C65-8AA0-942FE377A16B}"/>
            </a:ext>
          </a:extLst>
        </xdr:cNvPr>
        <xdr:cNvSpPr txBox="1"/>
      </xdr:nvSpPr>
      <xdr:spPr>
        <a:xfrm>
          <a:off x="12547111" y="663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625F9E14-6DE4-4AA1-B149-1A1DEBC1092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D5D46AFB-93F4-4886-8E00-085E179BF10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7081B78B-175C-4A8B-86F5-A59B38F285B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84B1DF3-54E7-4891-834E-C8E4516DADE2}"/>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11FC80CE-9044-410E-88F0-EE75A9C8AF48}"/>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B06A495C-B3F9-413E-AAE0-E0F509367D0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616D46E1-B9B1-4963-A4A3-BF41FF52C1F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533B82DD-286D-40BC-BB6C-4630E664F9A3}"/>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E5BEAA30-91ED-45EC-A0D0-E96082061ADD}"/>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9AF0F3DB-CA7F-4B84-AD65-575DBDA5D2F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 xmlns:a16="http://schemas.microsoft.com/office/drawing/2014/main" id="{C5590B1F-37FE-42E1-A3AB-4BBE60C1EB75}"/>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 xmlns:a16="http://schemas.microsoft.com/office/drawing/2014/main" id="{C9FDC442-E0B5-49FC-9535-720FF92F3D92}"/>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 xmlns:a16="http://schemas.microsoft.com/office/drawing/2014/main" id="{DA81840E-A274-43EE-AB6E-C5C9739D3DED}"/>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 xmlns:a16="http://schemas.microsoft.com/office/drawing/2014/main" id="{76634FDB-5E02-4A45-BA8C-EF28F25013EE}"/>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 xmlns:a16="http://schemas.microsoft.com/office/drawing/2014/main" id="{A6F28013-9EAD-4C25-8B6F-988A060F29A4}"/>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 xmlns:a16="http://schemas.microsoft.com/office/drawing/2014/main" id="{DB3A42DD-225E-43C1-A961-629B5E50A0F5}"/>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 xmlns:a16="http://schemas.microsoft.com/office/drawing/2014/main" id="{4554D353-09C1-42E4-95A1-226FBEBFBFB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 xmlns:a16="http://schemas.microsoft.com/office/drawing/2014/main" id="{FCBCBFCA-A90E-4D73-A280-5E4B4EF52CCA}"/>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 xmlns:a16="http://schemas.microsoft.com/office/drawing/2014/main" id="{557B8C18-DA3E-45DD-B65A-7D0C5908EC1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 xmlns:a16="http://schemas.microsoft.com/office/drawing/2014/main" id="{9850EB95-FDF2-4103-AC27-7B0F7FE154E7}"/>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 xmlns:a16="http://schemas.microsoft.com/office/drawing/2014/main" id="{256D141F-9FA2-4B09-8F9D-295ADD671AB7}"/>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 xmlns:a16="http://schemas.microsoft.com/office/drawing/2014/main" id="{80E4E9DC-802E-439A-9BAC-A68FE3BC8513}"/>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 xmlns:a16="http://schemas.microsoft.com/office/drawing/2014/main" id="{1FB7B919-3D89-444D-A612-95DD4D6AB19C}"/>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 xmlns:a16="http://schemas.microsoft.com/office/drawing/2014/main" id="{FD06D5D7-D952-427A-BD8A-F58D212339DB}"/>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 xmlns:a16="http://schemas.microsoft.com/office/drawing/2014/main" id="{5AE25AD7-AA1D-4625-BA69-548BDEFD2B99}"/>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 xmlns:a16="http://schemas.microsoft.com/office/drawing/2014/main" id="{FF0FE271-5D37-4160-8B1B-65B402E2D884}"/>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 xmlns:a16="http://schemas.microsoft.com/office/drawing/2014/main" id="{1FB6EDCB-6B5F-4FFA-9329-1AC9FD48ED72}"/>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 xmlns:a16="http://schemas.microsoft.com/office/drawing/2014/main" id="{047DF43C-B760-40A5-BA3C-90854EB28F4E}"/>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81239</xdr:rowOff>
    </xdr:from>
    <xdr:to>
      <xdr:col>85</xdr:col>
      <xdr:colOff>127000</xdr:colOff>
      <xdr:row>56</xdr:row>
      <xdr:rowOff>8262</xdr:rowOff>
    </xdr:to>
    <xdr:cxnSp macro="">
      <xdr:nvCxnSpPr>
        <xdr:cNvPr id="573" name="直線コネクタ 572">
          <a:extLst>
            <a:ext uri="{FF2B5EF4-FFF2-40B4-BE49-F238E27FC236}">
              <a16:creationId xmlns="" xmlns:a16="http://schemas.microsoft.com/office/drawing/2014/main" id="{DA25781F-563E-4ABB-8EE2-093041591ABF}"/>
            </a:ext>
          </a:extLst>
        </xdr:cNvPr>
        <xdr:cNvCxnSpPr/>
      </xdr:nvCxnSpPr>
      <xdr:spPr>
        <a:xfrm>
          <a:off x="15481300" y="9510989"/>
          <a:ext cx="838200" cy="9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 xmlns:a16="http://schemas.microsoft.com/office/drawing/2014/main" id="{7B2C1B8B-DCDF-4101-BBA2-5DC8CA4762A7}"/>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 xmlns:a16="http://schemas.microsoft.com/office/drawing/2014/main" id="{5495B79C-D2AD-421C-AFEC-AD0E8E338394}"/>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81239</xdr:rowOff>
    </xdr:from>
    <xdr:to>
      <xdr:col>81</xdr:col>
      <xdr:colOff>50800</xdr:colOff>
      <xdr:row>56</xdr:row>
      <xdr:rowOff>5580</xdr:rowOff>
    </xdr:to>
    <xdr:cxnSp macro="">
      <xdr:nvCxnSpPr>
        <xdr:cNvPr id="576" name="直線コネクタ 575">
          <a:extLst>
            <a:ext uri="{FF2B5EF4-FFF2-40B4-BE49-F238E27FC236}">
              <a16:creationId xmlns="" xmlns:a16="http://schemas.microsoft.com/office/drawing/2014/main" id="{47925AB7-0210-48A9-9924-E409E0499770}"/>
            </a:ext>
          </a:extLst>
        </xdr:cNvPr>
        <xdr:cNvCxnSpPr/>
      </xdr:nvCxnSpPr>
      <xdr:spPr>
        <a:xfrm flipV="1">
          <a:off x="14592300" y="9510989"/>
          <a:ext cx="889000" cy="9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 xmlns:a16="http://schemas.microsoft.com/office/drawing/2014/main" id="{32A06F5D-278E-418C-A981-F73A5C577324}"/>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 xmlns:a16="http://schemas.microsoft.com/office/drawing/2014/main" id="{EF4A9066-251A-446F-9D15-0AA7251CE00F}"/>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5580</xdr:rowOff>
    </xdr:from>
    <xdr:to>
      <xdr:col>76</xdr:col>
      <xdr:colOff>114300</xdr:colOff>
      <xdr:row>56</xdr:row>
      <xdr:rowOff>27168</xdr:rowOff>
    </xdr:to>
    <xdr:cxnSp macro="">
      <xdr:nvCxnSpPr>
        <xdr:cNvPr id="579" name="直線コネクタ 578">
          <a:extLst>
            <a:ext uri="{FF2B5EF4-FFF2-40B4-BE49-F238E27FC236}">
              <a16:creationId xmlns="" xmlns:a16="http://schemas.microsoft.com/office/drawing/2014/main" id="{665AC7C2-A8DC-49AC-8D0D-D23B246D31AD}"/>
            </a:ext>
          </a:extLst>
        </xdr:cNvPr>
        <xdr:cNvCxnSpPr/>
      </xdr:nvCxnSpPr>
      <xdr:spPr>
        <a:xfrm flipV="1">
          <a:off x="13703300" y="9606780"/>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 xmlns:a16="http://schemas.microsoft.com/office/drawing/2014/main" id="{10CCD34D-05F8-4E8A-B5E6-4BDADB7570B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 xmlns:a16="http://schemas.microsoft.com/office/drawing/2014/main" id="{A4AC925B-8FC5-45D7-8398-1B3BACE7B3D9}"/>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27168</xdr:rowOff>
    </xdr:from>
    <xdr:to>
      <xdr:col>71</xdr:col>
      <xdr:colOff>177800</xdr:colOff>
      <xdr:row>56</xdr:row>
      <xdr:rowOff>120033</xdr:rowOff>
    </xdr:to>
    <xdr:cxnSp macro="">
      <xdr:nvCxnSpPr>
        <xdr:cNvPr id="582" name="直線コネクタ 581">
          <a:extLst>
            <a:ext uri="{FF2B5EF4-FFF2-40B4-BE49-F238E27FC236}">
              <a16:creationId xmlns="" xmlns:a16="http://schemas.microsoft.com/office/drawing/2014/main" id="{BE080C6A-E354-45B4-9B78-B24627DF3941}"/>
            </a:ext>
          </a:extLst>
        </xdr:cNvPr>
        <xdr:cNvCxnSpPr/>
      </xdr:nvCxnSpPr>
      <xdr:spPr>
        <a:xfrm flipV="1">
          <a:off x="12814300" y="9628368"/>
          <a:ext cx="889000" cy="9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 xmlns:a16="http://schemas.microsoft.com/office/drawing/2014/main" id="{FC6C250A-8152-4455-A019-9E6172878694}"/>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 xmlns:a16="http://schemas.microsoft.com/office/drawing/2014/main" id="{27B2BBD4-5CA5-49EE-9D32-BAB80FC43C7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 xmlns:a16="http://schemas.microsoft.com/office/drawing/2014/main" id="{748EE48B-337D-4105-A1A8-A734DD2B95C6}"/>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 xmlns:a16="http://schemas.microsoft.com/office/drawing/2014/main" id="{0B3E3FE2-B463-4A02-9080-96DA91120B0E}"/>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78F8FA35-D829-4169-9E4B-C6B1AAADB499}"/>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D02C2DEB-66D8-4E9E-A117-CE2F73C1BD4C}"/>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88FC64F9-C68E-417F-934E-6DA35011808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F2D8A974-2003-43E2-B4F4-94A4D7EC4B5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E483EB32-B012-4B13-8F0C-591F20224A4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128912</xdr:rowOff>
    </xdr:from>
    <xdr:to>
      <xdr:col>85</xdr:col>
      <xdr:colOff>177800</xdr:colOff>
      <xdr:row>56</xdr:row>
      <xdr:rowOff>59062</xdr:rowOff>
    </xdr:to>
    <xdr:sp macro="" textlink="">
      <xdr:nvSpPr>
        <xdr:cNvPr id="592" name="楕円 591">
          <a:extLst>
            <a:ext uri="{FF2B5EF4-FFF2-40B4-BE49-F238E27FC236}">
              <a16:creationId xmlns="" xmlns:a16="http://schemas.microsoft.com/office/drawing/2014/main" id="{6B17F240-18AF-4DDA-B11E-3526F5657BCD}"/>
            </a:ext>
          </a:extLst>
        </xdr:cNvPr>
        <xdr:cNvSpPr/>
      </xdr:nvSpPr>
      <xdr:spPr>
        <a:xfrm>
          <a:off x="16268700" y="95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107339</xdr:rowOff>
    </xdr:from>
    <xdr:ext cx="534377" cy="259045"/>
    <xdr:sp macro="" textlink="">
      <xdr:nvSpPr>
        <xdr:cNvPr id="593" name="教育費該当値テキスト">
          <a:extLst>
            <a:ext uri="{FF2B5EF4-FFF2-40B4-BE49-F238E27FC236}">
              <a16:creationId xmlns="" xmlns:a16="http://schemas.microsoft.com/office/drawing/2014/main" id="{0455846F-984B-4837-AAD1-F3C5812232B7}"/>
            </a:ext>
          </a:extLst>
        </xdr:cNvPr>
        <xdr:cNvSpPr txBox="1"/>
      </xdr:nvSpPr>
      <xdr:spPr>
        <a:xfrm>
          <a:off x="16370300" y="95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30439</xdr:rowOff>
    </xdr:from>
    <xdr:to>
      <xdr:col>81</xdr:col>
      <xdr:colOff>101600</xdr:colOff>
      <xdr:row>55</xdr:row>
      <xdr:rowOff>132039</xdr:rowOff>
    </xdr:to>
    <xdr:sp macro="" textlink="">
      <xdr:nvSpPr>
        <xdr:cNvPr id="594" name="楕円 593">
          <a:extLst>
            <a:ext uri="{FF2B5EF4-FFF2-40B4-BE49-F238E27FC236}">
              <a16:creationId xmlns="" xmlns:a16="http://schemas.microsoft.com/office/drawing/2014/main" id="{59231D99-7F6C-49CC-A560-E1E05AC1B25B}"/>
            </a:ext>
          </a:extLst>
        </xdr:cNvPr>
        <xdr:cNvSpPr/>
      </xdr:nvSpPr>
      <xdr:spPr>
        <a:xfrm>
          <a:off x="15430500" y="94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123166</xdr:rowOff>
    </xdr:from>
    <xdr:ext cx="534377" cy="259045"/>
    <xdr:sp macro="" textlink="">
      <xdr:nvSpPr>
        <xdr:cNvPr id="595" name="テキスト ボックス 594">
          <a:extLst>
            <a:ext uri="{FF2B5EF4-FFF2-40B4-BE49-F238E27FC236}">
              <a16:creationId xmlns="" xmlns:a16="http://schemas.microsoft.com/office/drawing/2014/main" id="{F025BB98-9244-40F7-B3CF-0F2343212487}"/>
            </a:ext>
          </a:extLst>
        </xdr:cNvPr>
        <xdr:cNvSpPr txBox="1"/>
      </xdr:nvSpPr>
      <xdr:spPr>
        <a:xfrm>
          <a:off x="15214111" y="95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126230</xdr:rowOff>
    </xdr:from>
    <xdr:to>
      <xdr:col>76</xdr:col>
      <xdr:colOff>165100</xdr:colOff>
      <xdr:row>56</xdr:row>
      <xdr:rowOff>56380</xdr:rowOff>
    </xdr:to>
    <xdr:sp macro="" textlink="">
      <xdr:nvSpPr>
        <xdr:cNvPr id="596" name="楕円 595">
          <a:extLst>
            <a:ext uri="{FF2B5EF4-FFF2-40B4-BE49-F238E27FC236}">
              <a16:creationId xmlns="" xmlns:a16="http://schemas.microsoft.com/office/drawing/2014/main" id="{3C47693D-6C9E-4682-939D-18BFED5F092E}"/>
            </a:ext>
          </a:extLst>
        </xdr:cNvPr>
        <xdr:cNvSpPr/>
      </xdr:nvSpPr>
      <xdr:spPr>
        <a:xfrm>
          <a:off x="14541500" y="9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47507</xdr:rowOff>
    </xdr:from>
    <xdr:ext cx="534377" cy="259045"/>
    <xdr:sp macro="" textlink="">
      <xdr:nvSpPr>
        <xdr:cNvPr id="597" name="テキスト ボックス 596">
          <a:extLst>
            <a:ext uri="{FF2B5EF4-FFF2-40B4-BE49-F238E27FC236}">
              <a16:creationId xmlns="" xmlns:a16="http://schemas.microsoft.com/office/drawing/2014/main" id="{47F065AA-718E-43FA-BCA1-58E97661AF3E}"/>
            </a:ext>
          </a:extLst>
        </xdr:cNvPr>
        <xdr:cNvSpPr txBox="1"/>
      </xdr:nvSpPr>
      <xdr:spPr>
        <a:xfrm>
          <a:off x="14325111" y="964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147818</xdr:rowOff>
    </xdr:from>
    <xdr:to>
      <xdr:col>72</xdr:col>
      <xdr:colOff>38100</xdr:colOff>
      <xdr:row>56</xdr:row>
      <xdr:rowOff>77968</xdr:rowOff>
    </xdr:to>
    <xdr:sp macro="" textlink="">
      <xdr:nvSpPr>
        <xdr:cNvPr id="598" name="楕円 597">
          <a:extLst>
            <a:ext uri="{FF2B5EF4-FFF2-40B4-BE49-F238E27FC236}">
              <a16:creationId xmlns="" xmlns:a16="http://schemas.microsoft.com/office/drawing/2014/main" id="{811E943C-B38F-42CD-9A1B-439179D4A13B}"/>
            </a:ext>
          </a:extLst>
        </xdr:cNvPr>
        <xdr:cNvSpPr/>
      </xdr:nvSpPr>
      <xdr:spPr>
        <a:xfrm>
          <a:off x="13652500" y="95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69095</xdr:rowOff>
    </xdr:from>
    <xdr:ext cx="534377" cy="259045"/>
    <xdr:sp macro="" textlink="">
      <xdr:nvSpPr>
        <xdr:cNvPr id="599" name="テキスト ボックス 598">
          <a:extLst>
            <a:ext uri="{FF2B5EF4-FFF2-40B4-BE49-F238E27FC236}">
              <a16:creationId xmlns="" xmlns:a16="http://schemas.microsoft.com/office/drawing/2014/main" id="{BC846E8C-1902-4063-87FB-0252E898946C}"/>
            </a:ext>
          </a:extLst>
        </xdr:cNvPr>
        <xdr:cNvSpPr txBox="1"/>
      </xdr:nvSpPr>
      <xdr:spPr>
        <a:xfrm>
          <a:off x="13436111" y="96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69233</xdr:rowOff>
    </xdr:from>
    <xdr:to>
      <xdr:col>67</xdr:col>
      <xdr:colOff>101600</xdr:colOff>
      <xdr:row>56</xdr:row>
      <xdr:rowOff>170833</xdr:rowOff>
    </xdr:to>
    <xdr:sp macro="" textlink="">
      <xdr:nvSpPr>
        <xdr:cNvPr id="600" name="楕円 599">
          <a:extLst>
            <a:ext uri="{FF2B5EF4-FFF2-40B4-BE49-F238E27FC236}">
              <a16:creationId xmlns="" xmlns:a16="http://schemas.microsoft.com/office/drawing/2014/main" id="{255CC2DD-ED24-4544-8F8E-669488EFCEF4}"/>
            </a:ext>
          </a:extLst>
        </xdr:cNvPr>
        <xdr:cNvSpPr/>
      </xdr:nvSpPr>
      <xdr:spPr>
        <a:xfrm>
          <a:off x="12763500" y="96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161960</xdr:rowOff>
    </xdr:from>
    <xdr:ext cx="534377" cy="259045"/>
    <xdr:sp macro="" textlink="">
      <xdr:nvSpPr>
        <xdr:cNvPr id="601" name="テキスト ボックス 600">
          <a:extLst>
            <a:ext uri="{FF2B5EF4-FFF2-40B4-BE49-F238E27FC236}">
              <a16:creationId xmlns="" xmlns:a16="http://schemas.microsoft.com/office/drawing/2014/main" id="{20E0DE14-374F-4EE7-BA48-9B915651B5A8}"/>
            </a:ext>
          </a:extLst>
        </xdr:cNvPr>
        <xdr:cNvSpPr txBox="1"/>
      </xdr:nvSpPr>
      <xdr:spPr>
        <a:xfrm>
          <a:off x="12547111" y="976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 xmlns:a16="http://schemas.microsoft.com/office/drawing/2014/main" id="{FF543BC9-F8B7-46F6-9C2B-2B2EE44E345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 xmlns:a16="http://schemas.microsoft.com/office/drawing/2014/main" id="{61155BB2-E43A-4046-A687-7D8733597B5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 xmlns:a16="http://schemas.microsoft.com/office/drawing/2014/main" id="{14A3326F-EA0A-4220-9ACC-9C38AFF652CF}"/>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 xmlns:a16="http://schemas.microsoft.com/office/drawing/2014/main" id="{18DA0932-686F-4507-AEB9-6DC7C1B4541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 xmlns:a16="http://schemas.microsoft.com/office/drawing/2014/main" id="{49E5AFD4-AA9B-4104-BC96-78D506204DC4}"/>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 xmlns:a16="http://schemas.microsoft.com/office/drawing/2014/main" id="{809F189E-B379-4B52-A336-2C8B5B593F16}"/>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 xmlns:a16="http://schemas.microsoft.com/office/drawing/2014/main" id="{53B0ACAD-26E4-4770-8DAE-9865B5A46BE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 xmlns:a16="http://schemas.microsoft.com/office/drawing/2014/main" id="{C23D268B-0B1B-4C0A-B3FD-2BED965A9658}"/>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 xmlns:a16="http://schemas.microsoft.com/office/drawing/2014/main" id="{D6C4AFE8-FA20-45A2-9712-22C821AF6ADF}"/>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 xmlns:a16="http://schemas.microsoft.com/office/drawing/2014/main" id="{BCF3AF1E-4C2B-4DDC-9F1F-A5F84FC16C3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 xmlns:a16="http://schemas.microsoft.com/office/drawing/2014/main" id="{0005690A-E443-427A-8A0A-32AA64B5EEA7}"/>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 xmlns:a16="http://schemas.microsoft.com/office/drawing/2014/main" id="{1D696E6E-C042-4A31-BC6A-38D0B27E38D1}"/>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 xmlns:a16="http://schemas.microsoft.com/office/drawing/2014/main" id="{B0054B74-DB19-423A-9E41-5BFF96E926F8}"/>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 xmlns:a16="http://schemas.microsoft.com/office/drawing/2014/main" id="{346F1716-DD7F-4E51-AD13-552CE7A09284}"/>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 xmlns:a16="http://schemas.microsoft.com/office/drawing/2014/main" id="{7B2190D9-1F4C-45E6-8C9D-60EE25871DAF}"/>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 xmlns:a16="http://schemas.microsoft.com/office/drawing/2014/main" id="{796BC3D5-37FB-4A77-A652-4839F0AC7DF9}"/>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 xmlns:a16="http://schemas.microsoft.com/office/drawing/2014/main" id="{4E9C3C9D-987E-4DED-9914-8BDBD9945092}"/>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 xmlns:a16="http://schemas.microsoft.com/office/drawing/2014/main" id="{30B1BB27-0B4E-4A17-9873-7BA74F64E49D}"/>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 xmlns:a16="http://schemas.microsoft.com/office/drawing/2014/main" id="{075EA1D3-BFA8-40E8-A303-48746585B84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 xmlns:a16="http://schemas.microsoft.com/office/drawing/2014/main" id="{74F7532A-B070-4BE8-9718-4518CCC561EC}"/>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 xmlns:a16="http://schemas.microsoft.com/office/drawing/2014/main" id="{29DBFA6D-21E1-4968-A5C0-8C548690A2EA}"/>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 xmlns:a16="http://schemas.microsoft.com/office/drawing/2014/main" id="{C8102273-1FCE-49A0-97DC-2C79A3BEB9B5}"/>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 xmlns:a16="http://schemas.microsoft.com/office/drawing/2014/main" id="{F6140C6B-C8CC-49A4-9C67-E368E824AE97}"/>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 xmlns:a16="http://schemas.microsoft.com/office/drawing/2014/main" id="{9BEB3E5E-507D-41E1-93DF-94CEC50D4D7F}"/>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 xmlns:a16="http://schemas.microsoft.com/office/drawing/2014/main" id="{680FDB02-07F6-4A0B-8861-2B0E83F5383D}"/>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 xmlns:a16="http://schemas.microsoft.com/office/drawing/2014/main" id="{B53B67B4-2DF8-4A8C-AD80-E089DFD90F6D}"/>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33268</xdr:rowOff>
    </xdr:from>
    <xdr:to>
      <xdr:col>85</xdr:col>
      <xdr:colOff>127000</xdr:colOff>
      <xdr:row>77</xdr:row>
      <xdr:rowOff>60458</xdr:rowOff>
    </xdr:to>
    <xdr:cxnSp macro="">
      <xdr:nvCxnSpPr>
        <xdr:cNvPr id="628" name="直線コネクタ 627">
          <a:extLst>
            <a:ext uri="{FF2B5EF4-FFF2-40B4-BE49-F238E27FC236}">
              <a16:creationId xmlns="" xmlns:a16="http://schemas.microsoft.com/office/drawing/2014/main" id="{9D43FF05-E57F-4B3B-A812-0FD134B0035B}"/>
            </a:ext>
          </a:extLst>
        </xdr:cNvPr>
        <xdr:cNvCxnSpPr/>
      </xdr:nvCxnSpPr>
      <xdr:spPr>
        <a:xfrm flipV="1">
          <a:off x="15481300" y="13234918"/>
          <a:ext cx="838200" cy="2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a:extLst>
            <a:ext uri="{FF2B5EF4-FFF2-40B4-BE49-F238E27FC236}">
              <a16:creationId xmlns="" xmlns:a16="http://schemas.microsoft.com/office/drawing/2014/main" id="{BA90D849-8CA4-4BF3-8BAA-23CDC91EB31C}"/>
            </a:ext>
          </a:extLst>
        </xdr:cNvPr>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 xmlns:a16="http://schemas.microsoft.com/office/drawing/2014/main" id="{FD13E5DA-72C4-4282-B523-8F92971CB483}"/>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28363</xdr:rowOff>
    </xdr:from>
    <xdr:to>
      <xdr:col>81</xdr:col>
      <xdr:colOff>50800</xdr:colOff>
      <xdr:row>77</xdr:row>
      <xdr:rowOff>60458</xdr:rowOff>
    </xdr:to>
    <xdr:cxnSp macro="">
      <xdr:nvCxnSpPr>
        <xdr:cNvPr id="631" name="直線コネクタ 630">
          <a:extLst>
            <a:ext uri="{FF2B5EF4-FFF2-40B4-BE49-F238E27FC236}">
              <a16:creationId xmlns="" xmlns:a16="http://schemas.microsoft.com/office/drawing/2014/main" id="{A2FBAE96-41B7-4780-843C-C065993D2A27}"/>
            </a:ext>
          </a:extLst>
        </xdr:cNvPr>
        <xdr:cNvCxnSpPr/>
      </xdr:nvCxnSpPr>
      <xdr:spPr>
        <a:xfrm>
          <a:off x="14592300" y="13230013"/>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 xmlns:a16="http://schemas.microsoft.com/office/drawing/2014/main" id="{AE69F111-DA26-4E05-9387-0D131F989A85}"/>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a:extLst>
            <a:ext uri="{FF2B5EF4-FFF2-40B4-BE49-F238E27FC236}">
              <a16:creationId xmlns="" xmlns:a16="http://schemas.microsoft.com/office/drawing/2014/main" id="{CA887129-3FC2-4D73-B91A-E2CDB20F696B}"/>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103769</xdr:rowOff>
    </xdr:from>
    <xdr:to>
      <xdr:col>76</xdr:col>
      <xdr:colOff>114300</xdr:colOff>
      <xdr:row>77</xdr:row>
      <xdr:rowOff>28363</xdr:rowOff>
    </xdr:to>
    <xdr:cxnSp macro="">
      <xdr:nvCxnSpPr>
        <xdr:cNvPr id="634" name="直線コネクタ 633">
          <a:extLst>
            <a:ext uri="{FF2B5EF4-FFF2-40B4-BE49-F238E27FC236}">
              <a16:creationId xmlns="" xmlns:a16="http://schemas.microsoft.com/office/drawing/2014/main" id="{896E2D59-FA5D-4874-86BE-5DE70C7CDBE8}"/>
            </a:ext>
          </a:extLst>
        </xdr:cNvPr>
        <xdr:cNvCxnSpPr/>
      </xdr:nvCxnSpPr>
      <xdr:spPr>
        <a:xfrm>
          <a:off x="13703300" y="13133969"/>
          <a:ext cx="889000" cy="9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 xmlns:a16="http://schemas.microsoft.com/office/drawing/2014/main" id="{C80DD247-5EEE-427D-AA6C-D74BA4C6EB73}"/>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a:extLst>
            <a:ext uri="{FF2B5EF4-FFF2-40B4-BE49-F238E27FC236}">
              <a16:creationId xmlns="" xmlns:a16="http://schemas.microsoft.com/office/drawing/2014/main" id="{0FDB4BBA-A94B-42AE-96F5-378D95260DE2}"/>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103769</xdr:rowOff>
    </xdr:from>
    <xdr:to>
      <xdr:col>71</xdr:col>
      <xdr:colOff>177800</xdr:colOff>
      <xdr:row>77</xdr:row>
      <xdr:rowOff>156361</xdr:rowOff>
    </xdr:to>
    <xdr:cxnSp macro="">
      <xdr:nvCxnSpPr>
        <xdr:cNvPr id="637" name="直線コネクタ 636">
          <a:extLst>
            <a:ext uri="{FF2B5EF4-FFF2-40B4-BE49-F238E27FC236}">
              <a16:creationId xmlns="" xmlns:a16="http://schemas.microsoft.com/office/drawing/2014/main" id="{1296E398-0390-4E69-942F-A5664CED3E8E}"/>
            </a:ext>
          </a:extLst>
        </xdr:cNvPr>
        <xdr:cNvCxnSpPr/>
      </xdr:nvCxnSpPr>
      <xdr:spPr>
        <a:xfrm flipV="1">
          <a:off x="12814300" y="13133969"/>
          <a:ext cx="889000" cy="2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 xmlns:a16="http://schemas.microsoft.com/office/drawing/2014/main" id="{AA6B7E37-DA03-4C1E-BDE3-6541D0716FB8}"/>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39" name="テキスト ボックス 638">
          <a:extLst>
            <a:ext uri="{FF2B5EF4-FFF2-40B4-BE49-F238E27FC236}">
              <a16:creationId xmlns="" xmlns:a16="http://schemas.microsoft.com/office/drawing/2014/main" id="{913D5B9C-9624-4233-844F-8E993FAA7B45}"/>
            </a:ext>
          </a:extLst>
        </xdr:cNvPr>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 xmlns:a16="http://schemas.microsoft.com/office/drawing/2014/main" id="{364BD4D9-335B-44A2-A387-363FBCB4D56F}"/>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41" name="テキスト ボックス 640">
          <a:extLst>
            <a:ext uri="{FF2B5EF4-FFF2-40B4-BE49-F238E27FC236}">
              <a16:creationId xmlns="" xmlns:a16="http://schemas.microsoft.com/office/drawing/2014/main" id="{BA8C70AD-A3FF-408C-A0B5-AF0175ABB2BB}"/>
            </a:ext>
          </a:extLst>
        </xdr:cNvPr>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6EE61F3E-A0BB-49E6-AA4F-A88D9E6E1B5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864005FE-3B58-4FD0-812A-46BCF3EDBCD4}"/>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14CE351F-D4ED-4CDC-BE70-384C0605BCE9}"/>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E03B114E-42B7-4019-B4C8-C199C04677E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504996AF-D338-4563-BACF-0336D23998A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153918</xdr:rowOff>
    </xdr:from>
    <xdr:to>
      <xdr:col>85</xdr:col>
      <xdr:colOff>177800</xdr:colOff>
      <xdr:row>77</xdr:row>
      <xdr:rowOff>84068</xdr:rowOff>
    </xdr:to>
    <xdr:sp macro="" textlink="">
      <xdr:nvSpPr>
        <xdr:cNvPr id="647" name="楕円 646">
          <a:extLst>
            <a:ext uri="{FF2B5EF4-FFF2-40B4-BE49-F238E27FC236}">
              <a16:creationId xmlns="" xmlns:a16="http://schemas.microsoft.com/office/drawing/2014/main" id="{F1A47E0B-1613-4EF2-9F23-B59343E9C0FB}"/>
            </a:ext>
          </a:extLst>
        </xdr:cNvPr>
        <xdr:cNvSpPr/>
      </xdr:nvSpPr>
      <xdr:spPr>
        <a:xfrm>
          <a:off x="16268700" y="131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5345</xdr:rowOff>
    </xdr:from>
    <xdr:ext cx="534377" cy="259045"/>
    <xdr:sp macro="" textlink="">
      <xdr:nvSpPr>
        <xdr:cNvPr id="648" name="災害復旧費該当値テキスト">
          <a:extLst>
            <a:ext uri="{FF2B5EF4-FFF2-40B4-BE49-F238E27FC236}">
              <a16:creationId xmlns="" xmlns:a16="http://schemas.microsoft.com/office/drawing/2014/main" id="{49EB3AA0-A9C6-49C3-B3E2-5460F67062F1}"/>
            </a:ext>
          </a:extLst>
        </xdr:cNvPr>
        <xdr:cNvSpPr txBox="1"/>
      </xdr:nvSpPr>
      <xdr:spPr>
        <a:xfrm>
          <a:off x="16370300" y="1303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9658</xdr:rowOff>
    </xdr:from>
    <xdr:to>
      <xdr:col>81</xdr:col>
      <xdr:colOff>101600</xdr:colOff>
      <xdr:row>77</xdr:row>
      <xdr:rowOff>111258</xdr:rowOff>
    </xdr:to>
    <xdr:sp macro="" textlink="">
      <xdr:nvSpPr>
        <xdr:cNvPr id="649" name="楕円 648">
          <a:extLst>
            <a:ext uri="{FF2B5EF4-FFF2-40B4-BE49-F238E27FC236}">
              <a16:creationId xmlns="" xmlns:a16="http://schemas.microsoft.com/office/drawing/2014/main" id="{E29EDD11-4ED2-4AAA-8005-F0A93438E3EC}"/>
            </a:ext>
          </a:extLst>
        </xdr:cNvPr>
        <xdr:cNvSpPr/>
      </xdr:nvSpPr>
      <xdr:spPr>
        <a:xfrm>
          <a:off x="15430500" y="1321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127785</xdr:rowOff>
    </xdr:from>
    <xdr:ext cx="534377" cy="259045"/>
    <xdr:sp macro="" textlink="">
      <xdr:nvSpPr>
        <xdr:cNvPr id="650" name="テキスト ボックス 649">
          <a:extLst>
            <a:ext uri="{FF2B5EF4-FFF2-40B4-BE49-F238E27FC236}">
              <a16:creationId xmlns="" xmlns:a16="http://schemas.microsoft.com/office/drawing/2014/main" id="{9A2B9144-9A73-4370-95C8-5A46DD0119DE}"/>
            </a:ext>
          </a:extLst>
        </xdr:cNvPr>
        <xdr:cNvSpPr txBox="1"/>
      </xdr:nvSpPr>
      <xdr:spPr>
        <a:xfrm>
          <a:off x="15214111" y="1298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149013</xdr:rowOff>
    </xdr:from>
    <xdr:to>
      <xdr:col>76</xdr:col>
      <xdr:colOff>165100</xdr:colOff>
      <xdr:row>77</xdr:row>
      <xdr:rowOff>79163</xdr:rowOff>
    </xdr:to>
    <xdr:sp macro="" textlink="">
      <xdr:nvSpPr>
        <xdr:cNvPr id="651" name="楕円 650">
          <a:extLst>
            <a:ext uri="{FF2B5EF4-FFF2-40B4-BE49-F238E27FC236}">
              <a16:creationId xmlns="" xmlns:a16="http://schemas.microsoft.com/office/drawing/2014/main" id="{C4FC2DC4-2F41-4898-A894-3D0A149BFBC5}"/>
            </a:ext>
          </a:extLst>
        </xdr:cNvPr>
        <xdr:cNvSpPr/>
      </xdr:nvSpPr>
      <xdr:spPr>
        <a:xfrm>
          <a:off x="14541500" y="1317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95690</xdr:rowOff>
    </xdr:from>
    <xdr:ext cx="534377" cy="259045"/>
    <xdr:sp macro="" textlink="">
      <xdr:nvSpPr>
        <xdr:cNvPr id="652" name="テキスト ボックス 651">
          <a:extLst>
            <a:ext uri="{FF2B5EF4-FFF2-40B4-BE49-F238E27FC236}">
              <a16:creationId xmlns="" xmlns:a16="http://schemas.microsoft.com/office/drawing/2014/main" id="{017CBB83-5378-4A0E-AE2A-3C59E55B001E}"/>
            </a:ext>
          </a:extLst>
        </xdr:cNvPr>
        <xdr:cNvSpPr txBox="1"/>
      </xdr:nvSpPr>
      <xdr:spPr>
        <a:xfrm>
          <a:off x="14325111" y="1295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52969</xdr:rowOff>
    </xdr:from>
    <xdr:to>
      <xdr:col>72</xdr:col>
      <xdr:colOff>38100</xdr:colOff>
      <xdr:row>76</xdr:row>
      <xdr:rowOff>154569</xdr:rowOff>
    </xdr:to>
    <xdr:sp macro="" textlink="">
      <xdr:nvSpPr>
        <xdr:cNvPr id="653" name="楕円 652">
          <a:extLst>
            <a:ext uri="{FF2B5EF4-FFF2-40B4-BE49-F238E27FC236}">
              <a16:creationId xmlns="" xmlns:a16="http://schemas.microsoft.com/office/drawing/2014/main" id="{5E0E4BF7-C4CE-49C2-9D07-DB59FE858925}"/>
            </a:ext>
          </a:extLst>
        </xdr:cNvPr>
        <xdr:cNvSpPr/>
      </xdr:nvSpPr>
      <xdr:spPr>
        <a:xfrm>
          <a:off x="13652500" y="130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171096</xdr:rowOff>
    </xdr:from>
    <xdr:ext cx="534377" cy="259045"/>
    <xdr:sp macro="" textlink="">
      <xdr:nvSpPr>
        <xdr:cNvPr id="654" name="テキスト ボックス 653">
          <a:extLst>
            <a:ext uri="{FF2B5EF4-FFF2-40B4-BE49-F238E27FC236}">
              <a16:creationId xmlns="" xmlns:a16="http://schemas.microsoft.com/office/drawing/2014/main" id="{6A4EC02A-F633-49E0-A1ED-47A733F63849}"/>
            </a:ext>
          </a:extLst>
        </xdr:cNvPr>
        <xdr:cNvSpPr txBox="1"/>
      </xdr:nvSpPr>
      <xdr:spPr>
        <a:xfrm>
          <a:off x="13436111" y="128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105561</xdr:rowOff>
    </xdr:from>
    <xdr:to>
      <xdr:col>67</xdr:col>
      <xdr:colOff>101600</xdr:colOff>
      <xdr:row>78</xdr:row>
      <xdr:rowOff>35711</xdr:rowOff>
    </xdr:to>
    <xdr:sp macro="" textlink="">
      <xdr:nvSpPr>
        <xdr:cNvPr id="655" name="楕円 654">
          <a:extLst>
            <a:ext uri="{FF2B5EF4-FFF2-40B4-BE49-F238E27FC236}">
              <a16:creationId xmlns="" xmlns:a16="http://schemas.microsoft.com/office/drawing/2014/main" id="{E077203B-00E4-474F-80B4-E14FBD42F3BB}"/>
            </a:ext>
          </a:extLst>
        </xdr:cNvPr>
        <xdr:cNvSpPr/>
      </xdr:nvSpPr>
      <xdr:spPr>
        <a:xfrm>
          <a:off x="12763500" y="133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52238</xdr:rowOff>
    </xdr:from>
    <xdr:ext cx="534377" cy="259045"/>
    <xdr:sp macro="" textlink="">
      <xdr:nvSpPr>
        <xdr:cNvPr id="656" name="テキスト ボックス 655">
          <a:extLst>
            <a:ext uri="{FF2B5EF4-FFF2-40B4-BE49-F238E27FC236}">
              <a16:creationId xmlns="" xmlns:a16="http://schemas.microsoft.com/office/drawing/2014/main" id="{E9C281E4-8C14-42B5-B788-D01A55ED7C22}"/>
            </a:ext>
          </a:extLst>
        </xdr:cNvPr>
        <xdr:cNvSpPr txBox="1"/>
      </xdr:nvSpPr>
      <xdr:spPr>
        <a:xfrm>
          <a:off x="12547111" y="1308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 xmlns:a16="http://schemas.microsoft.com/office/drawing/2014/main" id="{21D8DFE1-5015-4493-A356-A4A201AEB169}"/>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 xmlns:a16="http://schemas.microsoft.com/office/drawing/2014/main" id="{99B5111A-A2DA-4DE5-A07F-08BDD142FBD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 xmlns:a16="http://schemas.microsoft.com/office/drawing/2014/main" id="{0381E454-9DAA-43A7-A48B-84047401A49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 xmlns:a16="http://schemas.microsoft.com/office/drawing/2014/main" id="{B76508ED-CAC7-4190-8F62-2B0748B1D1A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 xmlns:a16="http://schemas.microsoft.com/office/drawing/2014/main" id="{319577FF-48BC-4E01-B88E-954E670A8A5F}"/>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 xmlns:a16="http://schemas.microsoft.com/office/drawing/2014/main" id="{15447385-8C9A-49F6-A3E1-110EDA7A985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 xmlns:a16="http://schemas.microsoft.com/office/drawing/2014/main" id="{3FB33EE0-1657-42F1-8D6E-329BB894C9B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 xmlns:a16="http://schemas.microsoft.com/office/drawing/2014/main" id="{34E9A551-38C5-48F0-B905-86AFD1D87C43}"/>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 xmlns:a16="http://schemas.microsoft.com/office/drawing/2014/main" id="{BD79B661-D739-4417-8C74-73517AF88A8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 xmlns:a16="http://schemas.microsoft.com/office/drawing/2014/main" id="{5E938EDF-E84A-4C10-8ACB-1E4E352C026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 xmlns:a16="http://schemas.microsoft.com/office/drawing/2014/main" id="{8BD7DE7A-E445-4661-AD3C-A1A388A074F2}"/>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 xmlns:a16="http://schemas.microsoft.com/office/drawing/2014/main" id="{3D6CA8E4-FEEA-410B-9195-56EC9CE31028}"/>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 xmlns:a16="http://schemas.microsoft.com/office/drawing/2014/main" id="{32CAAC9E-28AC-4223-85DF-7C091D18654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 xmlns:a16="http://schemas.microsoft.com/office/drawing/2014/main" id="{791FDD37-9E9C-47B6-B888-984B7E5B7891}"/>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 xmlns:a16="http://schemas.microsoft.com/office/drawing/2014/main" id="{4D2F3DEF-A85F-45D4-A672-9ABA89FF6593}"/>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 xmlns:a16="http://schemas.microsoft.com/office/drawing/2014/main" id="{3CA8ABEB-E677-47FA-BDB6-AB716A8456E5}"/>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 xmlns:a16="http://schemas.microsoft.com/office/drawing/2014/main" id="{BFCCEF1F-2569-4C63-84A2-0306EAF5D04F}"/>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 xmlns:a16="http://schemas.microsoft.com/office/drawing/2014/main" id="{0B91DC0F-ED23-4A6F-8992-33260CDFCBF4}"/>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 xmlns:a16="http://schemas.microsoft.com/office/drawing/2014/main" id="{8FA25E3C-2E4D-4F1A-96F2-996C85F56C2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 xmlns:a16="http://schemas.microsoft.com/office/drawing/2014/main" id="{9154545A-A86A-46E7-A3F0-D7E083784B4C}"/>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 xmlns:a16="http://schemas.microsoft.com/office/drawing/2014/main" id="{D23D1C00-F421-4A04-A948-703EB3D51AD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 xmlns:a16="http://schemas.microsoft.com/office/drawing/2014/main" id="{DCFF7F66-ABA5-4C69-BDFD-61C5950F1D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 xmlns:a16="http://schemas.microsoft.com/office/drawing/2014/main" id="{68396D79-45A9-4049-A4CD-786EC3C216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 xmlns:a16="http://schemas.microsoft.com/office/drawing/2014/main" id="{2A31E7A0-42E3-4D56-8093-A84E8C723984}"/>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 xmlns:a16="http://schemas.microsoft.com/office/drawing/2014/main" id="{BB6085E7-09D9-4754-B126-26205E3EADB7}"/>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 xmlns:a16="http://schemas.microsoft.com/office/drawing/2014/main" id="{229735CC-F2FE-4344-8E2D-8785E61808CE}"/>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122971</xdr:rowOff>
    </xdr:from>
    <xdr:to>
      <xdr:col>85</xdr:col>
      <xdr:colOff>127000</xdr:colOff>
      <xdr:row>96</xdr:row>
      <xdr:rowOff>153215</xdr:rowOff>
    </xdr:to>
    <xdr:cxnSp macro="">
      <xdr:nvCxnSpPr>
        <xdr:cNvPr id="683" name="直線コネクタ 682">
          <a:extLst>
            <a:ext uri="{FF2B5EF4-FFF2-40B4-BE49-F238E27FC236}">
              <a16:creationId xmlns="" xmlns:a16="http://schemas.microsoft.com/office/drawing/2014/main" id="{485737B7-95D2-47C9-8954-2DF5304F3FF6}"/>
            </a:ext>
          </a:extLst>
        </xdr:cNvPr>
        <xdr:cNvCxnSpPr/>
      </xdr:nvCxnSpPr>
      <xdr:spPr>
        <a:xfrm flipV="1">
          <a:off x="15481300" y="16582171"/>
          <a:ext cx="838200" cy="3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 xmlns:a16="http://schemas.microsoft.com/office/drawing/2014/main" id="{D8F2AD40-3E8B-4961-938D-FCDD9516EC2C}"/>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 xmlns:a16="http://schemas.microsoft.com/office/drawing/2014/main" id="{4B00D460-89B2-43C6-B76D-E510F5F0A161}"/>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153215</xdr:rowOff>
    </xdr:from>
    <xdr:to>
      <xdr:col>81</xdr:col>
      <xdr:colOff>50800</xdr:colOff>
      <xdr:row>96</xdr:row>
      <xdr:rowOff>153690</xdr:rowOff>
    </xdr:to>
    <xdr:cxnSp macro="">
      <xdr:nvCxnSpPr>
        <xdr:cNvPr id="686" name="直線コネクタ 685">
          <a:extLst>
            <a:ext uri="{FF2B5EF4-FFF2-40B4-BE49-F238E27FC236}">
              <a16:creationId xmlns="" xmlns:a16="http://schemas.microsoft.com/office/drawing/2014/main" id="{DC081EA1-88FF-4ABE-971A-9D921E98D636}"/>
            </a:ext>
          </a:extLst>
        </xdr:cNvPr>
        <xdr:cNvCxnSpPr/>
      </xdr:nvCxnSpPr>
      <xdr:spPr>
        <a:xfrm flipV="1">
          <a:off x="14592300" y="16612415"/>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 xmlns:a16="http://schemas.microsoft.com/office/drawing/2014/main" id="{0D284F3E-2376-4090-B3E5-E690E408BF03}"/>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 xmlns:a16="http://schemas.microsoft.com/office/drawing/2014/main" id="{899AABAB-EF73-4E73-94F8-282DA8A24D44}"/>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143101</xdr:rowOff>
    </xdr:from>
    <xdr:to>
      <xdr:col>76</xdr:col>
      <xdr:colOff>114300</xdr:colOff>
      <xdr:row>96</xdr:row>
      <xdr:rowOff>153690</xdr:rowOff>
    </xdr:to>
    <xdr:cxnSp macro="">
      <xdr:nvCxnSpPr>
        <xdr:cNvPr id="689" name="直線コネクタ 688">
          <a:extLst>
            <a:ext uri="{FF2B5EF4-FFF2-40B4-BE49-F238E27FC236}">
              <a16:creationId xmlns="" xmlns:a16="http://schemas.microsoft.com/office/drawing/2014/main" id="{0A6139F0-9EC4-43BE-A0F7-3A436B9A8F1B}"/>
            </a:ext>
          </a:extLst>
        </xdr:cNvPr>
        <xdr:cNvCxnSpPr/>
      </xdr:nvCxnSpPr>
      <xdr:spPr>
        <a:xfrm>
          <a:off x="13703300" y="16602301"/>
          <a:ext cx="889000" cy="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 xmlns:a16="http://schemas.microsoft.com/office/drawing/2014/main" id="{39EA903D-8D19-4470-A249-20CB9785A028}"/>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 xmlns:a16="http://schemas.microsoft.com/office/drawing/2014/main" id="{113CB867-AE10-4436-9D22-49332C2D7869}"/>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118380</xdr:rowOff>
    </xdr:from>
    <xdr:to>
      <xdr:col>71</xdr:col>
      <xdr:colOff>177800</xdr:colOff>
      <xdr:row>96</xdr:row>
      <xdr:rowOff>143101</xdr:rowOff>
    </xdr:to>
    <xdr:cxnSp macro="">
      <xdr:nvCxnSpPr>
        <xdr:cNvPr id="692" name="直線コネクタ 691">
          <a:extLst>
            <a:ext uri="{FF2B5EF4-FFF2-40B4-BE49-F238E27FC236}">
              <a16:creationId xmlns="" xmlns:a16="http://schemas.microsoft.com/office/drawing/2014/main" id="{A6AF395B-FA00-4E79-8277-0300BB9B5A27}"/>
            </a:ext>
          </a:extLst>
        </xdr:cNvPr>
        <xdr:cNvCxnSpPr/>
      </xdr:nvCxnSpPr>
      <xdr:spPr>
        <a:xfrm>
          <a:off x="12814300" y="16577580"/>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 xmlns:a16="http://schemas.microsoft.com/office/drawing/2014/main" id="{C0E6ED90-D21D-4290-B7E5-56396A7B4918}"/>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 xmlns:a16="http://schemas.microsoft.com/office/drawing/2014/main" id="{2C256CE9-2BF8-4EF4-9442-B90212213E3F}"/>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 xmlns:a16="http://schemas.microsoft.com/office/drawing/2014/main" id="{A8A8F216-B597-467C-A874-3503908AD9DA}"/>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a:extLst>
            <a:ext uri="{FF2B5EF4-FFF2-40B4-BE49-F238E27FC236}">
              <a16:creationId xmlns="" xmlns:a16="http://schemas.microsoft.com/office/drawing/2014/main" id="{792F3D6F-B907-42EC-B84A-7AD3CC23AB7F}"/>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56C49230-6BFB-48D2-803F-B218B0769B8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3C883E5F-A707-4176-AB47-8AE6503B29D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F148BF5-4E7E-495E-BCD3-1F176BB2484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3FBE0A25-FC7E-4AFF-9886-1C45BBE988D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D8A92938-8727-4A99-AAC3-E2DD1C93179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72171</xdr:rowOff>
    </xdr:from>
    <xdr:to>
      <xdr:col>85</xdr:col>
      <xdr:colOff>177800</xdr:colOff>
      <xdr:row>97</xdr:row>
      <xdr:rowOff>2321</xdr:rowOff>
    </xdr:to>
    <xdr:sp macro="" textlink="">
      <xdr:nvSpPr>
        <xdr:cNvPr id="702" name="楕円 701">
          <a:extLst>
            <a:ext uri="{FF2B5EF4-FFF2-40B4-BE49-F238E27FC236}">
              <a16:creationId xmlns="" xmlns:a16="http://schemas.microsoft.com/office/drawing/2014/main" id="{90245E52-B278-484D-BC0E-9FAB7C0317BA}"/>
            </a:ext>
          </a:extLst>
        </xdr:cNvPr>
        <xdr:cNvSpPr/>
      </xdr:nvSpPr>
      <xdr:spPr>
        <a:xfrm>
          <a:off x="16268700" y="165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50598</xdr:rowOff>
    </xdr:from>
    <xdr:ext cx="534377" cy="259045"/>
    <xdr:sp macro="" textlink="">
      <xdr:nvSpPr>
        <xdr:cNvPr id="703" name="公債費該当値テキスト">
          <a:extLst>
            <a:ext uri="{FF2B5EF4-FFF2-40B4-BE49-F238E27FC236}">
              <a16:creationId xmlns="" xmlns:a16="http://schemas.microsoft.com/office/drawing/2014/main" id="{AED11FE4-A534-454C-A05C-46E4CD00B515}"/>
            </a:ext>
          </a:extLst>
        </xdr:cNvPr>
        <xdr:cNvSpPr txBox="1"/>
      </xdr:nvSpPr>
      <xdr:spPr>
        <a:xfrm>
          <a:off x="16370300" y="1650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102415</xdr:rowOff>
    </xdr:from>
    <xdr:to>
      <xdr:col>81</xdr:col>
      <xdr:colOff>101600</xdr:colOff>
      <xdr:row>97</xdr:row>
      <xdr:rowOff>32565</xdr:rowOff>
    </xdr:to>
    <xdr:sp macro="" textlink="">
      <xdr:nvSpPr>
        <xdr:cNvPr id="704" name="楕円 703">
          <a:extLst>
            <a:ext uri="{FF2B5EF4-FFF2-40B4-BE49-F238E27FC236}">
              <a16:creationId xmlns="" xmlns:a16="http://schemas.microsoft.com/office/drawing/2014/main" id="{3E450FB4-CCFF-45EE-A84F-9FC05F3DF709}"/>
            </a:ext>
          </a:extLst>
        </xdr:cNvPr>
        <xdr:cNvSpPr/>
      </xdr:nvSpPr>
      <xdr:spPr>
        <a:xfrm>
          <a:off x="15430500" y="165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23692</xdr:rowOff>
    </xdr:from>
    <xdr:ext cx="534377" cy="259045"/>
    <xdr:sp macro="" textlink="">
      <xdr:nvSpPr>
        <xdr:cNvPr id="705" name="テキスト ボックス 704">
          <a:extLst>
            <a:ext uri="{FF2B5EF4-FFF2-40B4-BE49-F238E27FC236}">
              <a16:creationId xmlns="" xmlns:a16="http://schemas.microsoft.com/office/drawing/2014/main" id="{B9CE1757-1A01-40B9-885F-5842E523A213}"/>
            </a:ext>
          </a:extLst>
        </xdr:cNvPr>
        <xdr:cNvSpPr txBox="1"/>
      </xdr:nvSpPr>
      <xdr:spPr>
        <a:xfrm>
          <a:off x="15214111" y="166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102890</xdr:rowOff>
    </xdr:from>
    <xdr:to>
      <xdr:col>76</xdr:col>
      <xdr:colOff>165100</xdr:colOff>
      <xdr:row>97</xdr:row>
      <xdr:rowOff>33040</xdr:rowOff>
    </xdr:to>
    <xdr:sp macro="" textlink="">
      <xdr:nvSpPr>
        <xdr:cNvPr id="706" name="楕円 705">
          <a:extLst>
            <a:ext uri="{FF2B5EF4-FFF2-40B4-BE49-F238E27FC236}">
              <a16:creationId xmlns="" xmlns:a16="http://schemas.microsoft.com/office/drawing/2014/main" id="{DFE27B91-FFD4-42D8-878A-A4039459642E}"/>
            </a:ext>
          </a:extLst>
        </xdr:cNvPr>
        <xdr:cNvSpPr/>
      </xdr:nvSpPr>
      <xdr:spPr>
        <a:xfrm>
          <a:off x="14541500" y="1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49567</xdr:rowOff>
    </xdr:from>
    <xdr:ext cx="534377" cy="259045"/>
    <xdr:sp macro="" textlink="">
      <xdr:nvSpPr>
        <xdr:cNvPr id="707" name="テキスト ボックス 706">
          <a:extLst>
            <a:ext uri="{FF2B5EF4-FFF2-40B4-BE49-F238E27FC236}">
              <a16:creationId xmlns="" xmlns:a16="http://schemas.microsoft.com/office/drawing/2014/main" id="{0FBD2B90-080E-42E4-B852-1C87E77325D4}"/>
            </a:ext>
          </a:extLst>
        </xdr:cNvPr>
        <xdr:cNvSpPr txBox="1"/>
      </xdr:nvSpPr>
      <xdr:spPr>
        <a:xfrm>
          <a:off x="14325111" y="1633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92301</xdr:rowOff>
    </xdr:from>
    <xdr:to>
      <xdr:col>72</xdr:col>
      <xdr:colOff>38100</xdr:colOff>
      <xdr:row>97</xdr:row>
      <xdr:rowOff>22451</xdr:rowOff>
    </xdr:to>
    <xdr:sp macro="" textlink="">
      <xdr:nvSpPr>
        <xdr:cNvPr id="708" name="楕円 707">
          <a:extLst>
            <a:ext uri="{FF2B5EF4-FFF2-40B4-BE49-F238E27FC236}">
              <a16:creationId xmlns="" xmlns:a16="http://schemas.microsoft.com/office/drawing/2014/main" id="{51E9E822-5F18-4B12-9434-2359EE855CEC}"/>
            </a:ext>
          </a:extLst>
        </xdr:cNvPr>
        <xdr:cNvSpPr/>
      </xdr:nvSpPr>
      <xdr:spPr>
        <a:xfrm>
          <a:off x="13652500" y="1655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13578</xdr:rowOff>
    </xdr:from>
    <xdr:ext cx="534377" cy="259045"/>
    <xdr:sp macro="" textlink="">
      <xdr:nvSpPr>
        <xdr:cNvPr id="709" name="テキスト ボックス 708">
          <a:extLst>
            <a:ext uri="{FF2B5EF4-FFF2-40B4-BE49-F238E27FC236}">
              <a16:creationId xmlns="" xmlns:a16="http://schemas.microsoft.com/office/drawing/2014/main" id="{A4283DD6-BDA0-484B-83A3-AE378DA11090}"/>
            </a:ext>
          </a:extLst>
        </xdr:cNvPr>
        <xdr:cNvSpPr txBox="1"/>
      </xdr:nvSpPr>
      <xdr:spPr>
        <a:xfrm>
          <a:off x="13436111" y="166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67580</xdr:rowOff>
    </xdr:from>
    <xdr:to>
      <xdr:col>67</xdr:col>
      <xdr:colOff>101600</xdr:colOff>
      <xdr:row>96</xdr:row>
      <xdr:rowOff>169180</xdr:rowOff>
    </xdr:to>
    <xdr:sp macro="" textlink="">
      <xdr:nvSpPr>
        <xdr:cNvPr id="710" name="楕円 709">
          <a:extLst>
            <a:ext uri="{FF2B5EF4-FFF2-40B4-BE49-F238E27FC236}">
              <a16:creationId xmlns="" xmlns:a16="http://schemas.microsoft.com/office/drawing/2014/main" id="{12F053AE-4E6A-4C5A-A3C7-91EE91A44B00}"/>
            </a:ext>
          </a:extLst>
        </xdr:cNvPr>
        <xdr:cNvSpPr/>
      </xdr:nvSpPr>
      <xdr:spPr>
        <a:xfrm>
          <a:off x="12763500" y="1652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14257</xdr:rowOff>
    </xdr:from>
    <xdr:ext cx="534377" cy="259045"/>
    <xdr:sp macro="" textlink="">
      <xdr:nvSpPr>
        <xdr:cNvPr id="711" name="テキスト ボックス 710">
          <a:extLst>
            <a:ext uri="{FF2B5EF4-FFF2-40B4-BE49-F238E27FC236}">
              <a16:creationId xmlns="" xmlns:a16="http://schemas.microsoft.com/office/drawing/2014/main" id="{55B5E446-1B30-4D23-B23D-238EEA9FD18F}"/>
            </a:ext>
          </a:extLst>
        </xdr:cNvPr>
        <xdr:cNvSpPr txBox="1"/>
      </xdr:nvSpPr>
      <xdr:spPr>
        <a:xfrm>
          <a:off x="12547111" y="1630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 xmlns:a16="http://schemas.microsoft.com/office/drawing/2014/main" id="{3F0409F6-AD54-4B75-8263-392B0DB6B12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 xmlns:a16="http://schemas.microsoft.com/office/drawing/2014/main" id="{3189837F-DD2E-4EF4-9F1E-BD152BC37D17}"/>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 xmlns:a16="http://schemas.microsoft.com/office/drawing/2014/main" id="{4B179C02-8B76-4C51-924E-158B1D8EA26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 xmlns:a16="http://schemas.microsoft.com/office/drawing/2014/main" id="{27F1B77E-F63A-4887-AEDE-6B74F6FC77C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 xmlns:a16="http://schemas.microsoft.com/office/drawing/2014/main" id="{35411066-7C1C-4B27-8418-325BBACE7149}"/>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 xmlns:a16="http://schemas.microsoft.com/office/drawing/2014/main" id="{6D70E78F-17FF-4BDF-8D01-B1E2EEBB37C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 xmlns:a16="http://schemas.microsoft.com/office/drawing/2014/main" id="{8EE25931-E436-4D0F-9877-CFA86F87E4E5}"/>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 xmlns:a16="http://schemas.microsoft.com/office/drawing/2014/main" id="{EB974113-3118-4AA0-817B-2508D699D01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 xmlns:a16="http://schemas.microsoft.com/office/drawing/2014/main" id="{2736ABB7-CC7B-4857-B295-22F827DD9385}"/>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 xmlns:a16="http://schemas.microsoft.com/office/drawing/2014/main" id="{0885FFCB-CC65-480F-B335-BF1A839C7AA9}"/>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 xmlns:a16="http://schemas.microsoft.com/office/drawing/2014/main" id="{BCEA30DF-11BD-412E-BA94-20DEDEC7450C}"/>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 xmlns:a16="http://schemas.microsoft.com/office/drawing/2014/main" id="{02AE1418-47C2-4C38-A63E-B87FB92EDC63}"/>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 xmlns:a16="http://schemas.microsoft.com/office/drawing/2014/main" id="{2B5DFFCF-8F4E-4CA7-A972-5B5302ECFB38}"/>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 xmlns:a16="http://schemas.microsoft.com/office/drawing/2014/main" id="{30E2AEA4-BB4C-4C97-B497-4D318046E7C1}"/>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 xmlns:a16="http://schemas.microsoft.com/office/drawing/2014/main" id="{04170758-8373-4BE8-BFF9-D37744EAF039}"/>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 xmlns:a16="http://schemas.microsoft.com/office/drawing/2014/main" id="{25D9E98A-E02E-4129-86EF-C89EDB17C812}"/>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 xmlns:a16="http://schemas.microsoft.com/office/drawing/2014/main" id="{DF0A949E-2AF6-46A2-9CD5-57B12207133B}"/>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 xmlns:a16="http://schemas.microsoft.com/office/drawing/2014/main" id="{788A9854-3283-4764-AD1D-03F5F565963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 xmlns:a16="http://schemas.microsoft.com/office/drawing/2014/main" id="{D922EA4E-0B29-48C2-A09C-B6F39F38A5B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 xmlns:a16="http://schemas.microsoft.com/office/drawing/2014/main" id="{FFF5E244-7238-4228-8104-B57D4EA4E866}"/>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 xmlns:a16="http://schemas.microsoft.com/office/drawing/2014/main" id="{7B9170B3-D7DE-4739-8B5F-1E44D6452F9A}"/>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 xmlns:a16="http://schemas.microsoft.com/office/drawing/2014/main" id="{64A454EF-B017-4F94-A08F-CCF0D7F91CF6}"/>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 xmlns:a16="http://schemas.microsoft.com/office/drawing/2014/main" id="{8E0317F4-2ACB-4B13-BCD2-D2E9081A473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 xmlns:a16="http://schemas.microsoft.com/office/drawing/2014/main" id="{680B3233-6155-4B9E-A319-58829D2FD6C1}"/>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 xmlns:a16="http://schemas.microsoft.com/office/drawing/2014/main" id="{5B7365F7-B663-42E8-BFEC-2158FC9AD66F}"/>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 xmlns:a16="http://schemas.microsoft.com/office/drawing/2014/main" id="{393B2E65-223E-4D23-A53A-434E82C72138}"/>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 xmlns:a16="http://schemas.microsoft.com/office/drawing/2014/main" id="{A4E96924-F7DA-4D58-8BF1-395B686693D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 xmlns:a16="http://schemas.microsoft.com/office/drawing/2014/main" id="{468F5FF0-7227-4CDC-A59B-3C31D8A05FC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 xmlns:a16="http://schemas.microsoft.com/office/drawing/2014/main" id="{BF0019BC-71E4-4CBB-9ECD-4B1320BB98B7}"/>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 xmlns:a16="http://schemas.microsoft.com/office/drawing/2014/main" id="{13B17B3F-AAC5-40B4-B8DB-2EC5B80AE1C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 xmlns:a16="http://schemas.microsoft.com/office/drawing/2014/main" id="{821F540F-A51A-48D5-A0E6-67028BA6311E}"/>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 xmlns:a16="http://schemas.microsoft.com/office/drawing/2014/main" id="{232905E8-5808-4EB3-917D-0D327FE104FE}"/>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 xmlns:a16="http://schemas.microsoft.com/office/drawing/2014/main" id="{5C30AC49-366C-49DE-B5C3-C4100AAC2057}"/>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 xmlns:a16="http://schemas.microsoft.com/office/drawing/2014/main" id="{FD24637B-00B3-42BA-93A0-C33E42327434}"/>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 xmlns:a16="http://schemas.microsoft.com/office/drawing/2014/main" id="{5F71999A-753A-4A76-BECB-1DB87A8D22E9}"/>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 xmlns:a16="http://schemas.microsoft.com/office/drawing/2014/main" id="{9906DEE7-16F6-4302-B574-EA2C99514C41}"/>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 xmlns:a16="http://schemas.microsoft.com/office/drawing/2014/main" id="{5CA46559-4EE1-468B-9B2A-E7324B4552C9}"/>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 xmlns:a16="http://schemas.microsoft.com/office/drawing/2014/main" id="{FE78EF5E-C46A-47D4-901C-BE565B9B7103}"/>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 xmlns:a16="http://schemas.microsoft.com/office/drawing/2014/main" id="{6F0D1E76-18BC-4DE5-8968-7FC83203C0FE}"/>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 xmlns:a16="http://schemas.microsoft.com/office/drawing/2014/main" id="{38606ACA-9FA0-45C0-920B-4B9F6DA2B641}"/>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 xmlns:a16="http://schemas.microsoft.com/office/drawing/2014/main" id="{514DECFF-FB94-4DE2-A86D-54D8383591C6}"/>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 xmlns:a16="http://schemas.microsoft.com/office/drawing/2014/main" id="{C28B0553-77EC-4A95-BB08-8CCB93C1956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A84C992F-C407-45C0-93D2-BC8A6C48CBBC}"/>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FED74E4D-3292-4E4F-87AB-5E28F8A62C6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2B3ACC98-8F14-40A3-A861-AD8AB861EDE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852896BB-8444-4A9F-8C5D-3A2BDDE66A37}"/>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43A7CE2F-BBEA-4D33-91CD-7C95932477D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 xmlns:a16="http://schemas.microsoft.com/office/drawing/2014/main" id="{ABB3968E-3B46-4491-A435-EB06FB6FB72A}"/>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 xmlns:a16="http://schemas.microsoft.com/office/drawing/2014/main" id="{6195B71A-75BE-4DF3-9E6C-9D95DA0CBB44}"/>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 xmlns:a16="http://schemas.microsoft.com/office/drawing/2014/main" id="{0E49A1FE-8829-48F1-8082-96BBDC5C94E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 xmlns:a16="http://schemas.microsoft.com/office/drawing/2014/main" id="{805A2D1C-62C5-4FD6-AE7A-F9C7EA1CC7CD}"/>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 xmlns:a16="http://schemas.microsoft.com/office/drawing/2014/main" id="{ADA9B6E0-9E69-406B-A9F7-88643673EDB3}"/>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 xmlns:a16="http://schemas.microsoft.com/office/drawing/2014/main" id="{87900768-45D3-4597-9205-FDD3F246860C}"/>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 xmlns:a16="http://schemas.microsoft.com/office/drawing/2014/main" id="{48C0061E-D770-48BF-AC34-1B992A5FCC86}"/>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 xmlns:a16="http://schemas.microsoft.com/office/drawing/2014/main" id="{0CDDCB31-A70C-4E58-8759-254D78DB172E}"/>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 xmlns:a16="http://schemas.microsoft.com/office/drawing/2014/main" id="{93B3BC4D-FBDA-4EBA-876F-59E792B9060E}"/>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 xmlns:a16="http://schemas.microsoft.com/office/drawing/2014/main" id="{B7B66529-3AD3-4394-AAAF-B8563CACB7AF}"/>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 xmlns:a16="http://schemas.microsoft.com/office/drawing/2014/main" id="{1D8720BC-B1F2-4E6C-8C43-1018751B88D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 xmlns:a16="http://schemas.microsoft.com/office/drawing/2014/main" id="{0405AF8E-5D79-4BF7-9589-3221EE79BA5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 xmlns:a16="http://schemas.microsoft.com/office/drawing/2014/main" id="{6ADBB342-0B6A-428E-8BB5-B7F943AE378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 xmlns:a16="http://schemas.microsoft.com/office/drawing/2014/main" id="{869B42F2-01A0-4E54-A4E3-B47CC52C555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 xmlns:a16="http://schemas.microsoft.com/office/drawing/2014/main" id="{33138AED-5EDD-4C9A-AF1B-2481BD0E9319}"/>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 xmlns:a16="http://schemas.microsoft.com/office/drawing/2014/main" id="{CD2DC3D7-34CF-4D36-9967-198B43620D7E}"/>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 xmlns:a16="http://schemas.microsoft.com/office/drawing/2014/main" id="{12C6DCF2-B127-44E8-B4C1-5CE145004B85}"/>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 xmlns:a16="http://schemas.microsoft.com/office/drawing/2014/main" id="{B9BCCB7E-03D6-4C77-8E40-80799F4599C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 xmlns:a16="http://schemas.microsoft.com/office/drawing/2014/main" id="{4A62C6C1-A4D8-4C22-B81C-BE52B525C0BF}"/>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 xmlns:a16="http://schemas.microsoft.com/office/drawing/2014/main" id="{24DF19CF-D248-4D88-A3C8-27296B0374B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 xmlns:a16="http://schemas.microsoft.com/office/drawing/2014/main" id="{0AB64B82-F62D-410C-9CB9-1DA96441F3ED}"/>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 xmlns:a16="http://schemas.microsoft.com/office/drawing/2014/main" id="{4C11909C-CEFB-4191-A0DE-51AB99C927F2}"/>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 xmlns:a16="http://schemas.microsoft.com/office/drawing/2014/main" id="{E280FECE-BC90-4921-B1ED-E2B8CEF1115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 xmlns:a16="http://schemas.microsoft.com/office/drawing/2014/main" id="{33F804A4-AEAC-4F0C-89E7-EAFA8E976C9F}"/>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 xmlns:a16="http://schemas.microsoft.com/office/drawing/2014/main" id="{22474D6D-03CD-49FC-9CDF-5A96E343C98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 xmlns:a16="http://schemas.microsoft.com/office/drawing/2014/main" id="{140AA035-59DD-4B4F-B1A9-E8E90C204067}"/>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 xmlns:a16="http://schemas.microsoft.com/office/drawing/2014/main" id="{6CD323A1-231D-44F4-941F-9C4EBD6B8438}"/>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 xmlns:a16="http://schemas.microsoft.com/office/drawing/2014/main" id="{F54BAD79-A691-43F0-8AD5-8BC86F51D86D}"/>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 xmlns:a16="http://schemas.microsoft.com/office/drawing/2014/main" id="{D1CC4670-4F86-4D54-B61A-884D5DE646FF}"/>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 xmlns:a16="http://schemas.microsoft.com/office/drawing/2014/main" id="{A5132EB9-21E7-41BD-A929-D55683805BFA}"/>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 xmlns:a16="http://schemas.microsoft.com/office/drawing/2014/main" id="{D22AE1E9-EE68-4586-9223-FF849BF2EA74}"/>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 xmlns:a16="http://schemas.microsoft.com/office/drawing/2014/main" id="{8EF605B0-1CD3-42F4-96E0-BA22538B165E}"/>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 xmlns:a16="http://schemas.microsoft.com/office/drawing/2014/main" id="{8E20420B-61BD-4E23-9EBF-57C86DFAAAEC}"/>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 xmlns:a16="http://schemas.microsoft.com/office/drawing/2014/main" id="{63E4CA47-10E8-472A-BE67-B2E3CECA29F4}"/>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 xmlns:a16="http://schemas.microsoft.com/office/drawing/2014/main" id="{FFB9DD3D-DF52-44C5-BA64-A69E6EEFB135}"/>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 xmlns:a16="http://schemas.microsoft.com/office/drawing/2014/main" id="{3F2D8203-775C-41B9-B3EC-914FDEF4729B}"/>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 xmlns:a16="http://schemas.microsoft.com/office/drawing/2014/main" id="{999C7193-44BB-48E4-9582-5FA9B86E6587}"/>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 xmlns:a16="http://schemas.microsoft.com/office/drawing/2014/main" id="{B053CBAD-EA85-461B-8F98-F9D37419111D}"/>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 xmlns:a16="http://schemas.microsoft.com/office/drawing/2014/main" id="{508B2587-7E06-422C-809F-CF2139E87D6E}"/>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 xmlns:a16="http://schemas.microsoft.com/office/drawing/2014/main" id="{EC727DE1-0BBE-40D3-9408-EE65C4F9B94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 xmlns:a16="http://schemas.microsoft.com/office/drawing/2014/main" id="{78CAAD7D-EBF5-4110-9ACF-272C7512A728}"/>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3498F8EF-2A1F-4E37-A40C-2106C51263B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 xmlns:a16="http://schemas.microsoft.com/office/drawing/2014/main" id="{529A894E-C101-4DFD-AD0F-31AD08D7A343}"/>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BED7E9A1-9D4E-40D2-A1A3-22AB860F0188}"/>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4C6D12F-6EDB-47FC-B10B-78A8018386C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ACBBAC0C-9C41-46D4-A34D-A280B1ECB1E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D460B684-EDDF-4331-A7F7-FA8C3C6867D6}"/>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A70CDA42-2415-454D-B2CB-D62014CC4EF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8BD472B8-C898-4445-B1AC-E7703B8CF39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 xmlns:a16="http://schemas.microsoft.com/office/drawing/2014/main" id="{2ED7294C-CB3F-47ED-BE1A-9FEB398A078A}"/>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 xmlns:a16="http://schemas.microsoft.com/office/drawing/2014/main" id="{CAF3567D-08F5-46AB-BF60-01C1A45A299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 xmlns:a16="http://schemas.microsoft.com/office/drawing/2014/main" id="{32CC4AC6-CAE4-4A3A-916F-5CEA4A0967F4}"/>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 xmlns:a16="http://schemas.microsoft.com/office/drawing/2014/main" id="{5EB945EF-4728-4A7B-A14E-5093B51802C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 xmlns:a16="http://schemas.microsoft.com/office/drawing/2014/main" id="{FC3CE370-8370-4BBE-AE80-573F7A405A95}"/>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 xmlns:a16="http://schemas.microsoft.com/office/drawing/2014/main" id="{C83E7971-43B1-400A-A5B1-9899F9DEB8DE}"/>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 xmlns:a16="http://schemas.microsoft.com/office/drawing/2014/main" id="{4D1107C9-61D9-485A-AA89-853E31EE14F3}"/>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93D42781-AA60-48EF-9005-CF68597FB65E}"/>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 xmlns:a16="http://schemas.microsoft.com/office/drawing/2014/main" id="{BA8F995E-1D13-4D7E-A38F-EAC04779CF3E}"/>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56F4E539-B23B-4661-B37E-88F5DCA94E0D}"/>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 xmlns:a16="http://schemas.microsoft.com/office/drawing/2014/main" id="{ED3C1937-1937-44FE-A437-D07A21428BA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 xmlns:a16="http://schemas.microsoft.com/office/drawing/2014/main" id="{531C734A-DCAC-426E-81B5-E7800264701B}"/>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 xmlns:a16="http://schemas.microsoft.com/office/drawing/2014/main" id="{6D53B96A-FCCE-431B-9E44-CD4EB21EEE8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248,894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円となっており、住民税非課税世帯等臨時特別交付金等により前年度決算と比較すると増額となった。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45,384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円となっており、英彦山スロープカーレール更新工事や温泉宿泊施設の解体工等の増額より前年度決算と比較すると増額となった。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90,430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円となっており、朝日ヶ丘団地建替事業の増額により前年度決算と比較すると増額となった。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44,602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円となっており、戸別受信機整備事業や防災行政通信設備更新事業等の増額により前年度と比較すると増額となった。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60,779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円となっており、令和３年度の豪雨災害復旧費等の増額により前年度と比較すると増額となった。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78,659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円となっており、令和元年度に借入を行った公営住宅建設事業債の償還が開始されたことにより前年度と比較すると増額となった。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今後、特に公債費の増額見込まれることから、地方債を財源とする新規事業については、事業内容を精査し、計画的に事業を実施する。また、計画的に繰上償還を実施する。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80130313-022F-40F6-9932-5A03FF5333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1710914-E2E1-46B5-9998-1B868910079E}"/>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AC750FDE-7008-4F0B-BD2A-68BB13346001}"/>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5D75560F-1849-4322-9588-011EDB82C30A}"/>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EF3FEFFC-BDDA-4A68-ACCC-CDB20BEB1477}"/>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830F7606-636D-4567-8315-5058ABA05F88}"/>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3D6AA22F-2BB5-44BA-BFB4-822779F37943}"/>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5EBD712C-39DD-4567-B3C2-27F574496D79}"/>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B3060461-4B06-41AA-8C2C-7A22FCEA7AF8}"/>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3939F187-4194-4DDB-9BCB-D8B3270C9042}"/>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AD1888E0-772F-4040-B710-50A22D133478}"/>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C03BD874-47D9-4E62-ABEE-4B17FAEFCAA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E5F80F85-8FAA-450B-AB2E-0B95EE0ED607}"/>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実質収支額について、歳入では普通交付税が増加したこと、歳出では退職者が新規採用者を上回ったことにより職員給が減額となったため、前年度に比べ</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4.25</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ポイント増加している。実質単年度収支についても、積立金の増加により、前年度と比べ</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7.35</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増加となっている。今後も、町税等の自主財源の確保に努めるとともに、歳出については、事務事業の見直しや公共施設等総合管理計画に基づき施設配置の見直しを行い、維持管理経費の削減を積極的に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956218E2-1830-424F-AC71-E36589E8DB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449F4DC-A603-415A-8937-83F35B8B0BDF}"/>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71CF4039-775A-4F3C-B395-E4A9FE0B2A2B}"/>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1278DD4F-2330-4E2A-A37F-7C3907433BB9}"/>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37A03D13-7696-480D-B180-C1656FEF69FC}"/>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55383B14-C860-45DA-8D8D-C3CBB5966F5E}"/>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3EDA1DD5-47CF-4007-AE64-0D00F5964CC8}"/>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A18761A9-9F1A-4C1D-BC0F-45C78F2E0177}"/>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473FCBD8-CDCA-4A52-9E2C-FE4159263D5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国民健康保険事業勘定特別会計については、平成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年度に一般会計から赤字補てん財源として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112,099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千円の法定外繰入があったことに加え、被保険者数の減少や県からの特別交付金の増額により令和３年度も黒字決算となっている。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水道事業会計については、黒字決算となっているが、給水収益等の収入の減少や老朽化施設の更新費用の増加が見込まれることから、今後黒字額が減少することが考えられる。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令和３年度決算は、すべての会計において黒字決算となっているが、</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今後も厳しい財政運営が予測されるため、引き続き歳出の削減を積極的に行い、健全な財政運営を行っていく。</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51223EDA-B0C4-4CCB-AE0D-EBC7D33B727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32C46981-9499-44ED-B210-E6C5DF67EFDB}"/>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473BBE20-D0AF-412E-B127-F4324843E3CD}"/>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9A442109-0FE3-4814-B5BD-ACF0958D0E5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68EADB9A-16A7-497C-BC81-5263CC5B984F}"/>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96035BC3-EEC1-44CD-B8B6-ACDFF36B8D11}"/>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13D32D11-FB44-4999-A412-30B7B7BB4417}"/>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68FDC23F-50C0-4F79-80C8-926DBC7BBE24}"/>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318AFE3A-4C75-4188-9F4B-1D330E40D923}"/>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oeda.local\public\&#37096;&#32626;\&#36001;&#25919;&#20418;\15%20&#36001;&#25919;&#20107;&#24773;&#20844;&#34920;&#38306;&#20418;\&#36001;&#25919;&#29366;&#27841;&#36039;&#26009;&#38598;\R3&#24180;&#24230;\&#65297;&#22238;&#30446;\0327&#30476;&#12363;&#12425;&#20462;&#27491;&#20381;&#38972;\50&#28155;&#30000;&#30010;(230316&#20462;&#27491;)&#96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96281</v>
          </cell>
          <cell r="F3">
            <v>116162</v>
          </cell>
        </row>
        <row r="5">
          <cell r="A5" t="str">
            <v xml:space="preserve"> H30</v>
          </cell>
          <cell r="D5">
            <v>105079</v>
          </cell>
          <cell r="F5">
            <v>121449</v>
          </cell>
        </row>
        <row r="7">
          <cell r="A7" t="str">
            <v xml:space="preserve"> R01</v>
          </cell>
          <cell r="D7">
            <v>139040</v>
          </cell>
          <cell r="F7">
            <v>145139</v>
          </cell>
        </row>
        <row r="9">
          <cell r="A9" t="str">
            <v xml:space="preserve"> R02</v>
          </cell>
          <cell r="D9">
            <v>111032</v>
          </cell>
          <cell r="F9">
            <v>125391</v>
          </cell>
        </row>
        <row r="11">
          <cell r="A11" t="str">
            <v xml:space="preserve"> R03</v>
          </cell>
          <cell r="D11">
            <v>156402</v>
          </cell>
          <cell r="F11">
            <v>138402</v>
          </cell>
        </row>
        <row r="18">
          <cell r="B18" t="str">
            <v>H29</v>
          </cell>
          <cell r="C18" t="str">
            <v>H30</v>
          </cell>
          <cell r="D18" t="str">
            <v>R01</v>
          </cell>
          <cell r="E18" t="str">
            <v>R02</v>
          </cell>
          <cell r="F18" t="str">
            <v>R03</v>
          </cell>
        </row>
        <row r="19">
          <cell r="A19" t="str">
            <v>実質収支額</v>
          </cell>
          <cell r="B19">
            <v>0.82</v>
          </cell>
          <cell r="C19">
            <v>4.03</v>
          </cell>
          <cell r="D19">
            <v>9.06</v>
          </cell>
          <cell r="E19">
            <v>8.75</v>
          </cell>
          <cell r="F19">
            <v>13</v>
          </cell>
        </row>
        <row r="20">
          <cell r="A20" t="str">
            <v>財政調整基金残高</v>
          </cell>
          <cell r="B20">
            <v>91.86</v>
          </cell>
          <cell r="C20">
            <v>87.61</v>
          </cell>
          <cell r="D20">
            <v>94.1</v>
          </cell>
          <cell r="E20">
            <v>94.62</v>
          </cell>
          <cell r="F20">
            <v>97.33</v>
          </cell>
        </row>
        <row r="21">
          <cell r="A21" t="str">
            <v>実質単年度収支</v>
          </cell>
          <cell r="B21">
            <v>-8.6199999999999992</v>
          </cell>
          <cell r="C21">
            <v>-3.34</v>
          </cell>
          <cell r="D21">
            <v>7.02</v>
          </cell>
          <cell r="E21">
            <v>0.5</v>
          </cell>
          <cell r="F21">
            <v>7.85</v>
          </cell>
        </row>
        <row r="25">
          <cell r="B25" t="str">
            <v>H29</v>
          </cell>
          <cell r="C25">
            <v>0</v>
          </cell>
          <cell r="D25" t="str">
            <v>H30</v>
          </cell>
          <cell r="E25">
            <v>0</v>
          </cell>
          <cell r="F25" t="str">
            <v>R01</v>
          </cell>
          <cell r="G25">
            <v>0</v>
          </cell>
          <cell r="H25" t="str">
            <v>R02</v>
          </cell>
          <cell r="I25">
            <v>0</v>
          </cell>
          <cell r="J25" t="str">
            <v>R03</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住宅新築資金等貸付事業特別会計</v>
          </cell>
          <cell r="B31" t="e">
            <v>#N/A</v>
          </cell>
          <cell r="C31">
            <v>0</v>
          </cell>
          <cell r="D31" t="e">
            <v>#N/A</v>
          </cell>
          <cell r="E31">
            <v>0</v>
          </cell>
          <cell r="F31" t="e">
            <v>#N/A</v>
          </cell>
          <cell r="G31">
            <v>0</v>
          </cell>
          <cell r="H31" t="e">
            <v>#N/A</v>
          </cell>
          <cell r="I31">
            <v>0</v>
          </cell>
          <cell r="J31" t="e">
            <v>#N/A</v>
          </cell>
          <cell r="K31">
            <v>0</v>
          </cell>
        </row>
        <row r="32">
          <cell r="A32" t="str">
            <v>バス事業特別会計</v>
          </cell>
          <cell r="B32" t="e">
            <v>#N/A</v>
          </cell>
          <cell r="C32">
            <v>0</v>
          </cell>
          <cell r="D32" t="e">
            <v>#N/A</v>
          </cell>
          <cell r="E32">
            <v>0</v>
          </cell>
          <cell r="F32" t="e">
            <v>#N/A</v>
          </cell>
          <cell r="G32">
            <v>0</v>
          </cell>
          <cell r="H32" t="e">
            <v>#N/A</v>
          </cell>
          <cell r="I32">
            <v>0</v>
          </cell>
          <cell r="J32" t="e">
            <v>#N/A</v>
          </cell>
          <cell r="K32">
            <v>0</v>
          </cell>
        </row>
        <row r="33">
          <cell r="A33" t="str">
            <v>後期高齢者医療事業特別会計</v>
          </cell>
          <cell r="B33" t="e">
            <v>#N/A</v>
          </cell>
          <cell r="C33">
            <v>0.02</v>
          </cell>
          <cell r="D33" t="e">
            <v>#N/A</v>
          </cell>
          <cell r="E33">
            <v>0.02</v>
          </cell>
          <cell r="F33" t="e">
            <v>#N/A</v>
          </cell>
          <cell r="G33">
            <v>0.02</v>
          </cell>
          <cell r="H33" t="e">
            <v>#N/A</v>
          </cell>
          <cell r="I33">
            <v>0.01</v>
          </cell>
          <cell r="J33" t="e">
            <v>#N/A</v>
          </cell>
          <cell r="K33">
            <v>0.02</v>
          </cell>
        </row>
        <row r="34">
          <cell r="A34" t="str">
            <v>国民健康保険事業勘定特別会計</v>
          </cell>
          <cell r="B34" t="e">
            <v>#N/A</v>
          </cell>
          <cell r="C34">
            <v>0.4</v>
          </cell>
          <cell r="D34" t="e">
            <v>#N/A</v>
          </cell>
          <cell r="E34">
            <v>0.87</v>
          </cell>
          <cell r="F34" t="e">
            <v>#N/A</v>
          </cell>
          <cell r="G34">
            <v>1.7</v>
          </cell>
          <cell r="H34" t="e">
            <v>#N/A</v>
          </cell>
          <cell r="I34">
            <v>1.26</v>
          </cell>
          <cell r="J34" t="e">
            <v>#N/A</v>
          </cell>
          <cell r="K34">
            <v>1.6</v>
          </cell>
        </row>
        <row r="35">
          <cell r="A35" t="str">
            <v>水道事業会計</v>
          </cell>
          <cell r="B35" t="e">
            <v>#N/A</v>
          </cell>
          <cell r="C35">
            <v>10.59</v>
          </cell>
          <cell r="D35" t="e">
            <v>#N/A</v>
          </cell>
          <cell r="E35">
            <v>10.64</v>
          </cell>
          <cell r="F35" t="e">
            <v>#N/A</v>
          </cell>
          <cell r="G35">
            <v>10.61</v>
          </cell>
          <cell r="H35" t="e">
            <v>#N/A</v>
          </cell>
          <cell r="I35">
            <v>9.4499999999999993</v>
          </cell>
          <cell r="J35" t="e">
            <v>#N/A</v>
          </cell>
          <cell r="K35">
            <v>7.75</v>
          </cell>
        </row>
        <row r="36">
          <cell r="A36" t="str">
            <v>一般会計</v>
          </cell>
          <cell r="B36" t="e">
            <v>#N/A</v>
          </cell>
          <cell r="C36">
            <v>0.81</v>
          </cell>
          <cell r="D36" t="e">
            <v>#N/A</v>
          </cell>
          <cell r="E36">
            <v>4.01</v>
          </cell>
          <cell r="F36" t="e">
            <v>#N/A</v>
          </cell>
          <cell r="G36">
            <v>9.0399999999999991</v>
          </cell>
          <cell r="H36" t="e">
            <v>#N/A</v>
          </cell>
          <cell r="I36">
            <v>8.73</v>
          </cell>
          <cell r="J36" t="e">
            <v>#N/A</v>
          </cell>
          <cell r="K36">
            <v>12.99</v>
          </cell>
        </row>
        <row r="40">
          <cell r="B40" t="str">
            <v>H29</v>
          </cell>
          <cell r="C40">
            <v>0</v>
          </cell>
          <cell r="D40">
            <v>0</v>
          </cell>
          <cell r="E40" t="str">
            <v>H30</v>
          </cell>
          <cell r="F40">
            <v>0</v>
          </cell>
          <cell r="G40">
            <v>0</v>
          </cell>
          <cell r="H40" t="str">
            <v>R01</v>
          </cell>
          <cell r="I40">
            <v>0</v>
          </cell>
          <cell r="J40">
            <v>0</v>
          </cell>
          <cell r="K40" t="str">
            <v>R02</v>
          </cell>
          <cell r="L40">
            <v>0</v>
          </cell>
          <cell r="M40">
            <v>0</v>
          </cell>
          <cell r="N40" t="str">
            <v>R03</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681</v>
          </cell>
          <cell r="E42">
            <v>0</v>
          </cell>
          <cell r="F42">
            <v>0</v>
          </cell>
          <cell r="G42">
            <v>637</v>
          </cell>
          <cell r="H42">
            <v>0</v>
          </cell>
          <cell r="I42">
            <v>0</v>
          </cell>
          <cell r="J42">
            <v>601</v>
          </cell>
          <cell r="K42">
            <v>0</v>
          </cell>
          <cell r="L42">
            <v>0</v>
          </cell>
          <cell r="M42">
            <v>574</v>
          </cell>
          <cell r="N42">
            <v>0</v>
          </cell>
          <cell r="O42">
            <v>0</v>
          </cell>
          <cell r="P42">
            <v>575</v>
          </cell>
        </row>
        <row r="43">
          <cell r="A43" t="str">
            <v>一時借入金の利子</v>
          </cell>
          <cell r="B43">
            <v>0</v>
          </cell>
          <cell r="C43">
            <v>0</v>
          </cell>
          <cell r="D43">
            <v>0</v>
          </cell>
          <cell r="E43">
            <v>0</v>
          </cell>
          <cell r="F43">
            <v>0</v>
          </cell>
          <cell r="G43">
            <v>0</v>
          </cell>
          <cell r="H43">
            <v>0</v>
          </cell>
          <cell r="I43">
            <v>0</v>
          </cell>
          <cell r="J43">
            <v>0</v>
          </cell>
          <cell r="K43">
            <v>0</v>
          </cell>
          <cell r="L43">
            <v>0</v>
          </cell>
          <cell r="M43">
            <v>0</v>
          </cell>
          <cell r="N43" t="str">
            <v>-</v>
          </cell>
          <cell r="O43">
            <v>0</v>
          </cell>
          <cell r="P43">
            <v>0</v>
          </cell>
        </row>
        <row r="44">
          <cell r="A44" t="str">
            <v>債務負担行為に基づく支出額</v>
          </cell>
          <cell r="B44" t="str">
            <v>-</v>
          </cell>
          <cell r="C44">
            <v>0</v>
          </cell>
          <cell r="D44">
            <v>0</v>
          </cell>
          <cell r="E44" t="str">
            <v>-</v>
          </cell>
          <cell r="F44">
            <v>0</v>
          </cell>
          <cell r="G44">
            <v>0</v>
          </cell>
          <cell r="H44" t="str">
            <v>-</v>
          </cell>
          <cell r="I44">
            <v>0</v>
          </cell>
          <cell r="J44">
            <v>0</v>
          </cell>
          <cell r="K44" t="str">
            <v>-</v>
          </cell>
          <cell r="L44">
            <v>0</v>
          </cell>
          <cell r="M44">
            <v>0</v>
          </cell>
          <cell r="N44" t="str">
            <v>-</v>
          </cell>
          <cell r="O44">
            <v>0</v>
          </cell>
          <cell r="P44">
            <v>0</v>
          </cell>
        </row>
        <row r="45">
          <cell r="A45" t="str">
            <v>組合等が起こした地方債の元利償還金に対する負担金等</v>
          </cell>
          <cell r="B45">
            <v>14</v>
          </cell>
          <cell r="C45">
            <v>0</v>
          </cell>
          <cell r="D45">
            <v>0</v>
          </cell>
          <cell r="E45">
            <v>14</v>
          </cell>
          <cell r="F45">
            <v>0</v>
          </cell>
          <cell r="G45">
            <v>0</v>
          </cell>
          <cell r="H45">
            <v>17</v>
          </cell>
          <cell r="I45">
            <v>0</v>
          </cell>
          <cell r="J45">
            <v>0</v>
          </cell>
          <cell r="K45">
            <v>21</v>
          </cell>
          <cell r="L45">
            <v>0</v>
          </cell>
          <cell r="M45">
            <v>0</v>
          </cell>
          <cell r="N45">
            <v>22</v>
          </cell>
          <cell r="O45">
            <v>0</v>
          </cell>
          <cell r="P45">
            <v>0</v>
          </cell>
        </row>
        <row r="46">
          <cell r="A46" t="str">
            <v>公営企業債の元利償還金に対する繰入金</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811</v>
          </cell>
          <cell r="C49">
            <v>0</v>
          </cell>
          <cell r="D49">
            <v>0</v>
          </cell>
          <cell r="E49">
            <v>734</v>
          </cell>
          <cell r="F49">
            <v>0</v>
          </cell>
          <cell r="G49">
            <v>0</v>
          </cell>
          <cell r="H49">
            <v>694</v>
          </cell>
          <cell r="I49">
            <v>0</v>
          </cell>
          <cell r="J49">
            <v>0</v>
          </cell>
          <cell r="K49">
            <v>674</v>
          </cell>
          <cell r="L49">
            <v>0</v>
          </cell>
          <cell r="M49">
            <v>0</v>
          </cell>
          <cell r="N49">
            <v>699</v>
          </cell>
          <cell r="O49">
            <v>0</v>
          </cell>
          <cell r="P49">
            <v>0</v>
          </cell>
        </row>
        <row r="50">
          <cell r="A50" t="str">
            <v>実質公債費比率の分子</v>
          </cell>
          <cell r="B50" t="e">
            <v>#N/A</v>
          </cell>
          <cell r="C50">
            <v>144</v>
          </cell>
          <cell r="D50" t="e">
            <v>#N/A</v>
          </cell>
          <cell r="E50" t="e">
            <v>#N/A</v>
          </cell>
          <cell r="F50">
            <v>111</v>
          </cell>
          <cell r="G50" t="e">
            <v>#N/A</v>
          </cell>
          <cell r="H50" t="e">
            <v>#N/A</v>
          </cell>
          <cell r="I50">
            <v>110</v>
          </cell>
          <cell r="J50" t="e">
            <v>#N/A</v>
          </cell>
          <cell r="K50" t="e">
            <v>#N/A</v>
          </cell>
          <cell r="L50">
            <v>121</v>
          </cell>
          <cell r="M50" t="e">
            <v>#N/A</v>
          </cell>
          <cell r="N50" t="e">
            <v>#N/A</v>
          </cell>
          <cell r="O50">
            <v>146</v>
          </cell>
          <cell r="P50" t="e">
            <v>#N/A</v>
          </cell>
        </row>
        <row r="54">
          <cell r="B54" t="str">
            <v>H29</v>
          </cell>
          <cell r="C54">
            <v>0</v>
          </cell>
          <cell r="D54">
            <v>0</v>
          </cell>
          <cell r="E54" t="str">
            <v>H30</v>
          </cell>
          <cell r="F54">
            <v>0</v>
          </cell>
          <cell r="G54">
            <v>0</v>
          </cell>
          <cell r="H54" t="str">
            <v>R01</v>
          </cell>
          <cell r="I54">
            <v>0</v>
          </cell>
          <cell r="J54">
            <v>0</v>
          </cell>
          <cell r="K54" t="str">
            <v>R02</v>
          </cell>
          <cell r="L54">
            <v>0</v>
          </cell>
          <cell r="M54">
            <v>0</v>
          </cell>
          <cell r="N54" t="str">
            <v>R03</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4801</v>
          </cell>
          <cell r="E56">
            <v>0</v>
          </cell>
          <cell r="F56">
            <v>0</v>
          </cell>
          <cell r="G56">
            <v>4746</v>
          </cell>
          <cell r="H56">
            <v>0</v>
          </cell>
          <cell r="I56">
            <v>0</v>
          </cell>
          <cell r="J56">
            <v>4630</v>
          </cell>
          <cell r="K56">
            <v>0</v>
          </cell>
          <cell r="L56">
            <v>0</v>
          </cell>
          <cell r="M56">
            <v>4692</v>
          </cell>
          <cell r="N56">
            <v>0</v>
          </cell>
          <cell r="O56">
            <v>0</v>
          </cell>
          <cell r="P56">
            <v>4565</v>
          </cell>
        </row>
        <row r="57">
          <cell r="A57" t="str">
            <v>充当可能特定歳入</v>
          </cell>
          <cell r="B57">
            <v>0</v>
          </cell>
          <cell r="C57">
            <v>0</v>
          </cell>
          <cell r="D57">
            <v>373</v>
          </cell>
          <cell r="E57">
            <v>0</v>
          </cell>
          <cell r="F57">
            <v>0</v>
          </cell>
          <cell r="G57">
            <v>706</v>
          </cell>
          <cell r="H57">
            <v>0</v>
          </cell>
          <cell r="I57">
            <v>0</v>
          </cell>
          <cell r="J57">
            <v>964</v>
          </cell>
          <cell r="K57">
            <v>0</v>
          </cell>
          <cell r="L57">
            <v>0</v>
          </cell>
          <cell r="M57">
            <v>1018</v>
          </cell>
          <cell r="N57">
            <v>0</v>
          </cell>
          <cell r="O57">
            <v>0</v>
          </cell>
          <cell r="P57">
            <v>1208</v>
          </cell>
        </row>
        <row r="58">
          <cell r="A58" t="str">
            <v>充当可能基金</v>
          </cell>
          <cell r="B58">
            <v>0</v>
          </cell>
          <cell r="C58">
            <v>0</v>
          </cell>
          <cell r="D58">
            <v>4511</v>
          </cell>
          <cell r="E58">
            <v>0</v>
          </cell>
          <cell r="F58">
            <v>0</v>
          </cell>
          <cell r="G58">
            <v>4274</v>
          </cell>
          <cell r="H58">
            <v>0</v>
          </cell>
          <cell r="I58">
            <v>0</v>
          </cell>
          <cell r="J58">
            <v>4427</v>
          </cell>
          <cell r="K58">
            <v>0</v>
          </cell>
          <cell r="L58">
            <v>0</v>
          </cell>
          <cell r="M58">
            <v>4627</v>
          </cell>
          <cell r="N58">
            <v>0</v>
          </cell>
          <cell r="O58">
            <v>0</v>
          </cell>
          <cell r="P58">
            <v>5200</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1736</v>
          </cell>
          <cell r="C62">
            <v>0</v>
          </cell>
          <cell r="D62">
            <v>0</v>
          </cell>
          <cell r="E62">
            <v>1654</v>
          </cell>
          <cell r="F62">
            <v>0</v>
          </cell>
          <cell r="G62">
            <v>0</v>
          </cell>
          <cell r="H62">
            <v>1641</v>
          </cell>
          <cell r="I62">
            <v>0</v>
          </cell>
          <cell r="J62">
            <v>0</v>
          </cell>
          <cell r="K62">
            <v>1606</v>
          </cell>
          <cell r="L62">
            <v>0</v>
          </cell>
          <cell r="M62">
            <v>0</v>
          </cell>
          <cell r="N62">
            <v>1592</v>
          </cell>
          <cell r="O62">
            <v>0</v>
          </cell>
          <cell r="P62">
            <v>0</v>
          </cell>
        </row>
        <row r="63">
          <cell r="A63" t="str">
            <v>組合等負担等見込額</v>
          </cell>
          <cell r="B63">
            <v>110</v>
          </cell>
          <cell r="C63">
            <v>0</v>
          </cell>
          <cell r="D63">
            <v>0</v>
          </cell>
          <cell r="E63">
            <v>102</v>
          </cell>
          <cell r="F63">
            <v>0</v>
          </cell>
          <cell r="G63">
            <v>0</v>
          </cell>
          <cell r="H63">
            <v>126</v>
          </cell>
          <cell r="I63">
            <v>0</v>
          </cell>
          <cell r="J63">
            <v>0</v>
          </cell>
          <cell r="K63">
            <v>156</v>
          </cell>
          <cell r="L63">
            <v>0</v>
          </cell>
          <cell r="M63">
            <v>0</v>
          </cell>
          <cell r="N63">
            <v>132</v>
          </cell>
          <cell r="O63">
            <v>0</v>
          </cell>
          <cell r="P63">
            <v>0</v>
          </cell>
        </row>
        <row r="64">
          <cell r="A64" t="str">
            <v>公営企業債等繰入見込額</v>
          </cell>
          <cell r="B64">
            <v>4</v>
          </cell>
          <cell r="C64">
            <v>0</v>
          </cell>
          <cell r="D64">
            <v>0</v>
          </cell>
          <cell r="E64">
            <v>5</v>
          </cell>
          <cell r="F64">
            <v>0</v>
          </cell>
          <cell r="G64">
            <v>0</v>
          </cell>
          <cell r="H64">
            <v>5</v>
          </cell>
          <cell r="I64">
            <v>0</v>
          </cell>
          <cell r="J64">
            <v>0</v>
          </cell>
          <cell r="K64">
            <v>5</v>
          </cell>
          <cell r="L64">
            <v>0</v>
          </cell>
          <cell r="M64">
            <v>0</v>
          </cell>
          <cell r="N64">
            <v>66</v>
          </cell>
          <cell r="O64">
            <v>0</v>
          </cell>
          <cell r="P64">
            <v>0</v>
          </cell>
        </row>
        <row r="65">
          <cell r="A65" t="str">
            <v>債務負担行為に基づく支出予定額</v>
          </cell>
          <cell r="B65" t="str">
            <v>-</v>
          </cell>
          <cell r="C65">
            <v>0</v>
          </cell>
          <cell r="D65">
            <v>0</v>
          </cell>
          <cell r="E65" t="str">
            <v>-</v>
          </cell>
          <cell r="F65">
            <v>0</v>
          </cell>
          <cell r="G65">
            <v>0</v>
          </cell>
          <cell r="H65" t="str">
            <v>-</v>
          </cell>
          <cell r="I65">
            <v>0</v>
          </cell>
          <cell r="J65">
            <v>0</v>
          </cell>
          <cell r="K65" t="str">
            <v>-</v>
          </cell>
          <cell r="L65">
            <v>0</v>
          </cell>
          <cell r="M65">
            <v>0</v>
          </cell>
          <cell r="N65" t="str">
            <v>-</v>
          </cell>
          <cell r="O65">
            <v>0</v>
          </cell>
          <cell r="P65">
            <v>0</v>
          </cell>
        </row>
        <row r="66">
          <cell r="A66" t="str">
            <v>一般会計等に係る地方債の現在高</v>
          </cell>
          <cell r="B66">
            <v>5918</v>
          </cell>
          <cell r="C66">
            <v>0</v>
          </cell>
          <cell r="D66">
            <v>0</v>
          </cell>
          <cell r="E66">
            <v>6012</v>
          </cell>
          <cell r="F66">
            <v>0</v>
          </cell>
          <cell r="G66">
            <v>0</v>
          </cell>
          <cell r="H66">
            <v>6150</v>
          </cell>
          <cell r="I66">
            <v>0</v>
          </cell>
          <cell r="J66">
            <v>0</v>
          </cell>
          <cell r="K66">
            <v>6099</v>
          </cell>
          <cell r="L66">
            <v>0</v>
          </cell>
          <cell r="M66">
            <v>0</v>
          </cell>
          <cell r="N66">
            <v>6329</v>
          </cell>
          <cell r="O66">
            <v>0</v>
          </cell>
          <cell r="P66">
            <v>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3280</v>
          </cell>
          <cell r="C72">
            <v>3445</v>
          </cell>
          <cell r="D72">
            <v>3765</v>
          </cell>
        </row>
        <row r="73">
          <cell r="A73" t="str">
            <v>減債基金</v>
          </cell>
          <cell r="B73">
            <v>314</v>
          </cell>
          <cell r="C73">
            <v>314</v>
          </cell>
          <cell r="D73">
            <v>515</v>
          </cell>
        </row>
        <row r="74">
          <cell r="A74" t="str">
            <v>その他特定目的基金</v>
          </cell>
          <cell r="B74">
            <v>1007</v>
          </cell>
          <cell r="C74">
            <v>1060</v>
          </cell>
          <cell r="D74">
            <v>1121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c r="B1" s="351" t="s">
        <v>17</v>
      </c>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1"/>
      <c r="CP1" s="351"/>
      <c r="CQ1" s="351"/>
      <c r="CR1" s="351"/>
      <c r="CS1" s="351"/>
      <c r="CT1" s="351"/>
      <c r="CU1" s="351"/>
      <c r="CV1" s="351"/>
      <c r="CW1" s="351"/>
      <c r="CX1" s="351"/>
      <c r="CY1" s="351"/>
      <c r="CZ1" s="351"/>
      <c r="DA1" s="351"/>
      <c r="DB1" s="351"/>
      <c r="DC1" s="351"/>
      <c r="DD1" s="351"/>
      <c r="DE1" s="351"/>
      <c r="DF1" s="351"/>
      <c r="DG1" s="351"/>
      <c r="DH1" s="351"/>
      <c r="DI1" s="351"/>
      <c r="DJ1" s="40"/>
      <c r="DK1" s="40"/>
      <c r="DL1" s="40"/>
      <c r="DM1" s="40"/>
      <c r="DN1" s="40"/>
      <c r="DO1" s="40"/>
    </row>
    <row r="2" spans="1:119" ht="24.75" thickBot="1">
      <c r="B2" s="41" t="s">
        <v>18</v>
      </c>
      <c r="C2" s="41"/>
      <c r="D2" s="42"/>
    </row>
    <row r="3" spans="1:119" ht="18.75" customHeight="1" thickBot="1">
      <c r="A3" s="40"/>
      <c r="B3" s="352" t="s">
        <v>19</v>
      </c>
      <c r="C3" s="353"/>
      <c r="D3" s="353"/>
      <c r="E3" s="354"/>
      <c r="F3" s="354"/>
      <c r="G3" s="354"/>
      <c r="H3" s="354"/>
      <c r="I3" s="354"/>
      <c r="J3" s="354"/>
      <c r="K3" s="354"/>
      <c r="L3" s="354" t="s">
        <v>20</v>
      </c>
      <c r="M3" s="354"/>
      <c r="N3" s="354"/>
      <c r="O3" s="354"/>
      <c r="P3" s="354"/>
      <c r="Q3" s="354"/>
      <c r="R3" s="361"/>
      <c r="S3" s="361"/>
      <c r="T3" s="361"/>
      <c r="U3" s="361"/>
      <c r="V3" s="362"/>
      <c r="W3" s="336" t="s">
        <v>21</v>
      </c>
      <c r="X3" s="337"/>
      <c r="Y3" s="337"/>
      <c r="Z3" s="337"/>
      <c r="AA3" s="337"/>
      <c r="AB3" s="353"/>
      <c r="AC3" s="361" t="s">
        <v>22</v>
      </c>
      <c r="AD3" s="337"/>
      <c r="AE3" s="337"/>
      <c r="AF3" s="337"/>
      <c r="AG3" s="337"/>
      <c r="AH3" s="337"/>
      <c r="AI3" s="337"/>
      <c r="AJ3" s="337"/>
      <c r="AK3" s="337"/>
      <c r="AL3" s="338"/>
      <c r="AM3" s="336" t="s">
        <v>23</v>
      </c>
      <c r="AN3" s="337"/>
      <c r="AO3" s="337"/>
      <c r="AP3" s="337"/>
      <c r="AQ3" s="337"/>
      <c r="AR3" s="337"/>
      <c r="AS3" s="337"/>
      <c r="AT3" s="337"/>
      <c r="AU3" s="337"/>
      <c r="AV3" s="337"/>
      <c r="AW3" s="337"/>
      <c r="AX3" s="338"/>
      <c r="AY3" s="373" t="s">
        <v>24</v>
      </c>
      <c r="AZ3" s="374"/>
      <c r="BA3" s="374"/>
      <c r="BB3" s="374"/>
      <c r="BC3" s="374"/>
      <c r="BD3" s="374"/>
      <c r="BE3" s="374"/>
      <c r="BF3" s="374"/>
      <c r="BG3" s="374"/>
      <c r="BH3" s="374"/>
      <c r="BI3" s="374"/>
      <c r="BJ3" s="374"/>
      <c r="BK3" s="374"/>
      <c r="BL3" s="374"/>
      <c r="BM3" s="375"/>
      <c r="BN3" s="336" t="s">
        <v>25</v>
      </c>
      <c r="BO3" s="337"/>
      <c r="BP3" s="337"/>
      <c r="BQ3" s="337"/>
      <c r="BR3" s="337"/>
      <c r="BS3" s="337"/>
      <c r="BT3" s="337"/>
      <c r="BU3" s="338"/>
      <c r="BV3" s="336" t="s">
        <v>26</v>
      </c>
      <c r="BW3" s="337"/>
      <c r="BX3" s="337"/>
      <c r="BY3" s="337"/>
      <c r="BZ3" s="337"/>
      <c r="CA3" s="337"/>
      <c r="CB3" s="337"/>
      <c r="CC3" s="338"/>
      <c r="CD3" s="373" t="s">
        <v>24</v>
      </c>
      <c r="CE3" s="374"/>
      <c r="CF3" s="374"/>
      <c r="CG3" s="374"/>
      <c r="CH3" s="374"/>
      <c r="CI3" s="374"/>
      <c r="CJ3" s="374"/>
      <c r="CK3" s="374"/>
      <c r="CL3" s="374"/>
      <c r="CM3" s="374"/>
      <c r="CN3" s="374"/>
      <c r="CO3" s="374"/>
      <c r="CP3" s="374"/>
      <c r="CQ3" s="374"/>
      <c r="CR3" s="374"/>
      <c r="CS3" s="375"/>
      <c r="CT3" s="336" t="s">
        <v>27</v>
      </c>
      <c r="CU3" s="337"/>
      <c r="CV3" s="337"/>
      <c r="CW3" s="337"/>
      <c r="CX3" s="337"/>
      <c r="CY3" s="337"/>
      <c r="CZ3" s="337"/>
      <c r="DA3" s="338"/>
      <c r="DB3" s="336" t="s">
        <v>28</v>
      </c>
      <c r="DC3" s="337"/>
      <c r="DD3" s="337"/>
      <c r="DE3" s="337"/>
      <c r="DF3" s="337"/>
      <c r="DG3" s="337"/>
      <c r="DH3" s="337"/>
      <c r="DI3" s="338"/>
    </row>
    <row r="4" spans="1:119" ht="18.75" customHeight="1">
      <c r="A4" s="40"/>
      <c r="B4" s="355"/>
      <c r="C4" s="356"/>
      <c r="D4" s="356"/>
      <c r="E4" s="357"/>
      <c r="F4" s="357"/>
      <c r="G4" s="357"/>
      <c r="H4" s="357"/>
      <c r="I4" s="357"/>
      <c r="J4" s="357"/>
      <c r="K4" s="357"/>
      <c r="L4" s="357"/>
      <c r="M4" s="357"/>
      <c r="N4" s="357"/>
      <c r="O4" s="357"/>
      <c r="P4" s="357"/>
      <c r="Q4" s="357"/>
      <c r="R4" s="363"/>
      <c r="S4" s="363"/>
      <c r="T4" s="363"/>
      <c r="U4" s="363"/>
      <c r="V4" s="364"/>
      <c r="W4" s="367"/>
      <c r="X4" s="368"/>
      <c r="Y4" s="368"/>
      <c r="Z4" s="368"/>
      <c r="AA4" s="368"/>
      <c r="AB4" s="356"/>
      <c r="AC4" s="363"/>
      <c r="AD4" s="368"/>
      <c r="AE4" s="368"/>
      <c r="AF4" s="368"/>
      <c r="AG4" s="368"/>
      <c r="AH4" s="368"/>
      <c r="AI4" s="368"/>
      <c r="AJ4" s="368"/>
      <c r="AK4" s="368"/>
      <c r="AL4" s="371"/>
      <c r="AM4" s="369"/>
      <c r="AN4" s="370"/>
      <c r="AO4" s="370"/>
      <c r="AP4" s="370"/>
      <c r="AQ4" s="370"/>
      <c r="AR4" s="370"/>
      <c r="AS4" s="370"/>
      <c r="AT4" s="370"/>
      <c r="AU4" s="370"/>
      <c r="AV4" s="370"/>
      <c r="AW4" s="370"/>
      <c r="AX4" s="372"/>
      <c r="AY4" s="339" t="s">
        <v>29</v>
      </c>
      <c r="AZ4" s="340"/>
      <c r="BA4" s="340"/>
      <c r="BB4" s="340"/>
      <c r="BC4" s="340"/>
      <c r="BD4" s="340"/>
      <c r="BE4" s="340"/>
      <c r="BF4" s="340"/>
      <c r="BG4" s="340"/>
      <c r="BH4" s="340"/>
      <c r="BI4" s="340"/>
      <c r="BJ4" s="340"/>
      <c r="BK4" s="340"/>
      <c r="BL4" s="340"/>
      <c r="BM4" s="341"/>
      <c r="BN4" s="342">
        <v>8388154</v>
      </c>
      <c r="BO4" s="343"/>
      <c r="BP4" s="343"/>
      <c r="BQ4" s="343"/>
      <c r="BR4" s="343"/>
      <c r="BS4" s="343"/>
      <c r="BT4" s="343"/>
      <c r="BU4" s="344"/>
      <c r="BV4" s="342">
        <v>8551664</v>
      </c>
      <c r="BW4" s="343"/>
      <c r="BX4" s="343"/>
      <c r="BY4" s="343"/>
      <c r="BZ4" s="343"/>
      <c r="CA4" s="343"/>
      <c r="CB4" s="343"/>
      <c r="CC4" s="344"/>
      <c r="CD4" s="345" t="s">
        <v>30</v>
      </c>
      <c r="CE4" s="346"/>
      <c r="CF4" s="346"/>
      <c r="CG4" s="346"/>
      <c r="CH4" s="346"/>
      <c r="CI4" s="346"/>
      <c r="CJ4" s="346"/>
      <c r="CK4" s="346"/>
      <c r="CL4" s="346"/>
      <c r="CM4" s="346"/>
      <c r="CN4" s="346"/>
      <c r="CO4" s="346"/>
      <c r="CP4" s="346"/>
      <c r="CQ4" s="346"/>
      <c r="CR4" s="346"/>
      <c r="CS4" s="347"/>
      <c r="CT4" s="348">
        <v>13</v>
      </c>
      <c r="CU4" s="349"/>
      <c r="CV4" s="349"/>
      <c r="CW4" s="349"/>
      <c r="CX4" s="349"/>
      <c r="CY4" s="349"/>
      <c r="CZ4" s="349"/>
      <c r="DA4" s="350"/>
      <c r="DB4" s="348">
        <v>8.6999999999999993</v>
      </c>
      <c r="DC4" s="349"/>
      <c r="DD4" s="349"/>
      <c r="DE4" s="349"/>
      <c r="DF4" s="349"/>
      <c r="DG4" s="349"/>
      <c r="DH4" s="349"/>
      <c r="DI4" s="350"/>
    </row>
    <row r="5" spans="1:119" ht="18.75" customHeight="1">
      <c r="A5" s="40"/>
      <c r="B5" s="358"/>
      <c r="C5" s="359"/>
      <c r="D5" s="359"/>
      <c r="E5" s="360"/>
      <c r="F5" s="360"/>
      <c r="G5" s="360"/>
      <c r="H5" s="360"/>
      <c r="I5" s="360"/>
      <c r="J5" s="360"/>
      <c r="K5" s="360"/>
      <c r="L5" s="360"/>
      <c r="M5" s="360"/>
      <c r="N5" s="360"/>
      <c r="O5" s="360"/>
      <c r="P5" s="360"/>
      <c r="Q5" s="360"/>
      <c r="R5" s="365"/>
      <c r="S5" s="365"/>
      <c r="T5" s="365"/>
      <c r="U5" s="365"/>
      <c r="V5" s="366"/>
      <c r="W5" s="369"/>
      <c r="X5" s="370"/>
      <c r="Y5" s="370"/>
      <c r="Z5" s="370"/>
      <c r="AA5" s="370"/>
      <c r="AB5" s="359"/>
      <c r="AC5" s="365"/>
      <c r="AD5" s="370"/>
      <c r="AE5" s="370"/>
      <c r="AF5" s="370"/>
      <c r="AG5" s="370"/>
      <c r="AH5" s="370"/>
      <c r="AI5" s="370"/>
      <c r="AJ5" s="370"/>
      <c r="AK5" s="370"/>
      <c r="AL5" s="372"/>
      <c r="AM5" s="408" t="s">
        <v>31</v>
      </c>
      <c r="AN5" s="409"/>
      <c r="AO5" s="409"/>
      <c r="AP5" s="409"/>
      <c r="AQ5" s="409"/>
      <c r="AR5" s="409"/>
      <c r="AS5" s="409"/>
      <c r="AT5" s="410"/>
      <c r="AU5" s="411" t="s">
        <v>32</v>
      </c>
      <c r="AV5" s="412"/>
      <c r="AW5" s="412"/>
      <c r="AX5" s="412"/>
      <c r="AY5" s="413" t="s">
        <v>33</v>
      </c>
      <c r="AZ5" s="414"/>
      <c r="BA5" s="414"/>
      <c r="BB5" s="414"/>
      <c r="BC5" s="414"/>
      <c r="BD5" s="414"/>
      <c r="BE5" s="414"/>
      <c r="BF5" s="414"/>
      <c r="BG5" s="414"/>
      <c r="BH5" s="414"/>
      <c r="BI5" s="414"/>
      <c r="BJ5" s="414"/>
      <c r="BK5" s="414"/>
      <c r="BL5" s="414"/>
      <c r="BM5" s="415"/>
      <c r="BN5" s="379">
        <v>7844485</v>
      </c>
      <c r="BO5" s="380"/>
      <c r="BP5" s="380"/>
      <c r="BQ5" s="380"/>
      <c r="BR5" s="380"/>
      <c r="BS5" s="380"/>
      <c r="BT5" s="380"/>
      <c r="BU5" s="381"/>
      <c r="BV5" s="379">
        <v>8103015</v>
      </c>
      <c r="BW5" s="380"/>
      <c r="BX5" s="380"/>
      <c r="BY5" s="380"/>
      <c r="BZ5" s="380"/>
      <c r="CA5" s="380"/>
      <c r="CB5" s="380"/>
      <c r="CC5" s="381"/>
      <c r="CD5" s="382" t="s">
        <v>34</v>
      </c>
      <c r="CE5" s="383"/>
      <c r="CF5" s="383"/>
      <c r="CG5" s="383"/>
      <c r="CH5" s="383"/>
      <c r="CI5" s="383"/>
      <c r="CJ5" s="383"/>
      <c r="CK5" s="383"/>
      <c r="CL5" s="383"/>
      <c r="CM5" s="383"/>
      <c r="CN5" s="383"/>
      <c r="CO5" s="383"/>
      <c r="CP5" s="383"/>
      <c r="CQ5" s="383"/>
      <c r="CR5" s="383"/>
      <c r="CS5" s="384"/>
      <c r="CT5" s="376">
        <v>89.4</v>
      </c>
      <c r="CU5" s="377"/>
      <c r="CV5" s="377"/>
      <c r="CW5" s="377"/>
      <c r="CX5" s="377"/>
      <c r="CY5" s="377"/>
      <c r="CZ5" s="377"/>
      <c r="DA5" s="378"/>
      <c r="DB5" s="376">
        <v>95.2</v>
      </c>
      <c r="DC5" s="377"/>
      <c r="DD5" s="377"/>
      <c r="DE5" s="377"/>
      <c r="DF5" s="377"/>
      <c r="DG5" s="377"/>
      <c r="DH5" s="377"/>
      <c r="DI5" s="378"/>
    </row>
    <row r="6" spans="1:119" ht="18.75" customHeight="1">
      <c r="A6" s="40"/>
      <c r="B6" s="385" t="s">
        <v>35</v>
      </c>
      <c r="C6" s="386"/>
      <c r="D6" s="386"/>
      <c r="E6" s="387"/>
      <c r="F6" s="387"/>
      <c r="G6" s="387"/>
      <c r="H6" s="387"/>
      <c r="I6" s="387"/>
      <c r="J6" s="387"/>
      <c r="K6" s="387"/>
      <c r="L6" s="387" t="s">
        <v>36</v>
      </c>
      <c r="M6" s="387"/>
      <c r="N6" s="387"/>
      <c r="O6" s="387"/>
      <c r="P6" s="387"/>
      <c r="Q6" s="387"/>
      <c r="R6" s="391"/>
      <c r="S6" s="391"/>
      <c r="T6" s="391"/>
      <c r="U6" s="391"/>
      <c r="V6" s="392"/>
      <c r="W6" s="395" t="s">
        <v>37</v>
      </c>
      <c r="X6" s="396"/>
      <c r="Y6" s="396"/>
      <c r="Z6" s="396"/>
      <c r="AA6" s="396"/>
      <c r="AB6" s="386"/>
      <c r="AC6" s="399" t="s">
        <v>38</v>
      </c>
      <c r="AD6" s="400"/>
      <c r="AE6" s="400"/>
      <c r="AF6" s="400"/>
      <c r="AG6" s="400"/>
      <c r="AH6" s="400"/>
      <c r="AI6" s="400"/>
      <c r="AJ6" s="400"/>
      <c r="AK6" s="400"/>
      <c r="AL6" s="401"/>
      <c r="AM6" s="408" t="s">
        <v>39</v>
      </c>
      <c r="AN6" s="409"/>
      <c r="AO6" s="409"/>
      <c r="AP6" s="409"/>
      <c r="AQ6" s="409"/>
      <c r="AR6" s="409"/>
      <c r="AS6" s="409"/>
      <c r="AT6" s="410"/>
      <c r="AU6" s="411" t="s">
        <v>32</v>
      </c>
      <c r="AV6" s="412"/>
      <c r="AW6" s="412"/>
      <c r="AX6" s="412"/>
      <c r="AY6" s="413" t="s">
        <v>40</v>
      </c>
      <c r="AZ6" s="414"/>
      <c r="BA6" s="414"/>
      <c r="BB6" s="414"/>
      <c r="BC6" s="414"/>
      <c r="BD6" s="414"/>
      <c r="BE6" s="414"/>
      <c r="BF6" s="414"/>
      <c r="BG6" s="414"/>
      <c r="BH6" s="414"/>
      <c r="BI6" s="414"/>
      <c r="BJ6" s="414"/>
      <c r="BK6" s="414"/>
      <c r="BL6" s="414"/>
      <c r="BM6" s="415"/>
      <c r="BN6" s="379">
        <v>543669</v>
      </c>
      <c r="BO6" s="380"/>
      <c r="BP6" s="380"/>
      <c r="BQ6" s="380"/>
      <c r="BR6" s="380"/>
      <c r="BS6" s="380"/>
      <c r="BT6" s="380"/>
      <c r="BU6" s="381"/>
      <c r="BV6" s="379">
        <v>448649</v>
      </c>
      <c r="BW6" s="380"/>
      <c r="BX6" s="380"/>
      <c r="BY6" s="380"/>
      <c r="BZ6" s="380"/>
      <c r="CA6" s="380"/>
      <c r="CB6" s="380"/>
      <c r="CC6" s="381"/>
      <c r="CD6" s="382" t="s">
        <v>41</v>
      </c>
      <c r="CE6" s="383"/>
      <c r="CF6" s="383"/>
      <c r="CG6" s="383"/>
      <c r="CH6" s="383"/>
      <c r="CI6" s="383"/>
      <c r="CJ6" s="383"/>
      <c r="CK6" s="383"/>
      <c r="CL6" s="383"/>
      <c r="CM6" s="383"/>
      <c r="CN6" s="383"/>
      <c r="CO6" s="383"/>
      <c r="CP6" s="383"/>
      <c r="CQ6" s="383"/>
      <c r="CR6" s="383"/>
      <c r="CS6" s="384"/>
      <c r="CT6" s="416">
        <v>91.6</v>
      </c>
      <c r="CU6" s="417"/>
      <c r="CV6" s="417"/>
      <c r="CW6" s="417"/>
      <c r="CX6" s="417"/>
      <c r="CY6" s="417"/>
      <c r="CZ6" s="417"/>
      <c r="DA6" s="418"/>
      <c r="DB6" s="416">
        <v>97.9</v>
      </c>
      <c r="DC6" s="417"/>
      <c r="DD6" s="417"/>
      <c r="DE6" s="417"/>
      <c r="DF6" s="417"/>
      <c r="DG6" s="417"/>
      <c r="DH6" s="417"/>
      <c r="DI6" s="418"/>
    </row>
    <row r="7" spans="1:119" ht="18.75" customHeight="1">
      <c r="A7" s="40"/>
      <c r="B7" s="355"/>
      <c r="C7" s="356"/>
      <c r="D7" s="356"/>
      <c r="E7" s="357"/>
      <c r="F7" s="357"/>
      <c r="G7" s="357"/>
      <c r="H7" s="357"/>
      <c r="I7" s="357"/>
      <c r="J7" s="357"/>
      <c r="K7" s="357"/>
      <c r="L7" s="357"/>
      <c r="M7" s="357"/>
      <c r="N7" s="357"/>
      <c r="O7" s="357"/>
      <c r="P7" s="357"/>
      <c r="Q7" s="357"/>
      <c r="R7" s="363"/>
      <c r="S7" s="363"/>
      <c r="T7" s="363"/>
      <c r="U7" s="363"/>
      <c r="V7" s="364"/>
      <c r="W7" s="367"/>
      <c r="X7" s="368"/>
      <c r="Y7" s="368"/>
      <c r="Z7" s="368"/>
      <c r="AA7" s="368"/>
      <c r="AB7" s="356"/>
      <c r="AC7" s="402"/>
      <c r="AD7" s="403"/>
      <c r="AE7" s="403"/>
      <c r="AF7" s="403"/>
      <c r="AG7" s="403"/>
      <c r="AH7" s="403"/>
      <c r="AI7" s="403"/>
      <c r="AJ7" s="403"/>
      <c r="AK7" s="403"/>
      <c r="AL7" s="404"/>
      <c r="AM7" s="408" t="s">
        <v>42</v>
      </c>
      <c r="AN7" s="409"/>
      <c r="AO7" s="409"/>
      <c r="AP7" s="409"/>
      <c r="AQ7" s="409"/>
      <c r="AR7" s="409"/>
      <c r="AS7" s="409"/>
      <c r="AT7" s="410"/>
      <c r="AU7" s="411" t="s">
        <v>32</v>
      </c>
      <c r="AV7" s="412"/>
      <c r="AW7" s="412"/>
      <c r="AX7" s="412"/>
      <c r="AY7" s="413" t="s">
        <v>43</v>
      </c>
      <c r="AZ7" s="414"/>
      <c r="BA7" s="414"/>
      <c r="BB7" s="414"/>
      <c r="BC7" s="414"/>
      <c r="BD7" s="414"/>
      <c r="BE7" s="414"/>
      <c r="BF7" s="414"/>
      <c r="BG7" s="414"/>
      <c r="BH7" s="414"/>
      <c r="BI7" s="414"/>
      <c r="BJ7" s="414"/>
      <c r="BK7" s="414"/>
      <c r="BL7" s="414"/>
      <c r="BM7" s="415"/>
      <c r="BN7" s="379">
        <v>40763</v>
      </c>
      <c r="BO7" s="380"/>
      <c r="BP7" s="380"/>
      <c r="BQ7" s="380"/>
      <c r="BR7" s="380"/>
      <c r="BS7" s="380"/>
      <c r="BT7" s="380"/>
      <c r="BU7" s="381"/>
      <c r="BV7" s="379">
        <v>130111</v>
      </c>
      <c r="BW7" s="380"/>
      <c r="BX7" s="380"/>
      <c r="BY7" s="380"/>
      <c r="BZ7" s="380"/>
      <c r="CA7" s="380"/>
      <c r="CB7" s="380"/>
      <c r="CC7" s="381"/>
      <c r="CD7" s="382" t="s">
        <v>44</v>
      </c>
      <c r="CE7" s="383"/>
      <c r="CF7" s="383"/>
      <c r="CG7" s="383"/>
      <c r="CH7" s="383"/>
      <c r="CI7" s="383"/>
      <c r="CJ7" s="383"/>
      <c r="CK7" s="383"/>
      <c r="CL7" s="383"/>
      <c r="CM7" s="383"/>
      <c r="CN7" s="383"/>
      <c r="CO7" s="383"/>
      <c r="CP7" s="383"/>
      <c r="CQ7" s="383"/>
      <c r="CR7" s="383"/>
      <c r="CS7" s="384"/>
      <c r="CT7" s="379">
        <v>3868133</v>
      </c>
      <c r="CU7" s="380"/>
      <c r="CV7" s="380"/>
      <c r="CW7" s="380"/>
      <c r="CX7" s="380"/>
      <c r="CY7" s="380"/>
      <c r="CZ7" s="380"/>
      <c r="DA7" s="381"/>
      <c r="DB7" s="379">
        <v>3641454</v>
      </c>
      <c r="DC7" s="380"/>
      <c r="DD7" s="380"/>
      <c r="DE7" s="380"/>
      <c r="DF7" s="380"/>
      <c r="DG7" s="380"/>
      <c r="DH7" s="380"/>
      <c r="DI7" s="381"/>
    </row>
    <row r="8" spans="1:119" ht="18.75" customHeight="1" thickBot="1">
      <c r="A8" s="40"/>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45</v>
      </c>
      <c r="AN8" s="409"/>
      <c r="AO8" s="409"/>
      <c r="AP8" s="409"/>
      <c r="AQ8" s="409"/>
      <c r="AR8" s="409"/>
      <c r="AS8" s="409"/>
      <c r="AT8" s="410"/>
      <c r="AU8" s="411" t="s">
        <v>32</v>
      </c>
      <c r="AV8" s="412"/>
      <c r="AW8" s="412"/>
      <c r="AX8" s="412"/>
      <c r="AY8" s="413" t="s">
        <v>46</v>
      </c>
      <c r="AZ8" s="414"/>
      <c r="BA8" s="414"/>
      <c r="BB8" s="414"/>
      <c r="BC8" s="414"/>
      <c r="BD8" s="414"/>
      <c r="BE8" s="414"/>
      <c r="BF8" s="414"/>
      <c r="BG8" s="414"/>
      <c r="BH8" s="414"/>
      <c r="BI8" s="414"/>
      <c r="BJ8" s="414"/>
      <c r="BK8" s="414"/>
      <c r="BL8" s="414"/>
      <c r="BM8" s="415"/>
      <c r="BN8" s="379">
        <v>502906</v>
      </c>
      <c r="BO8" s="380"/>
      <c r="BP8" s="380"/>
      <c r="BQ8" s="380"/>
      <c r="BR8" s="380"/>
      <c r="BS8" s="380"/>
      <c r="BT8" s="380"/>
      <c r="BU8" s="381"/>
      <c r="BV8" s="379">
        <v>318538</v>
      </c>
      <c r="BW8" s="380"/>
      <c r="BX8" s="380"/>
      <c r="BY8" s="380"/>
      <c r="BZ8" s="380"/>
      <c r="CA8" s="380"/>
      <c r="CB8" s="380"/>
      <c r="CC8" s="381"/>
      <c r="CD8" s="382" t="s">
        <v>47</v>
      </c>
      <c r="CE8" s="383"/>
      <c r="CF8" s="383"/>
      <c r="CG8" s="383"/>
      <c r="CH8" s="383"/>
      <c r="CI8" s="383"/>
      <c r="CJ8" s="383"/>
      <c r="CK8" s="383"/>
      <c r="CL8" s="383"/>
      <c r="CM8" s="383"/>
      <c r="CN8" s="383"/>
      <c r="CO8" s="383"/>
      <c r="CP8" s="383"/>
      <c r="CQ8" s="383"/>
      <c r="CR8" s="383"/>
      <c r="CS8" s="384"/>
      <c r="CT8" s="419">
        <v>0.23</v>
      </c>
      <c r="CU8" s="420"/>
      <c r="CV8" s="420"/>
      <c r="CW8" s="420"/>
      <c r="CX8" s="420"/>
      <c r="CY8" s="420"/>
      <c r="CZ8" s="420"/>
      <c r="DA8" s="421"/>
      <c r="DB8" s="419">
        <v>0.24</v>
      </c>
      <c r="DC8" s="420"/>
      <c r="DD8" s="420"/>
      <c r="DE8" s="420"/>
      <c r="DF8" s="420"/>
      <c r="DG8" s="420"/>
      <c r="DH8" s="420"/>
      <c r="DI8" s="421"/>
    </row>
    <row r="9" spans="1:119" ht="18.75" customHeight="1" thickBot="1">
      <c r="A9" s="40"/>
      <c r="B9" s="373" t="s">
        <v>48</v>
      </c>
      <c r="C9" s="374"/>
      <c r="D9" s="374"/>
      <c r="E9" s="374"/>
      <c r="F9" s="374"/>
      <c r="G9" s="374"/>
      <c r="H9" s="374"/>
      <c r="I9" s="374"/>
      <c r="J9" s="374"/>
      <c r="K9" s="422"/>
      <c r="L9" s="423" t="s">
        <v>49</v>
      </c>
      <c r="M9" s="424"/>
      <c r="N9" s="424"/>
      <c r="O9" s="424"/>
      <c r="P9" s="424"/>
      <c r="Q9" s="425"/>
      <c r="R9" s="426">
        <v>8801</v>
      </c>
      <c r="S9" s="427"/>
      <c r="T9" s="427"/>
      <c r="U9" s="427"/>
      <c r="V9" s="428"/>
      <c r="W9" s="336" t="s">
        <v>50</v>
      </c>
      <c r="X9" s="337"/>
      <c r="Y9" s="337"/>
      <c r="Z9" s="337"/>
      <c r="AA9" s="337"/>
      <c r="AB9" s="337"/>
      <c r="AC9" s="337"/>
      <c r="AD9" s="337"/>
      <c r="AE9" s="337"/>
      <c r="AF9" s="337"/>
      <c r="AG9" s="337"/>
      <c r="AH9" s="337"/>
      <c r="AI9" s="337"/>
      <c r="AJ9" s="337"/>
      <c r="AK9" s="337"/>
      <c r="AL9" s="338"/>
      <c r="AM9" s="408" t="s">
        <v>51</v>
      </c>
      <c r="AN9" s="409"/>
      <c r="AO9" s="409"/>
      <c r="AP9" s="409"/>
      <c r="AQ9" s="409"/>
      <c r="AR9" s="409"/>
      <c r="AS9" s="409"/>
      <c r="AT9" s="410"/>
      <c r="AU9" s="411" t="s">
        <v>32</v>
      </c>
      <c r="AV9" s="412"/>
      <c r="AW9" s="412"/>
      <c r="AX9" s="412"/>
      <c r="AY9" s="413" t="s">
        <v>52</v>
      </c>
      <c r="AZ9" s="414"/>
      <c r="BA9" s="414"/>
      <c r="BB9" s="414"/>
      <c r="BC9" s="414"/>
      <c r="BD9" s="414"/>
      <c r="BE9" s="414"/>
      <c r="BF9" s="414"/>
      <c r="BG9" s="414"/>
      <c r="BH9" s="414"/>
      <c r="BI9" s="414"/>
      <c r="BJ9" s="414"/>
      <c r="BK9" s="414"/>
      <c r="BL9" s="414"/>
      <c r="BM9" s="415"/>
      <c r="BN9" s="379">
        <v>184368</v>
      </c>
      <c r="BO9" s="380"/>
      <c r="BP9" s="380"/>
      <c r="BQ9" s="380"/>
      <c r="BR9" s="380"/>
      <c r="BS9" s="380"/>
      <c r="BT9" s="380"/>
      <c r="BU9" s="381"/>
      <c r="BV9" s="379">
        <v>2609</v>
      </c>
      <c r="BW9" s="380"/>
      <c r="BX9" s="380"/>
      <c r="BY9" s="380"/>
      <c r="BZ9" s="380"/>
      <c r="CA9" s="380"/>
      <c r="CB9" s="380"/>
      <c r="CC9" s="381"/>
      <c r="CD9" s="382" t="s">
        <v>53</v>
      </c>
      <c r="CE9" s="383"/>
      <c r="CF9" s="383"/>
      <c r="CG9" s="383"/>
      <c r="CH9" s="383"/>
      <c r="CI9" s="383"/>
      <c r="CJ9" s="383"/>
      <c r="CK9" s="383"/>
      <c r="CL9" s="383"/>
      <c r="CM9" s="383"/>
      <c r="CN9" s="383"/>
      <c r="CO9" s="383"/>
      <c r="CP9" s="383"/>
      <c r="CQ9" s="383"/>
      <c r="CR9" s="383"/>
      <c r="CS9" s="384"/>
      <c r="CT9" s="376">
        <v>13.7</v>
      </c>
      <c r="CU9" s="377"/>
      <c r="CV9" s="377"/>
      <c r="CW9" s="377"/>
      <c r="CX9" s="377"/>
      <c r="CY9" s="377"/>
      <c r="CZ9" s="377"/>
      <c r="DA9" s="378"/>
      <c r="DB9" s="376">
        <v>13.1</v>
      </c>
      <c r="DC9" s="377"/>
      <c r="DD9" s="377"/>
      <c r="DE9" s="377"/>
      <c r="DF9" s="377"/>
      <c r="DG9" s="377"/>
      <c r="DH9" s="377"/>
      <c r="DI9" s="378"/>
    </row>
    <row r="10" spans="1:119" ht="18.75" customHeight="1" thickBot="1">
      <c r="A10" s="40"/>
      <c r="B10" s="373"/>
      <c r="C10" s="374"/>
      <c r="D10" s="374"/>
      <c r="E10" s="374"/>
      <c r="F10" s="374"/>
      <c r="G10" s="374"/>
      <c r="H10" s="374"/>
      <c r="I10" s="374"/>
      <c r="J10" s="374"/>
      <c r="K10" s="422"/>
      <c r="L10" s="429" t="s">
        <v>54</v>
      </c>
      <c r="M10" s="409"/>
      <c r="N10" s="409"/>
      <c r="O10" s="409"/>
      <c r="P10" s="409"/>
      <c r="Q10" s="410"/>
      <c r="R10" s="430">
        <v>9924</v>
      </c>
      <c r="S10" s="431"/>
      <c r="T10" s="431"/>
      <c r="U10" s="431"/>
      <c r="V10" s="432"/>
      <c r="W10" s="367"/>
      <c r="X10" s="368"/>
      <c r="Y10" s="368"/>
      <c r="Z10" s="368"/>
      <c r="AA10" s="368"/>
      <c r="AB10" s="368"/>
      <c r="AC10" s="368"/>
      <c r="AD10" s="368"/>
      <c r="AE10" s="368"/>
      <c r="AF10" s="368"/>
      <c r="AG10" s="368"/>
      <c r="AH10" s="368"/>
      <c r="AI10" s="368"/>
      <c r="AJ10" s="368"/>
      <c r="AK10" s="368"/>
      <c r="AL10" s="371"/>
      <c r="AM10" s="408" t="s">
        <v>55</v>
      </c>
      <c r="AN10" s="409"/>
      <c r="AO10" s="409"/>
      <c r="AP10" s="409"/>
      <c r="AQ10" s="409"/>
      <c r="AR10" s="409"/>
      <c r="AS10" s="409"/>
      <c r="AT10" s="410"/>
      <c r="AU10" s="411" t="s">
        <v>56</v>
      </c>
      <c r="AV10" s="412"/>
      <c r="AW10" s="412"/>
      <c r="AX10" s="412"/>
      <c r="AY10" s="413" t="s">
        <v>57</v>
      </c>
      <c r="AZ10" s="414"/>
      <c r="BA10" s="414"/>
      <c r="BB10" s="414"/>
      <c r="BC10" s="414"/>
      <c r="BD10" s="414"/>
      <c r="BE10" s="414"/>
      <c r="BF10" s="414"/>
      <c r="BG10" s="414"/>
      <c r="BH10" s="414"/>
      <c r="BI10" s="414"/>
      <c r="BJ10" s="414"/>
      <c r="BK10" s="414"/>
      <c r="BL10" s="414"/>
      <c r="BM10" s="415"/>
      <c r="BN10" s="379">
        <v>119380</v>
      </c>
      <c r="BO10" s="380"/>
      <c r="BP10" s="380"/>
      <c r="BQ10" s="380"/>
      <c r="BR10" s="380"/>
      <c r="BS10" s="380"/>
      <c r="BT10" s="380"/>
      <c r="BU10" s="381"/>
      <c r="BV10" s="379">
        <v>15528</v>
      </c>
      <c r="BW10" s="380"/>
      <c r="BX10" s="380"/>
      <c r="BY10" s="380"/>
      <c r="BZ10" s="380"/>
      <c r="CA10" s="380"/>
      <c r="CB10" s="380"/>
      <c r="CC10" s="381"/>
      <c r="CD10" s="43" t="s">
        <v>58</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c r="A11" s="40"/>
      <c r="B11" s="373"/>
      <c r="C11" s="374"/>
      <c r="D11" s="374"/>
      <c r="E11" s="374"/>
      <c r="F11" s="374"/>
      <c r="G11" s="374"/>
      <c r="H11" s="374"/>
      <c r="I11" s="374"/>
      <c r="J11" s="374"/>
      <c r="K11" s="422"/>
      <c r="L11" s="433" t="s">
        <v>59</v>
      </c>
      <c r="M11" s="434"/>
      <c r="N11" s="434"/>
      <c r="O11" s="434"/>
      <c r="P11" s="434"/>
      <c r="Q11" s="435"/>
      <c r="R11" s="436" t="s">
        <v>60</v>
      </c>
      <c r="S11" s="437"/>
      <c r="T11" s="437"/>
      <c r="U11" s="437"/>
      <c r="V11" s="438"/>
      <c r="W11" s="367"/>
      <c r="X11" s="368"/>
      <c r="Y11" s="368"/>
      <c r="Z11" s="368"/>
      <c r="AA11" s="368"/>
      <c r="AB11" s="368"/>
      <c r="AC11" s="368"/>
      <c r="AD11" s="368"/>
      <c r="AE11" s="368"/>
      <c r="AF11" s="368"/>
      <c r="AG11" s="368"/>
      <c r="AH11" s="368"/>
      <c r="AI11" s="368"/>
      <c r="AJ11" s="368"/>
      <c r="AK11" s="368"/>
      <c r="AL11" s="371"/>
      <c r="AM11" s="408" t="s">
        <v>61</v>
      </c>
      <c r="AN11" s="409"/>
      <c r="AO11" s="409"/>
      <c r="AP11" s="409"/>
      <c r="AQ11" s="409"/>
      <c r="AR11" s="409"/>
      <c r="AS11" s="409"/>
      <c r="AT11" s="410"/>
      <c r="AU11" s="411" t="s">
        <v>56</v>
      </c>
      <c r="AV11" s="412"/>
      <c r="AW11" s="412"/>
      <c r="AX11" s="412"/>
      <c r="AY11" s="413" t="s">
        <v>62</v>
      </c>
      <c r="AZ11" s="414"/>
      <c r="BA11" s="414"/>
      <c r="BB11" s="414"/>
      <c r="BC11" s="414"/>
      <c r="BD11" s="414"/>
      <c r="BE11" s="414"/>
      <c r="BF11" s="414"/>
      <c r="BG11" s="414"/>
      <c r="BH11" s="414"/>
      <c r="BI11" s="414"/>
      <c r="BJ11" s="414"/>
      <c r="BK11" s="414"/>
      <c r="BL11" s="414"/>
      <c r="BM11" s="415"/>
      <c r="BN11" s="379">
        <v>0</v>
      </c>
      <c r="BO11" s="380"/>
      <c r="BP11" s="380"/>
      <c r="BQ11" s="380"/>
      <c r="BR11" s="380"/>
      <c r="BS11" s="380"/>
      <c r="BT11" s="380"/>
      <c r="BU11" s="381"/>
      <c r="BV11" s="379">
        <v>0</v>
      </c>
      <c r="BW11" s="380"/>
      <c r="BX11" s="380"/>
      <c r="BY11" s="380"/>
      <c r="BZ11" s="380"/>
      <c r="CA11" s="380"/>
      <c r="CB11" s="380"/>
      <c r="CC11" s="381"/>
      <c r="CD11" s="382" t="s">
        <v>63</v>
      </c>
      <c r="CE11" s="383"/>
      <c r="CF11" s="383"/>
      <c r="CG11" s="383"/>
      <c r="CH11" s="383"/>
      <c r="CI11" s="383"/>
      <c r="CJ11" s="383"/>
      <c r="CK11" s="383"/>
      <c r="CL11" s="383"/>
      <c r="CM11" s="383"/>
      <c r="CN11" s="383"/>
      <c r="CO11" s="383"/>
      <c r="CP11" s="383"/>
      <c r="CQ11" s="383"/>
      <c r="CR11" s="383"/>
      <c r="CS11" s="384"/>
      <c r="CT11" s="419" t="s">
        <v>64</v>
      </c>
      <c r="CU11" s="420"/>
      <c r="CV11" s="420"/>
      <c r="CW11" s="420"/>
      <c r="CX11" s="420"/>
      <c r="CY11" s="420"/>
      <c r="CZ11" s="420"/>
      <c r="DA11" s="421"/>
      <c r="DB11" s="419" t="s">
        <v>64</v>
      </c>
      <c r="DC11" s="420"/>
      <c r="DD11" s="420"/>
      <c r="DE11" s="420"/>
      <c r="DF11" s="420"/>
      <c r="DG11" s="420"/>
      <c r="DH11" s="420"/>
      <c r="DI11" s="421"/>
    </row>
    <row r="12" spans="1:119" ht="18.75" customHeight="1">
      <c r="A12" s="40"/>
      <c r="B12" s="439" t="s">
        <v>65</v>
      </c>
      <c r="C12" s="440"/>
      <c r="D12" s="440"/>
      <c r="E12" s="440"/>
      <c r="F12" s="440"/>
      <c r="G12" s="440"/>
      <c r="H12" s="440"/>
      <c r="I12" s="440"/>
      <c r="J12" s="440"/>
      <c r="K12" s="441"/>
      <c r="L12" s="448" t="s">
        <v>66</v>
      </c>
      <c r="M12" s="449"/>
      <c r="N12" s="449"/>
      <c r="O12" s="449"/>
      <c r="P12" s="449"/>
      <c r="Q12" s="450"/>
      <c r="R12" s="451">
        <v>9047</v>
      </c>
      <c r="S12" s="452"/>
      <c r="T12" s="452"/>
      <c r="U12" s="452"/>
      <c r="V12" s="453"/>
      <c r="W12" s="454" t="s">
        <v>24</v>
      </c>
      <c r="X12" s="412"/>
      <c r="Y12" s="412"/>
      <c r="Z12" s="412"/>
      <c r="AA12" s="412"/>
      <c r="AB12" s="455"/>
      <c r="AC12" s="456" t="s">
        <v>67</v>
      </c>
      <c r="AD12" s="457"/>
      <c r="AE12" s="457"/>
      <c r="AF12" s="457"/>
      <c r="AG12" s="458"/>
      <c r="AH12" s="456" t="s">
        <v>68</v>
      </c>
      <c r="AI12" s="457"/>
      <c r="AJ12" s="457"/>
      <c r="AK12" s="457"/>
      <c r="AL12" s="459"/>
      <c r="AM12" s="408" t="s">
        <v>69</v>
      </c>
      <c r="AN12" s="409"/>
      <c r="AO12" s="409"/>
      <c r="AP12" s="409"/>
      <c r="AQ12" s="409"/>
      <c r="AR12" s="409"/>
      <c r="AS12" s="409"/>
      <c r="AT12" s="410"/>
      <c r="AU12" s="411" t="s">
        <v>32</v>
      </c>
      <c r="AV12" s="412"/>
      <c r="AW12" s="412"/>
      <c r="AX12" s="412"/>
      <c r="AY12" s="413" t="s">
        <v>70</v>
      </c>
      <c r="AZ12" s="414"/>
      <c r="BA12" s="414"/>
      <c r="BB12" s="414"/>
      <c r="BC12" s="414"/>
      <c r="BD12" s="414"/>
      <c r="BE12" s="414"/>
      <c r="BF12" s="414"/>
      <c r="BG12" s="414"/>
      <c r="BH12" s="414"/>
      <c r="BI12" s="414"/>
      <c r="BJ12" s="414"/>
      <c r="BK12" s="414"/>
      <c r="BL12" s="414"/>
      <c r="BM12" s="415"/>
      <c r="BN12" s="379">
        <v>0</v>
      </c>
      <c r="BO12" s="380"/>
      <c r="BP12" s="380"/>
      <c r="BQ12" s="380"/>
      <c r="BR12" s="380"/>
      <c r="BS12" s="380"/>
      <c r="BT12" s="380"/>
      <c r="BU12" s="381"/>
      <c r="BV12" s="379">
        <v>0</v>
      </c>
      <c r="BW12" s="380"/>
      <c r="BX12" s="380"/>
      <c r="BY12" s="380"/>
      <c r="BZ12" s="380"/>
      <c r="CA12" s="380"/>
      <c r="CB12" s="380"/>
      <c r="CC12" s="381"/>
      <c r="CD12" s="382" t="s">
        <v>71</v>
      </c>
      <c r="CE12" s="383"/>
      <c r="CF12" s="383"/>
      <c r="CG12" s="383"/>
      <c r="CH12" s="383"/>
      <c r="CI12" s="383"/>
      <c r="CJ12" s="383"/>
      <c r="CK12" s="383"/>
      <c r="CL12" s="383"/>
      <c r="CM12" s="383"/>
      <c r="CN12" s="383"/>
      <c r="CO12" s="383"/>
      <c r="CP12" s="383"/>
      <c r="CQ12" s="383"/>
      <c r="CR12" s="383"/>
      <c r="CS12" s="384"/>
      <c r="CT12" s="419" t="s">
        <v>64</v>
      </c>
      <c r="CU12" s="420"/>
      <c r="CV12" s="420"/>
      <c r="CW12" s="420"/>
      <c r="CX12" s="420"/>
      <c r="CY12" s="420"/>
      <c r="CZ12" s="420"/>
      <c r="DA12" s="421"/>
      <c r="DB12" s="419" t="s">
        <v>64</v>
      </c>
      <c r="DC12" s="420"/>
      <c r="DD12" s="420"/>
      <c r="DE12" s="420"/>
      <c r="DF12" s="420"/>
      <c r="DG12" s="420"/>
      <c r="DH12" s="420"/>
      <c r="DI12" s="421"/>
    </row>
    <row r="13" spans="1:119" ht="18.75" customHeight="1">
      <c r="A13" s="40"/>
      <c r="B13" s="442"/>
      <c r="C13" s="443"/>
      <c r="D13" s="443"/>
      <c r="E13" s="443"/>
      <c r="F13" s="443"/>
      <c r="G13" s="443"/>
      <c r="H13" s="443"/>
      <c r="I13" s="443"/>
      <c r="J13" s="443"/>
      <c r="K13" s="444"/>
      <c r="L13" s="49"/>
      <c r="M13" s="470" t="s">
        <v>72</v>
      </c>
      <c r="N13" s="471"/>
      <c r="O13" s="471"/>
      <c r="P13" s="471"/>
      <c r="Q13" s="472"/>
      <c r="R13" s="463">
        <v>9033</v>
      </c>
      <c r="S13" s="464"/>
      <c r="T13" s="464"/>
      <c r="U13" s="464"/>
      <c r="V13" s="465"/>
      <c r="W13" s="395" t="s">
        <v>73</v>
      </c>
      <c r="X13" s="396"/>
      <c r="Y13" s="396"/>
      <c r="Z13" s="396"/>
      <c r="AA13" s="396"/>
      <c r="AB13" s="386"/>
      <c r="AC13" s="430">
        <v>273</v>
      </c>
      <c r="AD13" s="431"/>
      <c r="AE13" s="431"/>
      <c r="AF13" s="431"/>
      <c r="AG13" s="473"/>
      <c r="AH13" s="430">
        <v>295</v>
      </c>
      <c r="AI13" s="431"/>
      <c r="AJ13" s="431"/>
      <c r="AK13" s="431"/>
      <c r="AL13" s="432"/>
      <c r="AM13" s="408" t="s">
        <v>74</v>
      </c>
      <c r="AN13" s="409"/>
      <c r="AO13" s="409"/>
      <c r="AP13" s="409"/>
      <c r="AQ13" s="409"/>
      <c r="AR13" s="409"/>
      <c r="AS13" s="409"/>
      <c r="AT13" s="410"/>
      <c r="AU13" s="411" t="s">
        <v>56</v>
      </c>
      <c r="AV13" s="412"/>
      <c r="AW13" s="412"/>
      <c r="AX13" s="412"/>
      <c r="AY13" s="413" t="s">
        <v>75</v>
      </c>
      <c r="AZ13" s="414"/>
      <c r="BA13" s="414"/>
      <c r="BB13" s="414"/>
      <c r="BC13" s="414"/>
      <c r="BD13" s="414"/>
      <c r="BE13" s="414"/>
      <c r="BF13" s="414"/>
      <c r="BG13" s="414"/>
      <c r="BH13" s="414"/>
      <c r="BI13" s="414"/>
      <c r="BJ13" s="414"/>
      <c r="BK13" s="414"/>
      <c r="BL13" s="414"/>
      <c r="BM13" s="415"/>
      <c r="BN13" s="379">
        <v>303748</v>
      </c>
      <c r="BO13" s="380"/>
      <c r="BP13" s="380"/>
      <c r="BQ13" s="380"/>
      <c r="BR13" s="380"/>
      <c r="BS13" s="380"/>
      <c r="BT13" s="380"/>
      <c r="BU13" s="381"/>
      <c r="BV13" s="379">
        <v>18137</v>
      </c>
      <c r="BW13" s="380"/>
      <c r="BX13" s="380"/>
      <c r="BY13" s="380"/>
      <c r="BZ13" s="380"/>
      <c r="CA13" s="380"/>
      <c r="CB13" s="380"/>
      <c r="CC13" s="381"/>
      <c r="CD13" s="382" t="s">
        <v>76</v>
      </c>
      <c r="CE13" s="383"/>
      <c r="CF13" s="383"/>
      <c r="CG13" s="383"/>
      <c r="CH13" s="383"/>
      <c r="CI13" s="383"/>
      <c r="CJ13" s="383"/>
      <c r="CK13" s="383"/>
      <c r="CL13" s="383"/>
      <c r="CM13" s="383"/>
      <c r="CN13" s="383"/>
      <c r="CO13" s="383"/>
      <c r="CP13" s="383"/>
      <c r="CQ13" s="383"/>
      <c r="CR13" s="383"/>
      <c r="CS13" s="384"/>
      <c r="CT13" s="376">
        <v>4</v>
      </c>
      <c r="CU13" s="377"/>
      <c r="CV13" s="377"/>
      <c r="CW13" s="377"/>
      <c r="CX13" s="377"/>
      <c r="CY13" s="377"/>
      <c r="CZ13" s="377"/>
      <c r="DA13" s="378"/>
      <c r="DB13" s="376">
        <v>3.8</v>
      </c>
      <c r="DC13" s="377"/>
      <c r="DD13" s="377"/>
      <c r="DE13" s="377"/>
      <c r="DF13" s="377"/>
      <c r="DG13" s="377"/>
      <c r="DH13" s="377"/>
      <c r="DI13" s="378"/>
    </row>
    <row r="14" spans="1:119" ht="18.75" customHeight="1" thickBot="1">
      <c r="A14" s="40"/>
      <c r="B14" s="442"/>
      <c r="C14" s="443"/>
      <c r="D14" s="443"/>
      <c r="E14" s="443"/>
      <c r="F14" s="443"/>
      <c r="G14" s="443"/>
      <c r="H14" s="443"/>
      <c r="I14" s="443"/>
      <c r="J14" s="443"/>
      <c r="K14" s="444"/>
      <c r="L14" s="460" t="s">
        <v>77</v>
      </c>
      <c r="M14" s="461"/>
      <c r="N14" s="461"/>
      <c r="O14" s="461"/>
      <c r="P14" s="461"/>
      <c r="Q14" s="462"/>
      <c r="R14" s="463">
        <v>9360</v>
      </c>
      <c r="S14" s="464"/>
      <c r="T14" s="464"/>
      <c r="U14" s="464"/>
      <c r="V14" s="465"/>
      <c r="W14" s="369"/>
      <c r="X14" s="370"/>
      <c r="Y14" s="370"/>
      <c r="Z14" s="370"/>
      <c r="AA14" s="370"/>
      <c r="AB14" s="359"/>
      <c r="AC14" s="466">
        <v>7.4</v>
      </c>
      <c r="AD14" s="467"/>
      <c r="AE14" s="467"/>
      <c r="AF14" s="467"/>
      <c r="AG14" s="468"/>
      <c r="AH14" s="466">
        <v>7.4</v>
      </c>
      <c r="AI14" s="467"/>
      <c r="AJ14" s="467"/>
      <c r="AK14" s="467"/>
      <c r="AL14" s="469"/>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379"/>
      <c r="BO14" s="380"/>
      <c r="BP14" s="380"/>
      <c r="BQ14" s="380"/>
      <c r="BR14" s="380"/>
      <c r="BS14" s="380"/>
      <c r="BT14" s="380"/>
      <c r="BU14" s="381"/>
      <c r="BV14" s="379"/>
      <c r="BW14" s="380"/>
      <c r="BX14" s="380"/>
      <c r="BY14" s="380"/>
      <c r="BZ14" s="380"/>
      <c r="CA14" s="380"/>
      <c r="CB14" s="380"/>
      <c r="CC14" s="381"/>
      <c r="CD14" s="474" t="s">
        <v>78</v>
      </c>
      <c r="CE14" s="475"/>
      <c r="CF14" s="475"/>
      <c r="CG14" s="475"/>
      <c r="CH14" s="475"/>
      <c r="CI14" s="475"/>
      <c r="CJ14" s="475"/>
      <c r="CK14" s="475"/>
      <c r="CL14" s="475"/>
      <c r="CM14" s="475"/>
      <c r="CN14" s="475"/>
      <c r="CO14" s="475"/>
      <c r="CP14" s="475"/>
      <c r="CQ14" s="475"/>
      <c r="CR14" s="475"/>
      <c r="CS14" s="476"/>
      <c r="CT14" s="477" t="s">
        <v>64</v>
      </c>
      <c r="CU14" s="478"/>
      <c r="CV14" s="478"/>
      <c r="CW14" s="478"/>
      <c r="CX14" s="478"/>
      <c r="CY14" s="478"/>
      <c r="CZ14" s="478"/>
      <c r="DA14" s="479"/>
      <c r="DB14" s="477" t="s">
        <v>64</v>
      </c>
      <c r="DC14" s="478"/>
      <c r="DD14" s="478"/>
      <c r="DE14" s="478"/>
      <c r="DF14" s="478"/>
      <c r="DG14" s="478"/>
      <c r="DH14" s="478"/>
      <c r="DI14" s="479"/>
    </row>
    <row r="15" spans="1:119" ht="18.75" customHeight="1">
      <c r="A15" s="40"/>
      <c r="B15" s="442"/>
      <c r="C15" s="443"/>
      <c r="D15" s="443"/>
      <c r="E15" s="443"/>
      <c r="F15" s="443"/>
      <c r="G15" s="443"/>
      <c r="H15" s="443"/>
      <c r="I15" s="443"/>
      <c r="J15" s="443"/>
      <c r="K15" s="444"/>
      <c r="L15" s="49"/>
      <c r="M15" s="470" t="s">
        <v>72</v>
      </c>
      <c r="N15" s="471"/>
      <c r="O15" s="471"/>
      <c r="P15" s="471"/>
      <c r="Q15" s="472"/>
      <c r="R15" s="463">
        <v>9352</v>
      </c>
      <c r="S15" s="464"/>
      <c r="T15" s="464"/>
      <c r="U15" s="464"/>
      <c r="V15" s="465"/>
      <c r="W15" s="395" t="s">
        <v>79</v>
      </c>
      <c r="X15" s="396"/>
      <c r="Y15" s="396"/>
      <c r="Z15" s="396"/>
      <c r="AA15" s="396"/>
      <c r="AB15" s="386"/>
      <c r="AC15" s="430">
        <v>784</v>
      </c>
      <c r="AD15" s="431"/>
      <c r="AE15" s="431"/>
      <c r="AF15" s="431"/>
      <c r="AG15" s="473"/>
      <c r="AH15" s="430">
        <v>844</v>
      </c>
      <c r="AI15" s="431"/>
      <c r="AJ15" s="431"/>
      <c r="AK15" s="431"/>
      <c r="AL15" s="432"/>
      <c r="AM15" s="408"/>
      <c r="AN15" s="409"/>
      <c r="AO15" s="409"/>
      <c r="AP15" s="409"/>
      <c r="AQ15" s="409"/>
      <c r="AR15" s="409"/>
      <c r="AS15" s="409"/>
      <c r="AT15" s="410"/>
      <c r="AU15" s="411"/>
      <c r="AV15" s="412"/>
      <c r="AW15" s="412"/>
      <c r="AX15" s="412"/>
      <c r="AY15" s="339" t="s">
        <v>80</v>
      </c>
      <c r="AZ15" s="340"/>
      <c r="BA15" s="340"/>
      <c r="BB15" s="340"/>
      <c r="BC15" s="340"/>
      <c r="BD15" s="340"/>
      <c r="BE15" s="340"/>
      <c r="BF15" s="340"/>
      <c r="BG15" s="340"/>
      <c r="BH15" s="340"/>
      <c r="BI15" s="340"/>
      <c r="BJ15" s="340"/>
      <c r="BK15" s="340"/>
      <c r="BL15" s="340"/>
      <c r="BM15" s="341"/>
      <c r="BN15" s="342">
        <v>798740</v>
      </c>
      <c r="BO15" s="343"/>
      <c r="BP15" s="343"/>
      <c r="BQ15" s="343"/>
      <c r="BR15" s="343"/>
      <c r="BS15" s="343"/>
      <c r="BT15" s="343"/>
      <c r="BU15" s="344"/>
      <c r="BV15" s="342">
        <v>822503</v>
      </c>
      <c r="BW15" s="343"/>
      <c r="BX15" s="343"/>
      <c r="BY15" s="343"/>
      <c r="BZ15" s="343"/>
      <c r="CA15" s="343"/>
      <c r="CB15" s="343"/>
      <c r="CC15" s="344"/>
      <c r="CD15" s="480" t="s">
        <v>81</v>
      </c>
      <c r="CE15" s="481"/>
      <c r="CF15" s="481"/>
      <c r="CG15" s="481"/>
      <c r="CH15" s="481"/>
      <c r="CI15" s="481"/>
      <c r="CJ15" s="481"/>
      <c r="CK15" s="481"/>
      <c r="CL15" s="481"/>
      <c r="CM15" s="481"/>
      <c r="CN15" s="481"/>
      <c r="CO15" s="481"/>
      <c r="CP15" s="481"/>
      <c r="CQ15" s="481"/>
      <c r="CR15" s="481"/>
      <c r="CS15" s="482"/>
      <c r="CT15" s="50"/>
      <c r="CU15" s="51"/>
      <c r="CV15" s="51"/>
      <c r="CW15" s="51"/>
      <c r="CX15" s="51"/>
      <c r="CY15" s="51"/>
      <c r="CZ15" s="51"/>
      <c r="DA15" s="52"/>
      <c r="DB15" s="50"/>
      <c r="DC15" s="51"/>
      <c r="DD15" s="51"/>
      <c r="DE15" s="51"/>
      <c r="DF15" s="51"/>
      <c r="DG15" s="51"/>
      <c r="DH15" s="51"/>
      <c r="DI15" s="52"/>
    </row>
    <row r="16" spans="1:119" ht="18.75" customHeight="1">
      <c r="A16" s="40"/>
      <c r="B16" s="442"/>
      <c r="C16" s="443"/>
      <c r="D16" s="443"/>
      <c r="E16" s="443"/>
      <c r="F16" s="443"/>
      <c r="G16" s="443"/>
      <c r="H16" s="443"/>
      <c r="I16" s="443"/>
      <c r="J16" s="443"/>
      <c r="K16" s="444"/>
      <c r="L16" s="460" t="s">
        <v>82</v>
      </c>
      <c r="M16" s="483"/>
      <c r="N16" s="483"/>
      <c r="O16" s="483"/>
      <c r="P16" s="483"/>
      <c r="Q16" s="484"/>
      <c r="R16" s="485" t="s">
        <v>83</v>
      </c>
      <c r="S16" s="486"/>
      <c r="T16" s="486"/>
      <c r="U16" s="486"/>
      <c r="V16" s="487"/>
      <c r="W16" s="369"/>
      <c r="X16" s="370"/>
      <c r="Y16" s="370"/>
      <c r="Z16" s="370"/>
      <c r="AA16" s="370"/>
      <c r="AB16" s="359"/>
      <c r="AC16" s="466">
        <v>21.2</v>
      </c>
      <c r="AD16" s="467"/>
      <c r="AE16" s="467"/>
      <c r="AF16" s="467"/>
      <c r="AG16" s="468"/>
      <c r="AH16" s="466">
        <v>21.3</v>
      </c>
      <c r="AI16" s="467"/>
      <c r="AJ16" s="467"/>
      <c r="AK16" s="467"/>
      <c r="AL16" s="469"/>
      <c r="AM16" s="408"/>
      <c r="AN16" s="409"/>
      <c r="AO16" s="409"/>
      <c r="AP16" s="409"/>
      <c r="AQ16" s="409"/>
      <c r="AR16" s="409"/>
      <c r="AS16" s="409"/>
      <c r="AT16" s="410"/>
      <c r="AU16" s="411"/>
      <c r="AV16" s="412"/>
      <c r="AW16" s="412"/>
      <c r="AX16" s="412"/>
      <c r="AY16" s="413" t="s">
        <v>84</v>
      </c>
      <c r="AZ16" s="414"/>
      <c r="BA16" s="414"/>
      <c r="BB16" s="414"/>
      <c r="BC16" s="414"/>
      <c r="BD16" s="414"/>
      <c r="BE16" s="414"/>
      <c r="BF16" s="414"/>
      <c r="BG16" s="414"/>
      <c r="BH16" s="414"/>
      <c r="BI16" s="414"/>
      <c r="BJ16" s="414"/>
      <c r="BK16" s="414"/>
      <c r="BL16" s="414"/>
      <c r="BM16" s="415"/>
      <c r="BN16" s="379">
        <v>3563271</v>
      </c>
      <c r="BO16" s="380"/>
      <c r="BP16" s="380"/>
      <c r="BQ16" s="380"/>
      <c r="BR16" s="380"/>
      <c r="BS16" s="380"/>
      <c r="BT16" s="380"/>
      <c r="BU16" s="381"/>
      <c r="BV16" s="379">
        <v>3359333</v>
      </c>
      <c r="BW16" s="380"/>
      <c r="BX16" s="380"/>
      <c r="BY16" s="380"/>
      <c r="BZ16" s="380"/>
      <c r="CA16" s="380"/>
      <c r="CB16" s="380"/>
      <c r="CC16" s="381"/>
      <c r="CD16" s="53"/>
      <c r="CE16" s="493"/>
      <c r="CF16" s="493"/>
      <c r="CG16" s="493"/>
      <c r="CH16" s="493"/>
      <c r="CI16" s="493"/>
      <c r="CJ16" s="493"/>
      <c r="CK16" s="493"/>
      <c r="CL16" s="493"/>
      <c r="CM16" s="493"/>
      <c r="CN16" s="493"/>
      <c r="CO16" s="493"/>
      <c r="CP16" s="493"/>
      <c r="CQ16" s="493"/>
      <c r="CR16" s="493"/>
      <c r="CS16" s="494"/>
      <c r="CT16" s="376"/>
      <c r="CU16" s="377"/>
      <c r="CV16" s="377"/>
      <c r="CW16" s="377"/>
      <c r="CX16" s="377"/>
      <c r="CY16" s="377"/>
      <c r="CZ16" s="377"/>
      <c r="DA16" s="378"/>
      <c r="DB16" s="376"/>
      <c r="DC16" s="377"/>
      <c r="DD16" s="377"/>
      <c r="DE16" s="377"/>
      <c r="DF16" s="377"/>
      <c r="DG16" s="377"/>
      <c r="DH16" s="377"/>
      <c r="DI16" s="378"/>
    </row>
    <row r="17" spans="1:113" ht="18.75" customHeight="1" thickBot="1">
      <c r="A17" s="40"/>
      <c r="B17" s="445"/>
      <c r="C17" s="446"/>
      <c r="D17" s="446"/>
      <c r="E17" s="446"/>
      <c r="F17" s="446"/>
      <c r="G17" s="446"/>
      <c r="H17" s="446"/>
      <c r="I17" s="446"/>
      <c r="J17" s="446"/>
      <c r="K17" s="447"/>
      <c r="L17" s="54"/>
      <c r="M17" s="490" t="s">
        <v>85</v>
      </c>
      <c r="N17" s="491"/>
      <c r="O17" s="491"/>
      <c r="P17" s="491"/>
      <c r="Q17" s="492"/>
      <c r="R17" s="485" t="s">
        <v>86</v>
      </c>
      <c r="S17" s="486"/>
      <c r="T17" s="486"/>
      <c r="U17" s="486"/>
      <c r="V17" s="487"/>
      <c r="W17" s="395" t="s">
        <v>87</v>
      </c>
      <c r="X17" s="396"/>
      <c r="Y17" s="396"/>
      <c r="Z17" s="396"/>
      <c r="AA17" s="396"/>
      <c r="AB17" s="386"/>
      <c r="AC17" s="430">
        <v>2645</v>
      </c>
      <c r="AD17" s="431"/>
      <c r="AE17" s="431"/>
      <c r="AF17" s="431"/>
      <c r="AG17" s="473"/>
      <c r="AH17" s="430">
        <v>2821</v>
      </c>
      <c r="AI17" s="431"/>
      <c r="AJ17" s="431"/>
      <c r="AK17" s="431"/>
      <c r="AL17" s="432"/>
      <c r="AM17" s="408"/>
      <c r="AN17" s="409"/>
      <c r="AO17" s="409"/>
      <c r="AP17" s="409"/>
      <c r="AQ17" s="409"/>
      <c r="AR17" s="409"/>
      <c r="AS17" s="409"/>
      <c r="AT17" s="410"/>
      <c r="AU17" s="411"/>
      <c r="AV17" s="412"/>
      <c r="AW17" s="412"/>
      <c r="AX17" s="412"/>
      <c r="AY17" s="413" t="s">
        <v>88</v>
      </c>
      <c r="AZ17" s="414"/>
      <c r="BA17" s="414"/>
      <c r="BB17" s="414"/>
      <c r="BC17" s="414"/>
      <c r="BD17" s="414"/>
      <c r="BE17" s="414"/>
      <c r="BF17" s="414"/>
      <c r="BG17" s="414"/>
      <c r="BH17" s="414"/>
      <c r="BI17" s="414"/>
      <c r="BJ17" s="414"/>
      <c r="BK17" s="414"/>
      <c r="BL17" s="414"/>
      <c r="BM17" s="415"/>
      <c r="BN17" s="379">
        <v>974562</v>
      </c>
      <c r="BO17" s="380"/>
      <c r="BP17" s="380"/>
      <c r="BQ17" s="380"/>
      <c r="BR17" s="380"/>
      <c r="BS17" s="380"/>
      <c r="BT17" s="380"/>
      <c r="BU17" s="381"/>
      <c r="BV17" s="379">
        <v>1005369</v>
      </c>
      <c r="BW17" s="380"/>
      <c r="BX17" s="380"/>
      <c r="BY17" s="380"/>
      <c r="BZ17" s="380"/>
      <c r="CA17" s="380"/>
      <c r="CB17" s="380"/>
      <c r="CC17" s="381"/>
      <c r="CD17" s="53"/>
      <c r="CE17" s="493"/>
      <c r="CF17" s="493"/>
      <c r="CG17" s="493"/>
      <c r="CH17" s="493"/>
      <c r="CI17" s="493"/>
      <c r="CJ17" s="493"/>
      <c r="CK17" s="493"/>
      <c r="CL17" s="493"/>
      <c r="CM17" s="493"/>
      <c r="CN17" s="493"/>
      <c r="CO17" s="493"/>
      <c r="CP17" s="493"/>
      <c r="CQ17" s="493"/>
      <c r="CR17" s="493"/>
      <c r="CS17" s="494"/>
      <c r="CT17" s="376"/>
      <c r="CU17" s="377"/>
      <c r="CV17" s="377"/>
      <c r="CW17" s="377"/>
      <c r="CX17" s="377"/>
      <c r="CY17" s="377"/>
      <c r="CZ17" s="377"/>
      <c r="DA17" s="378"/>
      <c r="DB17" s="376"/>
      <c r="DC17" s="377"/>
      <c r="DD17" s="377"/>
      <c r="DE17" s="377"/>
      <c r="DF17" s="377"/>
      <c r="DG17" s="377"/>
      <c r="DH17" s="377"/>
      <c r="DI17" s="378"/>
    </row>
    <row r="18" spans="1:113" ht="18.75" customHeight="1" thickBot="1">
      <c r="A18" s="40"/>
      <c r="B18" s="504" t="s">
        <v>89</v>
      </c>
      <c r="C18" s="422"/>
      <c r="D18" s="422"/>
      <c r="E18" s="505"/>
      <c r="F18" s="505"/>
      <c r="G18" s="505"/>
      <c r="H18" s="505"/>
      <c r="I18" s="505"/>
      <c r="J18" s="505"/>
      <c r="K18" s="505"/>
      <c r="L18" s="506">
        <v>132.19999999999999</v>
      </c>
      <c r="M18" s="506"/>
      <c r="N18" s="506"/>
      <c r="O18" s="506"/>
      <c r="P18" s="506"/>
      <c r="Q18" s="506"/>
      <c r="R18" s="507"/>
      <c r="S18" s="507"/>
      <c r="T18" s="507"/>
      <c r="U18" s="507"/>
      <c r="V18" s="508"/>
      <c r="W18" s="397"/>
      <c r="X18" s="398"/>
      <c r="Y18" s="398"/>
      <c r="Z18" s="398"/>
      <c r="AA18" s="398"/>
      <c r="AB18" s="389"/>
      <c r="AC18" s="509">
        <v>71.400000000000006</v>
      </c>
      <c r="AD18" s="510"/>
      <c r="AE18" s="510"/>
      <c r="AF18" s="510"/>
      <c r="AG18" s="511"/>
      <c r="AH18" s="509">
        <v>71.2</v>
      </c>
      <c r="AI18" s="510"/>
      <c r="AJ18" s="510"/>
      <c r="AK18" s="510"/>
      <c r="AL18" s="512"/>
      <c r="AM18" s="408"/>
      <c r="AN18" s="409"/>
      <c r="AO18" s="409"/>
      <c r="AP18" s="409"/>
      <c r="AQ18" s="409"/>
      <c r="AR18" s="409"/>
      <c r="AS18" s="409"/>
      <c r="AT18" s="410"/>
      <c r="AU18" s="411"/>
      <c r="AV18" s="412"/>
      <c r="AW18" s="412"/>
      <c r="AX18" s="412"/>
      <c r="AY18" s="413" t="s">
        <v>90</v>
      </c>
      <c r="AZ18" s="414"/>
      <c r="BA18" s="414"/>
      <c r="BB18" s="414"/>
      <c r="BC18" s="414"/>
      <c r="BD18" s="414"/>
      <c r="BE18" s="414"/>
      <c r="BF18" s="414"/>
      <c r="BG18" s="414"/>
      <c r="BH18" s="414"/>
      <c r="BI18" s="414"/>
      <c r="BJ18" s="414"/>
      <c r="BK18" s="414"/>
      <c r="BL18" s="414"/>
      <c r="BM18" s="415"/>
      <c r="BN18" s="379">
        <v>3470172</v>
      </c>
      <c r="BO18" s="380"/>
      <c r="BP18" s="380"/>
      <c r="BQ18" s="380"/>
      <c r="BR18" s="380"/>
      <c r="BS18" s="380"/>
      <c r="BT18" s="380"/>
      <c r="BU18" s="381"/>
      <c r="BV18" s="379">
        <v>3469069</v>
      </c>
      <c r="BW18" s="380"/>
      <c r="BX18" s="380"/>
      <c r="BY18" s="380"/>
      <c r="BZ18" s="380"/>
      <c r="CA18" s="380"/>
      <c r="CB18" s="380"/>
      <c r="CC18" s="381"/>
      <c r="CD18" s="53"/>
      <c r="CE18" s="493"/>
      <c r="CF18" s="493"/>
      <c r="CG18" s="493"/>
      <c r="CH18" s="493"/>
      <c r="CI18" s="493"/>
      <c r="CJ18" s="493"/>
      <c r="CK18" s="493"/>
      <c r="CL18" s="493"/>
      <c r="CM18" s="493"/>
      <c r="CN18" s="493"/>
      <c r="CO18" s="493"/>
      <c r="CP18" s="493"/>
      <c r="CQ18" s="493"/>
      <c r="CR18" s="493"/>
      <c r="CS18" s="494"/>
      <c r="CT18" s="376"/>
      <c r="CU18" s="377"/>
      <c r="CV18" s="377"/>
      <c r="CW18" s="377"/>
      <c r="CX18" s="377"/>
      <c r="CY18" s="377"/>
      <c r="CZ18" s="377"/>
      <c r="DA18" s="378"/>
      <c r="DB18" s="376"/>
      <c r="DC18" s="377"/>
      <c r="DD18" s="377"/>
      <c r="DE18" s="377"/>
      <c r="DF18" s="377"/>
      <c r="DG18" s="377"/>
      <c r="DH18" s="377"/>
      <c r="DI18" s="378"/>
    </row>
    <row r="19" spans="1:113" ht="18.75" customHeight="1" thickBot="1">
      <c r="A19" s="40"/>
      <c r="B19" s="504" t="s">
        <v>91</v>
      </c>
      <c r="C19" s="422"/>
      <c r="D19" s="422"/>
      <c r="E19" s="505"/>
      <c r="F19" s="505"/>
      <c r="G19" s="505"/>
      <c r="H19" s="505"/>
      <c r="I19" s="505"/>
      <c r="J19" s="505"/>
      <c r="K19" s="505"/>
      <c r="L19" s="513">
        <v>67</v>
      </c>
      <c r="M19" s="513"/>
      <c r="N19" s="513"/>
      <c r="O19" s="513"/>
      <c r="P19" s="513"/>
      <c r="Q19" s="513"/>
      <c r="R19" s="514"/>
      <c r="S19" s="514"/>
      <c r="T19" s="514"/>
      <c r="U19" s="514"/>
      <c r="V19" s="515"/>
      <c r="W19" s="336"/>
      <c r="X19" s="337"/>
      <c r="Y19" s="337"/>
      <c r="Z19" s="337"/>
      <c r="AA19" s="337"/>
      <c r="AB19" s="337"/>
      <c r="AC19" s="488"/>
      <c r="AD19" s="488"/>
      <c r="AE19" s="488"/>
      <c r="AF19" s="488"/>
      <c r="AG19" s="488"/>
      <c r="AH19" s="488"/>
      <c r="AI19" s="488"/>
      <c r="AJ19" s="488"/>
      <c r="AK19" s="488"/>
      <c r="AL19" s="489"/>
      <c r="AM19" s="408"/>
      <c r="AN19" s="409"/>
      <c r="AO19" s="409"/>
      <c r="AP19" s="409"/>
      <c r="AQ19" s="409"/>
      <c r="AR19" s="409"/>
      <c r="AS19" s="409"/>
      <c r="AT19" s="410"/>
      <c r="AU19" s="411"/>
      <c r="AV19" s="412"/>
      <c r="AW19" s="412"/>
      <c r="AX19" s="412"/>
      <c r="AY19" s="413" t="s">
        <v>92</v>
      </c>
      <c r="AZ19" s="414"/>
      <c r="BA19" s="414"/>
      <c r="BB19" s="414"/>
      <c r="BC19" s="414"/>
      <c r="BD19" s="414"/>
      <c r="BE19" s="414"/>
      <c r="BF19" s="414"/>
      <c r="BG19" s="414"/>
      <c r="BH19" s="414"/>
      <c r="BI19" s="414"/>
      <c r="BJ19" s="414"/>
      <c r="BK19" s="414"/>
      <c r="BL19" s="414"/>
      <c r="BM19" s="415"/>
      <c r="BN19" s="379">
        <v>4965944</v>
      </c>
      <c r="BO19" s="380"/>
      <c r="BP19" s="380"/>
      <c r="BQ19" s="380"/>
      <c r="BR19" s="380"/>
      <c r="BS19" s="380"/>
      <c r="BT19" s="380"/>
      <c r="BU19" s="381"/>
      <c r="BV19" s="379">
        <v>4934350</v>
      </c>
      <c r="BW19" s="380"/>
      <c r="BX19" s="380"/>
      <c r="BY19" s="380"/>
      <c r="BZ19" s="380"/>
      <c r="CA19" s="380"/>
      <c r="CB19" s="380"/>
      <c r="CC19" s="381"/>
      <c r="CD19" s="53"/>
      <c r="CE19" s="493"/>
      <c r="CF19" s="493"/>
      <c r="CG19" s="493"/>
      <c r="CH19" s="493"/>
      <c r="CI19" s="493"/>
      <c r="CJ19" s="493"/>
      <c r="CK19" s="493"/>
      <c r="CL19" s="493"/>
      <c r="CM19" s="493"/>
      <c r="CN19" s="493"/>
      <c r="CO19" s="493"/>
      <c r="CP19" s="493"/>
      <c r="CQ19" s="493"/>
      <c r="CR19" s="493"/>
      <c r="CS19" s="494"/>
      <c r="CT19" s="376"/>
      <c r="CU19" s="377"/>
      <c r="CV19" s="377"/>
      <c r="CW19" s="377"/>
      <c r="CX19" s="377"/>
      <c r="CY19" s="377"/>
      <c r="CZ19" s="377"/>
      <c r="DA19" s="378"/>
      <c r="DB19" s="376"/>
      <c r="DC19" s="377"/>
      <c r="DD19" s="377"/>
      <c r="DE19" s="377"/>
      <c r="DF19" s="377"/>
      <c r="DG19" s="377"/>
      <c r="DH19" s="377"/>
      <c r="DI19" s="378"/>
    </row>
    <row r="20" spans="1:113" ht="18.75" customHeight="1" thickBot="1">
      <c r="A20" s="40"/>
      <c r="B20" s="504" t="s">
        <v>93</v>
      </c>
      <c r="C20" s="422"/>
      <c r="D20" s="422"/>
      <c r="E20" s="505"/>
      <c r="F20" s="505"/>
      <c r="G20" s="505"/>
      <c r="H20" s="505"/>
      <c r="I20" s="505"/>
      <c r="J20" s="505"/>
      <c r="K20" s="505"/>
      <c r="L20" s="513">
        <v>3724</v>
      </c>
      <c r="M20" s="513"/>
      <c r="N20" s="513"/>
      <c r="O20" s="513"/>
      <c r="P20" s="513"/>
      <c r="Q20" s="513"/>
      <c r="R20" s="514"/>
      <c r="S20" s="514"/>
      <c r="T20" s="514"/>
      <c r="U20" s="514"/>
      <c r="V20" s="515"/>
      <c r="W20" s="397"/>
      <c r="X20" s="398"/>
      <c r="Y20" s="398"/>
      <c r="Z20" s="398"/>
      <c r="AA20" s="398"/>
      <c r="AB20" s="398"/>
      <c r="AC20" s="516"/>
      <c r="AD20" s="516"/>
      <c r="AE20" s="516"/>
      <c r="AF20" s="516"/>
      <c r="AG20" s="516"/>
      <c r="AH20" s="516"/>
      <c r="AI20" s="516"/>
      <c r="AJ20" s="516"/>
      <c r="AK20" s="516"/>
      <c r="AL20" s="517"/>
      <c r="AM20" s="518"/>
      <c r="AN20" s="434"/>
      <c r="AO20" s="434"/>
      <c r="AP20" s="434"/>
      <c r="AQ20" s="434"/>
      <c r="AR20" s="434"/>
      <c r="AS20" s="434"/>
      <c r="AT20" s="435"/>
      <c r="AU20" s="519"/>
      <c r="AV20" s="520"/>
      <c r="AW20" s="520"/>
      <c r="AX20" s="521"/>
      <c r="AY20" s="413"/>
      <c r="AZ20" s="414"/>
      <c r="BA20" s="414"/>
      <c r="BB20" s="414"/>
      <c r="BC20" s="414"/>
      <c r="BD20" s="414"/>
      <c r="BE20" s="414"/>
      <c r="BF20" s="414"/>
      <c r="BG20" s="414"/>
      <c r="BH20" s="414"/>
      <c r="BI20" s="414"/>
      <c r="BJ20" s="414"/>
      <c r="BK20" s="414"/>
      <c r="BL20" s="414"/>
      <c r="BM20" s="415"/>
      <c r="BN20" s="379"/>
      <c r="BO20" s="380"/>
      <c r="BP20" s="380"/>
      <c r="BQ20" s="380"/>
      <c r="BR20" s="380"/>
      <c r="BS20" s="380"/>
      <c r="BT20" s="380"/>
      <c r="BU20" s="381"/>
      <c r="BV20" s="379"/>
      <c r="BW20" s="380"/>
      <c r="BX20" s="380"/>
      <c r="BY20" s="380"/>
      <c r="BZ20" s="380"/>
      <c r="CA20" s="380"/>
      <c r="CB20" s="380"/>
      <c r="CC20" s="381"/>
      <c r="CD20" s="53"/>
      <c r="CE20" s="493"/>
      <c r="CF20" s="493"/>
      <c r="CG20" s="493"/>
      <c r="CH20" s="493"/>
      <c r="CI20" s="493"/>
      <c r="CJ20" s="493"/>
      <c r="CK20" s="493"/>
      <c r="CL20" s="493"/>
      <c r="CM20" s="493"/>
      <c r="CN20" s="493"/>
      <c r="CO20" s="493"/>
      <c r="CP20" s="493"/>
      <c r="CQ20" s="493"/>
      <c r="CR20" s="493"/>
      <c r="CS20" s="494"/>
      <c r="CT20" s="376"/>
      <c r="CU20" s="377"/>
      <c r="CV20" s="377"/>
      <c r="CW20" s="377"/>
      <c r="CX20" s="377"/>
      <c r="CY20" s="377"/>
      <c r="CZ20" s="377"/>
      <c r="DA20" s="378"/>
      <c r="DB20" s="376"/>
      <c r="DC20" s="377"/>
      <c r="DD20" s="377"/>
      <c r="DE20" s="377"/>
      <c r="DF20" s="377"/>
      <c r="DG20" s="377"/>
      <c r="DH20" s="377"/>
      <c r="DI20" s="378"/>
    </row>
    <row r="21" spans="1:113" ht="18.75" customHeight="1" thickBot="1">
      <c r="A21" s="40"/>
      <c r="B21" s="495" t="s">
        <v>94</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498"/>
      <c r="AZ21" s="499"/>
      <c r="BA21" s="499"/>
      <c r="BB21" s="499"/>
      <c r="BC21" s="499"/>
      <c r="BD21" s="499"/>
      <c r="BE21" s="499"/>
      <c r="BF21" s="499"/>
      <c r="BG21" s="499"/>
      <c r="BH21" s="499"/>
      <c r="BI21" s="499"/>
      <c r="BJ21" s="499"/>
      <c r="BK21" s="499"/>
      <c r="BL21" s="499"/>
      <c r="BM21" s="500"/>
      <c r="BN21" s="501"/>
      <c r="BO21" s="502"/>
      <c r="BP21" s="502"/>
      <c r="BQ21" s="502"/>
      <c r="BR21" s="502"/>
      <c r="BS21" s="502"/>
      <c r="BT21" s="502"/>
      <c r="BU21" s="503"/>
      <c r="BV21" s="501"/>
      <c r="BW21" s="502"/>
      <c r="BX21" s="502"/>
      <c r="BY21" s="502"/>
      <c r="BZ21" s="502"/>
      <c r="CA21" s="502"/>
      <c r="CB21" s="502"/>
      <c r="CC21" s="503"/>
      <c r="CD21" s="53"/>
      <c r="CE21" s="493"/>
      <c r="CF21" s="493"/>
      <c r="CG21" s="493"/>
      <c r="CH21" s="493"/>
      <c r="CI21" s="493"/>
      <c r="CJ21" s="493"/>
      <c r="CK21" s="493"/>
      <c r="CL21" s="493"/>
      <c r="CM21" s="493"/>
      <c r="CN21" s="493"/>
      <c r="CO21" s="493"/>
      <c r="CP21" s="493"/>
      <c r="CQ21" s="493"/>
      <c r="CR21" s="493"/>
      <c r="CS21" s="494"/>
      <c r="CT21" s="376"/>
      <c r="CU21" s="377"/>
      <c r="CV21" s="377"/>
      <c r="CW21" s="377"/>
      <c r="CX21" s="377"/>
      <c r="CY21" s="377"/>
      <c r="CZ21" s="377"/>
      <c r="DA21" s="378"/>
      <c r="DB21" s="376"/>
      <c r="DC21" s="377"/>
      <c r="DD21" s="377"/>
      <c r="DE21" s="377"/>
      <c r="DF21" s="377"/>
      <c r="DG21" s="377"/>
      <c r="DH21" s="377"/>
      <c r="DI21" s="378"/>
    </row>
    <row r="22" spans="1:113" ht="18.75" customHeight="1">
      <c r="A22" s="40"/>
      <c r="B22" s="549" t="s">
        <v>95</v>
      </c>
      <c r="C22" s="523"/>
      <c r="D22" s="524"/>
      <c r="E22" s="391" t="s">
        <v>24</v>
      </c>
      <c r="F22" s="396"/>
      <c r="G22" s="396"/>
      <c r="H22" s="396"/>
      <c r="I22" s="396"/>
      <c r="J22" s="396"/>
      <c r="K22" s="386"/>
      <c r="L22" s="391" t="s">
        <v>96</v>
      </c>
      <c r="M22" s="396"/>
      <c r="N22" s="396"/>
      <c r="O22" s="396"/>
      <c r="P22" s="386"/>
      <c r="Q22" s="554" t="s">
        <v>97</v>
      </c>
      <c r="R22" s="555"/>
      <c r="S22" s="555"/>
      <c r="T22" s="555"/>
      <c r="U22" s="555"/>
      <c r="V22" s="556"/>
      <c r="W22" s="522" t="s">
        <v>98</v>
      </c>
      <c r="X22" s="523"/>
      <c r="Y22" s="524"/>
      <c r="Z22" s="391" t="s">
        <v>24</v>
      </c>
      <c r="AA22" s="396"/>
      <c r="AB22" s="396"/>
      <c r="AC22" s="396"/>
      <c r="AD22" s="396"/>
      <c r="AE22" s="396"/>
      <c r="AF22" s="396"/>
      <c r="AG22" s="386"/>
      <c r="AH22" s="560" t="s">
        <v>99</v>
      </c>
      <c r="AI22" s="396"/>
      <c r="AJ22" s="396"/>
      <c r="AK22" s="396"/>
      <c r="AL22" s="386"/>
      <c r="AM22" s="560" t="s">
        <v>100</v>
      </c>
      <c r="AN22" s="561"/>
      <c r="AO22" s="561"/>
      <c r="AP22" s="561"/>
      <c r="AQ22" s="561"/>
      <c r="AR22" s="562"/>
      <c r="AS22" s="554" t="s">
        <v>97</v>
      </c>
      <c r="AT22" s="555"/>
      <c r="AU22" s="555"/>
      <c r="AV22" s="555"/>
      <c r="AW22" s="555"/>
      <c r="AX22" s="566"/>
      <c r="AY22" s="339" t="s">
        <v>101</v>
      </c>
      <c r="AZ22" s="340"/>
      <c r="BA22" s="340"/>
      <c r="BB22" s="340"/>
      <c r="BC22" s="340"/>
      <c r="BD22" s="340"/>
      <c r="BE22" s="340"/>
      <c r="BF22" s="340"/>
      <c r="BG22" s="340"/>
      <c r="BH22" s="340"/>
      <c r="BI22" s="340"/>
      <c r="BJ22" s="340"/>
      <c r="BK22" s="340"/>
      <c r="BL22" s="340"/>
      <c r="BM22" s="341"/>
      <c r="BN22" s="342">
        <v>6329224</v>
      </c>
      <c r="BO22" s="343"/>
      <c r="BP22" s="343"/>
      <c r="BQ22" s="343"/>
      <c r="BR22" s="343"/>
      <c r="BS22" s="343"/>
      <c r="BT22" s="343"/>
      <c r="BU22" s="344"/>
      <c r="BV22" s="342">
        <v>6099105</v>
      </c>
      <c r="BW22" s="343"/>
      <c r="BX22" s="343"/>
      <c r="BY22" s="343"/>
      <c r="BZ22" s="343"/>
      <c r="CA22" s="343"/>
      <c r="CB22" s="343"/>
      <c r="CC22" s="344"/>
      <c r="CD22" s="53"/>
      <c r="CE22" s="493"/>
      <c r="CF22" s="493"/>
      <c r="CG22" s="493"/>
      <c r="CH22" s="493"/>
      <c r="CI22" s="493"/>
      <c r="CJ22" s="493"/>
      <c r="CK22" s="493"/>
      <c r="CL22" s="493"/>
      <c r="CM22" s="493"/>
      <c r="CN22" s="493"/>
      <c r="CO22" s="493"/>
      <c r="CP22" s="493"/>
      <c r="CQ22" s="493"/>
      <c r="CR22" s="493"/>
      <c r="CS22" s="494"/>
      <c r="CT22" s="376"/>
      <c r="CU22" s="377"/>
      <c r="CV22" s="377"/>
      <c r="CW22" s="377"/>
      <c r="CX22" s="377"/>
      <c r="CY22" s="377"/>
      <c r="CZ22" s="377"/>
      <c r="DA22" s="378"/>
      <c r="DB22" s="376"/>
      <c r="DC22" s="377"/>
      <c r="DD22" s="377"/>
      <c r="DE22" s="377"/>
      <c r="DF22" s="377"/>
      <c r="DG22" s="377"/>
      <c r="DH22" s="377"/>
      <c r="DI22" s="378"/>
    </row>
    <row r="23" spans="1:113" ht="18.75" customHeight="1">
      <c r="A23" s="40"/>
      <c r="B23" s="550"/>
      <c r="C23" s="526"/>
      <c r="D23" s="527"/>
      <c r="E23" s="365"/>
      <c r="F23" s="370"/>
      <c r="G23" s="370"/>
      <c r="H23" s="370"/>
      <c r="I23" s="370"/>
      <c r="J23" s="370"/>
      <c r="K23" s="359"/>
      <c r="L23" s="365"/>
      <c r="M23" s="370"/>
      <c r="N23" s="370"/>
      <c r="O23" s="370"/>
      <c r="P23" s="359"/>
      <c r="Q23" s="557"/>
      <c r="R23" s="558"/>
      <c r="S23" s="558"/>
      <c r="T23" s="558"/>
      <c r="U23" s="558"/>
      <c r="V23" s="559"/>
      <c r="W23" s="525"/>
      <c r="X23" s="526"/>
      <c r="Y23" s="527"/>
      <c r="Z23" s="365"/>
      <c r="AA23" s="370"/>
      <c r="AB23" s="370"/>
      <c r="AC23" s="370"/>
      <c r="AD23" s="370"/>
      <c r="AE23" s="370"/>
      <c r="AF23" s="370"/>
      <c r="AG23" s="359"/>
      <c r="AH23" s="365"/>
      <c r="AI23" s="370"/>
      <c r="AJ23" s="370"/>
      <c r="AK23" s="370"/>
      <c r="AL23" s="359"/>
      <c r="AM23" s="563"/>
      <c r="AN23" s="564"/>
      <c r="AO23" s="564"/>
      <c r="AP23" s="564"/>
      <c r="AQ23" s="564"/>
      <c r="AR23" s="565"/>
      <c r="AS23" s="557"/>
      <c r="AT23" s="558"/>
      <c r="AU23" s="558"/>
      <c r="AV23" s="558"/>
      <c r="AW23" s="558"/>
      <c r="AX23" s="567"/>
      <c r="AY23" s="413" t="s">
        <v>102</v>
      </c>
      <c r="AZ23" s="414"/>
      <c r="BA23" s="414"/>
      <c r="BB23" s="414"/>
      <c r="BC23" s="414"/>
      <c r="BD23" s="414"/>
      <c r="BE23" s="414"/>
      <c r="BF23" s="414"/>
      <c r="BG23" s="414"/>
      <c r="BH23" s="414"/>
      <c r="BI23" s="414"/>
      <c r="BJ23" s="414"/>
      <c r="BK23" s="414"/>
      <c r="BL23" s="414"/>
      <c r="BM23" s="415"/>
      <c r="BN23" s="379">
        <v>6032386</v>
      </c>
      <c r="BO23" s="380"/>
      <c r="BP23" s="380"/>
      <c r="BQ23" s="380"/>
      <c r="BR23" s="380"/>
      <c r="BS23" s="380"/>
      <c r="BT23" s="380"/>
      <c r="BU23" s="381"/>
      <c r="BV23" s="379">
        <v>5920014</v>
      </c>
      <c r="BW23" s="380"/>
      <c r="BX23" s="380"/>
      <c r="BY23" s="380"/>
      <c r="BZ23" s="380"/>
      <c r="CA23" s="380"/>
      <c r="CB23" s="380"/>
      <c r="CC23" s="381"/>
      <c r="CD23" s="53"/>
      <c r="CE23" s="493"/>
      <c r="CF23" s="493"/>
      <c r="CG23" s="493"/>
      <c r="CH23" s="493"/>
      <c r="CI23" s="493"/>
      <c r="CJ23" s="493"/>
      <c r="CK23" s="493"/>
      <c r="CL23" s="493"/>
      <c r="CM23" s="493"/>
      <c r="CN23" s="493"/>
      <c r="CO23" s="493"/>
      <c r="CP23" s="493"/>
      <c r="CQ23" s="493"/>
      <c r="CR23" s="493"/>
      <c r="CS23" s="494"/>
      <c r="CT23" s="376"/>
      <c r="CU23" s="377"/>
      <c r="CV23" s="377"/>
      <c r="CW23" s="377"/>
      <c r="CX23" s="377"/>
      <c r="CY23" s="377"/>
      <c r="CZ23" s="377"/>
      <c r="DA23" s="378"/>
      <c r="DB23" s="376"/>
      <c r="DC23" s="377"/>
      <c r="DD23" s="377"/>
      <c r="DE23" s="377"/>
      <c r="DF23" s="377"/>
      <c r="DG23" s="377"/>
      <c r="DH23" s="377"/>
      <c r="DI23" s="378"/>
    </row>
    <row r="24" spans="1:113" ht="18.75" customHeight="1" thickBot="1">
      <c r="A24" s="40"/>
      <c r="B24" s="550"/>
      <c r="C24" s="526"/>
      <c r="D24" s="527"/>
      <c r="E24" s="429" t="s">
        <v>103</v>
      </c>
      <c r="F24" s="409"/>
      <c r="G24" s="409"/>
      <c r="H24" s="409"/>
      <c r="I24" s="409"/>
      <c r="J24" s="409"/>
      <c r="K24" s="410"/>
      <c r="L24" s="430">
        <v>1</v>
      </c>
      <c r="M24" s="431"/>
      <c r="N24" s="431"/>
      <c r="O24" s="431"/>
      <c r="P24" s="473"/>
      <c r="Q24" s="430">
        <v>7620</v>
      </c>
      <c r="R24" s="431"/>
      <c r="S24" s="431"/>
      <c r="T24" s="431"/>
      <c r="U24" s="431"/>
      <c r="V24" s="473"/>
      <c r="W24" s="525"/>
      <c r="X24" s="526"/>
      <c r="Y24" s="527"/>
      <c r="Z24" s="429" t="s">
        <v>104</v>
      </c>
      <c r="AA24" s="409"/>
      <c r="AB24" s="409"/>
      <c r="AC24" s="409"/>
      <c r="AD24" s="409"/>
      <c r="AE24" s="409"/>
      <c r="AF24" s="409"/>
      <c r="AG24" s="410"/>
      <c r="AH24" s="430">
        <v>122</v>
      </c>
      <c r="AI24" s="431"/>
      <c r="AJ24" s="431"/>
      <c r="AK24" s="431"/>
      <c r="AL24" s="473"/>
      <c r="AM24" s="430">
        <v>356362</v>
      </c>
      <c r="AN24" s="431"/>
      <c r="AO24" s="431"/>
      <c r="AP24" s="431"/>
      <c r="AQ24" s="431"/>
      <c r="AR24" s="473"/>
      <c r="AS24" s="430">
        <v>2921</v>
      </c>
      <c r="AT24" s="431"/>
      <c r="AU24" s="431"/>
      <c r="AV24" s="431"/>
      <c r="AW24" s="431"/>
      <c r="AX24" s="432"/>
      <c r="AY24" s="498" t="s">
        <v>105</v>
      </c>
      <c r="AZ24" s="499"/>
      <c r="BA24" s="499"/>
      <c r="BB24" s="499"/>
      <c r="BC24" s="499"/>
      <c r="BD24" s="499"/>
      <c r="BE24" s="499"/>
      <c r="BF24" s="499"/>
      <c r="BG24" s="499"/>
      <c r="BH24" s="499"/>
      <c r="BI24" s="499"/>
      <c r="BJ24" s="499"/>
      <c r="BK24" s="499"/>
      <c r="BL24" s="499"/>
      <c r="BM24" s="500"/>
      <c r="BN24" s="379">
        <v>4404976</v>
      </c>
      <c r="BO24" s="380"/>
      <c r="BP24" s="380"/>
      <c r="BQ24" s="380"/>
      <c r="BR24" s="380"/>
      <c r="BS24" s="380"/>
      <c r="BT24" s="380"/>
      <c r="BU24" s="381"/>
      <c r="BV24" s="379">
        <v>4076937</v>
      </c>
      <c r="BW24" s="380"/>
      <c r="BX24" s="380"/>
      <c r="BY24" s="380"/>
      <c r="BZ24" s="380"/>
      <c r="CA24" s="380"/>
      <c r="CB24" s="380"/>
      <c r="CC24" s="381"/>
      <c r="CD24" s="53"/>
      <c r="CE24" s="493"/>
      <c r="CF24" s="493"/>
      <c r="CG24" s="493"/>
      <c r="CH24" s="493"/>
      <c r="CI24" s="493"/>
      <c r="CJ24" s="493"/>
      <c r="CK24" s="493"/>
      <c r="CL24" s="493"/>
      <c r="CM24" s="493"/>
      <c r="CN24" s="493"/>
      <c r="CO24" s="493"/>
      <c r="CP24" s="493"/>
      <c r="CQ24" s="493"/>
      <c r="CR24" s="493"/>
      <c r="CS24" s="494"/>
      <c r="CT24" s="376"/>
      <c r="CU24" s="377"/>
      <c r="CV24" s="377"/>
      <c r="CW24" s="377"/>
      <c r="CX24" s="377"/>
      <c r="CY24" s="377"/>
      <c r="CZ24" s="377"/>
      <c r="DA24" s="378"/>
      <c r="DB24" s="376"/>
      <c r="DC24" s="377"/>
      <c r="DD24" s="377"/>
      <c r="DE24" s="377"/>
      <c r="DF24" s="377"/>
      <c r="DG24" s="377"/>
      <c r="DH24" s="377"/>
      <c r="DI24" s="378"/>
    </row>
    <row r="25" spans="1:113" ht="18.75" customHeight="1">
      <c r="A25" s="40"/>
      <c r="B25" s="550"/>
      <c r="C25" s="526"/>
      <c r="D25" s="527"/>
      <c r="E25" s="429" t="s">
        <v>106</v>
      </c>
      <c r="F25" s="409"/>
      <c r="G25" s="409"/>
      <c r="H25" s="409"/>
      <c r="I25" s="409"/>
      <c r="J25" s="409"/>
      <c r="K25" s="410"/>
      <c r="L25" s="430">
        <v>1</v>
      </c>
      <c r="M25" s="431"/>
      <c r="N25" s="431"/>
      <c r="O25" s="431"/>
      <c r="P25" s="473"/>
      <c r="Q25" s="430">
        <v>6110</v>
      </c>
      <c r="R25" s="431"/>
      <c r="S25" s="431"/>
      <c r="T25" s="431"/>
      <c r="U25" s="431"/>
      <c r="V25" s="473"/>
      <c r="W25" s="525"/>
      <c r="X25" s="526"/>
      <c r="Y25" s="527"/>
      <c r="Z25" s="429" t="s">
        <v>107</v>
      </c>
      <c r="AA25" s="409"/>
      <c r="AB25" s="409"/>
      <c r="AC25" s="409"/>
      <c r="AD25" s="409"/>
      <c r="AE25" s="409"/>
      <c r="AF25" s="409"/>
      <c r="AG25" s="410"/>
      <c r="AH25" s="430" t="s">
        <v>64</v>
      </c>
      <c r="AI25" s="431"/>
      <c r="AJ25" s="431"/>
      <c r="AK25" s="431"/>
      <c r="AL25" s="473"/>
      <c r="AM25" s="430" t="s">
        <v>64</v>
      </c>
      <c r="AN25" s="431"/>
      <c r="AO25" s="431"/>
      <c r="AP25" s="431"/>
      <c r="AQ25" s="431"/>
      <c r="AR25" s="473"/>
      <c r="AS25" s="430" t="s">
        <v>64</v>
      </c>
      <c r="AT25" s="431"/>
      <c r="AU25" s="431"/>
      <c r="AV25" s="431"/>
      <c r="AW25" s="431"/>
      <c r="AX25" s="432"/>
      <c r="AY25" s="339" t="s">
        <v>108</v>
      </c>
      <c r="AZ25" s="340"/>
      <c r="BA25" s="340"/>
      <c r="BB25" s="340"/>
      <c r="BC25" s="340"/>
      <c r="BD25" s="340"/>
      <c r="BE25" s="340"/>
      <c r="BF25" s="340"/>
      <c r="BG25" s="340"/>
      <c r="BH25" s="340"/>
      <c r="BI25" s="340"/>
      <c r="BJ25" s="340"/>
      <c r="BK25" s="340"/>
      <c r="BL25" s="340"/>
      <c r="BM25" s="341"/>
      <c r="BN25" s="342">
        <v>58216</v>
      </c>
      <c r="BO25" s="343"/>
      <c r="BP25" s="343"/>
      <c r="BQ25" s="343"/>
      <c r="BR25" s="343"/>
      <c r="BS25" s="343"/>
      <c r="BT25" s="343"/>
      <c r="BU25" s="344"/>
      <c r="BV25" s="342">
        <v>77996</v>
      </c>
      <c r="BW25" s="343"/>
      <c r="BX25" s="343"/>
      <c r="BY25" s="343"/>
      <c r="BZ25" s="343"/>
      <c r="CA25" s="343"/>
      <c r="CB25" s="343"/>
      <c r="CC25" s="344"/>
      <c r="CD25" s="53"/>
      <c r="CE25" s="493"/>
      <c r="CF25" s="493"/>
      <c r="CG25" s="493"/>
      <c r="CH25" s="493"/>
      <c r="CI25" s="493"/>
      <c r="CJ25" s="493"/>
      <c r="CK25" s="493"/>
      <c r="CL25" s="493"/>
      <c r="CM25" s="493"/>
      <c r="CN25" s="493"/>
      <c r="CO25" s="493"/>
      <c r="CP25" s="493"/>
      <c r="CQ25" s="493"/>
      <c r="CR25" s="493"/>
      <c r="CS25" s="494"/>
      <c r="CT25" s="376"/>
      <c r="CU25" s="377"/>
      <c r="CV25" s="377"/>
      <c r="CW25" s="377"/>
      <c r="CX25" s="377"/>
      <c r="CY25" s="377"/>
      <c r="CZ25" s="377"/>
      <c r="DA25" s="378"/>
      <c r="DB25" s="376"/>
      <c r="DC25" s="377"/>
      <c r="DD25" s="377"/>
      <c r="DE25" s="377"/>
      <c r="DF25" s="377"/>
      <c r="DG25" s="377"/>
      <c r="DH25" s="377"/>
      <c r="DI25" s="378"/>
    </row>
    <row r="26" spans="1:113" ht="18.75" customHeight="1">
      <c r="A26" s="40"/>
      <c r="B26" s="550"/>
      <c r="C26" s="526"/>
      <c r="D26" s="527"/>
      <c r="E26" s="429" t="s">
        <v>109</v>
      </c>
      <c r="F26" s="409"/>
      <c r="G26" s="409"/>
      <c r="H26" s="409"/>
      <c r="I26" s="409"/>
      <c r="J26" s="409"/>
      <c r="K26" s="410"/>
      <c r="L26" s="430">
        <v>1</v>
      </c>
      <c r="M26" s="431"/>
      <c r="N26" s="431"/>
      <c r="O26" s="431"/>
      <c r="P26" s="473"/>
      <c r="Q26" s="430">
        <v>5610</v>
      </c>
      <c r="R26" s="431"/>
      <c r="S26" s="431"/>
      <c r="T26" s="431"/>
      <c r="U26" s="431"/>
      <c r="V26" s="473"/>
      <c r="W26" s="525"/>
      <c r="X26" s="526"/>
      <c r="Y26" s="527"/>
      <c r="Z26" s="429" t="s">
        <v>110</v>
      </c>
      <c r="AA26" s="531"/>
      <c r="AB26" s="531"/>
      <c r="AC26" s="531"/>
      <c r="AD26" s="531"/>
      <c r="AE26" s="531"/>
      <c r="AF26" s="531"/>
      <c r="AG26" s="532"/>
      <c r="AH26" s="430" t="s">
        <v>64</v>
      </c>
      <c r="AI26" s="431"/>
      <c r="AJ26" s="431"/>
      <c r="AK26" s="431"/>
      <c r="AL26" s="473"/>
      <c r="AM26" s="430" t="s">
        <v>64</v>
      </c>
      <c r="AN26" s="431"/>
      <c r="AO26" s="431"/>
      <c r="AP26" s="431"/>
      <c r="AQ26" s="431"/>
      <c r="AR26" s="473"/>
      <c r="AS26" s="430" t="s">
        <v>64</v>
      </c>
      <c r="AT26" s="431"/>
      <c r="AU26" s="431"/>
      <c r="AV26" s="431"/>
      <c r="AW26" s="431"/>
      <c r="AX26" s="432"/>
      <c r="AY26" s="382" t="s">
        <v>111</v>
      </c>
      <c r="AZ26" s="383"/>
      <c r="BA26" s="383"/>
      <c r="BB26" s="383"/>
      <c r="BC26" s="383"/>
      <c r="BD26" s="383"/>
      <c r="BE26" s="383"/>
      <c r="BF26" s="383"/>
      <c r="BG26" s="383"/>
      <c r="BH26" s="383"/>
      <c r="BI26" s="383"/>
      <c r="BJ26" s="383"/>
      <c r="BK26" s="383"/>
      <c r="BL26" s="383"/>
      <c r="BM26" s="384"/>
      <c r="BN26" s="379" t="s">
        <v>64</v>
      </c>
      <c r="BO26" s="380"/>
      <c r="BP26" s="380"/>
      <c r="BQ26" s="380"/>
      <c r="BR26" s="380"/>
      <c r="BS26" s="380"/>
      <c r="BT26" s="380"/>
      <c r="BU26" s="381"/>
      <c r="BV26" s="379" t="s">
        <v>64</v>
      </c>
      <c r="BW26" s="380"/>
      <c r="BX26" s="380"/>
      <c r="BY26" s="380"/>
      <c r="BZ26" s="380"/>
      <c r="CA26" s="380"/>
      <c r="CB26" s="380"/>
      <c r="CC26" s="381"/>
      <c r="CD26" s="53"/>
      <c r="CE26" s="493"/>
      <c r="CF26" s="493"/>
      <c r="CG26" s="493"/>
      <c r="CH26" s="493"/>
      <c r="CI26" s="493"/>
      <c r="CJ26" s="493"/>
      <c r="CK26" s="493"/>
      <c r="CL26" s="493"/>
      <c r="CM26" s="493"/>
      <c r="CN26" s="493"/>
      <c r="CO26" s="493"/>
      <c r="CP26" s="493"/>
      <c r="CQ26" s="493"/>
      <c r="CR26" s="493"/>
      <c r="CS26" s="494"/>
      <c r="CT26" s="376"/>
      <c r="CU26" s="377"/>
      <c r="CV26" s="377"/>
      <c r="CW26" s="377"/>
      <c r="CX26" s="377"/>
      <c r="CY26" s="377"/>
      <c r="CZ26" s="377"/>
      <c r="DA26" s="378"/>
      <c r="DB26" s="376"/>
      <c r="DC26" s="377"/>
      <c r="DD26" s="377"/>
      <c r="DE26" s="377"/>
      <c r="DF26" s="377"/>
      <c r="DG26" s="377"/>
      <c r="DH26" s="377"/>
      <c r="DI26" s="378"/>
    </row>
    <row r="27" spans="1:113" ht="18.75" customHeight="1" thickBot="1">
      <c r="A27" s="40"/>
      <c r="B27" s="550"/>
      <c r="C27" s="526"/>
      <c r="D27" s="527"/>
      <c r="E27" s="429" t="s">
        <v>112</v>
      </c>
      <c r="F27" s="409"/>
      <c r="G27" s="409"/>
      <c r="H27" s="409"/>
      <c r="I27" s="409"/>
      <c r="J27" s="409"/>
      <c r="K27" s="410"/>
      <c r="L27" s="430">
        <v>1</v>
      </c>
      <c r="M27" s="431"/>
      <c r="N27" s="431"/>
      <c r="O27" s="431"/>
      <c r="P27" s="473"/>
      <c r="Q27" s="430">
        <v>3040</v>
      </c>
      <c r="R27" s="431"/>
      <c r="S27" s="431"/>
      <c r="T27" s="431"/>
      <c r="U27" s="431"/>
      <c r="V27" s="473"/>
      <c r="W27" s="525"/>
      <c r="X27" s="526"/>
      <c r="Y27" s="527"/>
      <c r="Z27" s="429" t="s">
        <v>113</v>
      </c>
      <c r="AA27" s="409"/>
      <c r="AB27" s="409"/>
      <c r="AC27" s="409"/>
      <c r="AD27" s="409"/>
      <c r="AE27" s="409"/>
      <c r="AF27" s="409"/>
      <c r="AG27" s="410"/>
      <c r="AH27" s="430" t="s">
        <v>64</v>
      </c>
      <c r="AI27" s="431"/>
      <c r="AJ27" s="431"/>
      <c r="AK27" s="431"/>
      <c r="AL27" s="473"/>
      <c r="AM27" s="430" t="s">
        <v>64</v>
      </c>
      <c r="AN27" s="431"/>
      <c r="AO27" s="431"/>
      <c r="AP27" s="431"/>
      <c r="AQ27" s="431"/>
      <c r="AR27" s="473"/>
      <c r="AS27" s="430" t="s">
        <v>64</v>
      </c>
      <c r="AT27" s="431"/>
      <c r="AU27" s="431"/>
      <c r="AV27" s="431"/>
      <c r="AW27" s="431"/>
      <c r="AX27" s="432"/>
      <c r="AY27" s="474" t="s">
        <v>114</v>
      </c>
      <c r="AZ27" s="475"/>
      <c r="BA27" s="475"/>
      <c r="BB27" s="475"/>
      <c r="BC27" s="475"/>
      <c r="BD27" s="475"/>
      <c r="BE27" s="475"/>
      <c r="BF27" s="475"/>
      <c r="BG27" s="475"/>
      <c r="BH27" s="475"/>
      <c r="BI27" s="475"/>
      <c r="BJ27" s="475"/>
      <c r="BK27" s="475"/>
      <c r="BL27" s="475"/>
      <c r="BM27" s="476"/>
      <c r="BN27" s="501" t="s">
        <v>64</v>
      </c>
      <c r="BO27" s="502"/>
      <c r="BP27" s="502"/>
      <c r="BQ27" s="502"/>
      <c r="BR27" s="502"/>
      <c r="BS27" s="502"/>
      <c r="BT27" s="502"/>
      <c r="BU27" s="503"/>
      <c r="BV27" s="501" t="s">
        <v>64</v>
      </c>
      <c r="BW27" s="502"/>
      <c r="BX27" s="502"/>
      <c r="BY27" s="502"/>
      <c r="BZ27" s="502"/>
      <c r="CA27" s="502"/>
      <c r="CB27" s="502"/>
      <c r="CC27" s="503"/>
      <c r="CD27" s="55"/>
      <c r="CE27" s="493"/>
      <c r="CF27" s="493"/>
      <c r="CG27" s="493"/>
      <c r="CH27" s="493"/>
      <c r="CI27" s="493"/>
      <c r="CJ27" s="493"/>
      <c r="CK27" s="493"/>
      <c r="CL27" s="493"/>
      <c r="CM27" s="493"/>
      <c r="CN27" s="493"/>
      <c r="CO27" s="493"/>
      <c r="CP27" s="493"/>
      <c r="CQ27" s="493"/>
      <c r="CR27" s="493"/>
      <c r="CS27" s="494"/>
      <c r="CT27" s="376"/>
      <c r="CU27" s="377"/>
      <c r="CV27" s="377"/>
      <c r="CW27" s="377"/>
      <c r="CX27" s="377"/>
      <c r="CY27" s="377"/>
      <c r="CZ27" s="377"/>
      <c r="DA27" s="378"/>
      <c r="DB27" s="376"/>
      <c r="DC27" s="377"/>
      <c r="DD27" s="377"/>
      <c r="DE27" s="377"/>
      <c r="DF27" s="377"/>
      <c r="DG27" s="377"/>
      <c r="DH27" s="377"/>
      <c r="DI27" s="378"/>
    </row>
    <row r="28" spans="1:113" ht="18.75" customHeight="1">
      <c r="A28" s="40"/>
      <c r="B28" s="550"/>
      <c r="C28" s="526"/>
      <c r="D28" s="527"/>
      <c r="E28" s="429" t="s">
        <v>115</v>
      </c>
      <c r="F28" s="409"/>
      <c r="G28" s="409"/>
      <c r="H28" s="409"/>
      <c r="I28" s="409"/>
      <c r="J28" s="409"/>
      <c r="K28" s="410"/>
      <c r="L28" s="430">
        <v>1</v>
      </c>
      <c r="M28" s="431"/>
      <c r="N28" s="431"/>
      <c r="O28" s="431"/>
      <c r="P28" s="473"/>
      <c r="Q28" s="430">
        <v>2690</v>
      </c>
      <c r="R28" s="431"/>
      <c r="S28" s="431"/>
      <c r="T28" s="431"/>
      <c r="U28" s="431"/>
      <c r="V28" s="473"/>
      <c r="W28" s="525"/>
      <c r="X28" s="526"/>
      <c r="Y28" s="527"/>
      <c r="Z28" s="429" t="s">
        <v>116</v>
      </c>
      <c r="AA28" s="409"/>
      <c r="AB28" s="409"/>
      <c r="AC28" s="409"/>
      <c r="AD28" s="409"/>
      <c r="AE28" s="409"/>
      <c r="AF28" s="409"/>
      <c r="AG28" s="410"/>
      <c r="AH28" s="430" t="s">
        <v>64</v>
      </c>
      <c r="AI28" s="431"/>
      <c r="AJ28" s="431"/>
      <c r="AK28" s="431"/>
      <c r="AL28" s="473"/>
      <c r="AM28" s="430" t="s">
        <v>64</v>
      </c>
      <c r="AN28" s="431"/>
      <c r="AO28" s="431"/>
      <c r="AP28" s="431"/>
      <c r="AQ28" s="431"/>
      <c r="AR28" s="473"/>
      <c r="AS28" s="430" t="s">
        <v>64</v>
      </c>
      <c r="AT28" s="431"/>
      <c r="AU28" s="431"/>
      <c r="AV28" s="431"/>
      <c r="AW28" s="431"/>
      <c r="AX28" s="432"/>
      <c r="AY28" s="533" t="s">
        <v>117</v>
      </c>
      <c r="AZ28" s="534"/>
      <c r="BA28" s="534"/>
      <c r="BB28" s="535"/>
      <c r="BC28" s="339" t="s">
        <v>118</v>
      </c>
      <c r="BD28" s="340"/>
      <c r="BE28" s="340"/>
      <c r="BF28" s="340"/>
      <c r="BG28" s="340"/>
      <c r="BH28" s="340"/>
      <c r="BI28" s="340"/>
      <c r="BJ28" s="340"/>
      <c r="BK28" s="340"/>
      <c r="BL28" s="340"/>
      <c r="BM28" s="341"/>
      <c r="BN28" s="342">
        <v>3764821</v>
      </c>
      <c r="BO28" s="343"/>
      <c r="BP28" s="343"/>
      <c r="BQ28" s="343"/>
      <c r="BR28" s="343"/>
      <c r="BS28" s="343"/>
      <c r="BT28" s="343"/>
      <c r="BU28" s="344"/>
      <c r="BV28" s="342">
        <v>3445441</v>
      </c>
      <c r="BW28" s="343"/>
      <c r="BX28" s="343"/>
      <c r="BY28" s="343"/>
      <c r="BZ28" s="343"/>
      <c r="CA28" s="343"/>
      <c r="CB28" s="343"/>
      <c r="CC28" s="344"/>
      <c r="CD28" s="53"/>
      <c r="CE28" s="493"/>
      <c r="CF28" s="493"/>
      <c r="CG28" s="493"/>
      <c r="CH28" s="493"/>
      <c r="CI28" s="493"/>
      <c r="CJ28" s="493"/>
      <c r="CK28" s="493"/>
      <c r="CL28" s="493"/>
      <c r="CM28" s="493"/>
      <c r="CN28" s="493"/>
      <c r="CO28" s="493"/>
      <c r="CP28" s="493"/>
      <c r="CQ28" s="493"/>
      <c r="CR28" s="493"/>
      <c r="CS28" s="494"/>
      <c r="CT28" s="376"/>
      <c r="CU28" s="377"/>
      <c r="CV28" s="377"/>
      <c r="CW28" s="377"/>
      <c r="CX28" s="377"/>
      <c r="CY28" s="377"/>
      <c r="CZ28" s="377"/>
      <c r="DA28" s="378"/>
      <c r="DB28" s="376"/>
      <c r="DC28" s="377"/>
      <c r="DD28" s="377"/>
      <c r="DE28" s="377"/>
      <c r="DF28" s="377"/>
      <c r="DG28" s="377"/>
      <c r="DH28" s="377"/>
      <c r="DI28" s="378"/>
    </row>
    <row r="29" spans="1:113" ht="18.75" customHeight="1">
      <c r="A29" s="40"/>
      <c r="B29" s="550"/>
      <c r="C29" s="526"/>
      <c r="D29" s="527"/>
      <c r="E29" s="429" t="s">
        <v>119</v>
      </c>
      <c r="F29" s="409"/>
      <c r="G29" s="409"/>
      <c r="H29" s="409"/>
      <c r="I29" s="409"/>
      <c r="J29" s="409"/>
      <c r="K29" s="410"/>
      <c r="L29" s="430">
        <v>9</v>
      </c>
      <c r="M29" s="431"/>
      <c r="N29" s="431"/>
      <c r="O29" s="431"/>
      <c r="P29" s="473"/>
      <c r="Q29" s="430">
        <v>2480</v>
      </c>
      <c r="R29" s="431"/>
      <c r="S29" s="431"/>
      <c r="T29" s="431"/>
      <c r="U29" s="431"/>
      <c r="V29" s="473"/>
      <c r="W29" s="528"/>
      <c r="X29" s="529"/>
      <c r="Y29" s="530"/>
      <c r="Z29" s="429" t="s">
        <v>120</v>
      </c>
      <c r="AA29" s="409"/>
      <c r="AB29" s="409"/>
      <c r="AC29" s="409"/>
      <c r="AD29" s="409"/>
      <c r="AE29" s="409"/>
      <c r="AF29" s="409"/>
      <c r="AG29" s="410"/>
      <c r="AH29" s="430">
        <v>122</v>
      </c>
      <c r="AI29" s="431"/>
      <c r="AJ29" s="431"/>
      <c r="AK29" s="431"/>
      <c r="AL29" s="473"/>
      <c r="AM29" s="430">
        <v>356362</v>
      </c>
      <c r="AN29" s="431"/>
      <c r="AO29" s="431"/>
      <c r="AP29" s="431"/>
      <c r="AQ29" s="431"/>
      <c r="AR29" s="473"/>
      <c r="AS29" s="430">
        <v>2921</v>
      </c>
      <c r="AT29" s="431"/>
      <c r="AU29" s="431"/>
      <c r="AV29" s="431"/>
      <c r="AW29" s="431"/>
      <c r="AX29" s="432"/>
      <c r="AY29" s="536"/>
      <c r="AZ29" s="537"/>
      <c r="BA29" s="537"/>
      <c r="BB29" s="538"/>
      <c r="BC29" s="413" t="s">
        <v>121</v>
      </c>
      <c r="BD29" s="414"/>
      <c r="BE29" s="414"/>
      <c r="BF29" s="414"/>
      <c r="BG29" s="414"/>
      <c r="BH29" s="414"/>
      <c r="BI29" s="414"/>
      <c r="BJ29" s="414"/>
      <c r="BK29" s="414"/>
      <c r="BL29" s="414"/>
      <c r="BM29" s="415"/>
      <c r="BN29" s="379">
        <v>514531</v>
      </c>
      <c r="BO29" s="380"/>
      <c r="BP29" s="380"/>
      <c r="BQ29" s="380"/>
      <c r="BR29" s="380"/>
      <c r="BS29" s="380"/>
      <c r="BT29" s="380"/>
      <c r="BU29" s="381"/>
      <c r="BV29" s="379">
        <v>314493</v>
      </c>
      <c r="BW29" s="380"/>
      <c r="BX29" s="380"/>
      <c r="BY29" s="380"/>
      <c r="BZ29" s="380"/>
      <c r="CA29" s="380"/>
      <c r="CB29" s="380"/>
      <c r="CC29" s="381"/>
      <c r="CD29" s="55"/>
      <c r="CE29" s="493"/>
      <c r="CF29" s="493"/>
      <c r="CG29" s="493"/>
      <c r="CH29" s="493"/>
      <c r="CI29" s="493"/>
      <c r="CJ29" s="493"/>
      <c r="CK29" s="493"/>
      <c r="CL29" s="493"/>
      <c r="CM29" s="493"/>
      <c r="CN29" s="493"/>
      <c r="CO29" s="493"/>
      <c r="CP29" s="493"/>
      <c r="CQ29" s="493"/>
      <c r="CR29" s="493"/>
      <c r="CS29" s="494"/>
      <c r="CT29" s="376"/>
      <c r="CU29" s="377"/>
      <c r="CV29" s="377"/>
      <c r="CW29" s="377"/>
      <c r="CX29" s="377"/>
      <c r="CY29" s="377"/>
      <c r="CZ29" s="377"/>
      <c r="DA29" s="378"/>
      <c r="DB29" s="376"/>
      <c r="DC29" s="377"/>
      <c r="DD29" s="377"/>
      <c r="DE29" s="377"/>
      <c r="DF29" s="377"/>
      <c r="DG29" s="377"/>
      <c r="DH29" s="377"/>
      <c r="DI29" s="378"/>
    </row>
    <row r="30" spans="1:113" ht="18.75" customHeight="1" thickBot="1">
      <c r="A30" s="40"/>
      <c r="B30" s="551"/>
      <c r="C30" s="552"/>
      <c r="D30" s="553"/>
      <c r="E30" s="433"/>
      <c r="F30" s="434"/>
      <c r="G30" s="434"/>
      <c r="H30" s="434"/>
      <c r="I30" s="434"/>
      <c r="J30" s="434"/>
      <c r="K30" s="435"/>
      <c r="L30" s="543"/>
      <c r="M30" s="544"/>
      <c r="N30" s="544"/>
      <c r="O30" s="544"/>
      <c r="P30" s="545"/>
      <c r="Q30" s="543"/>
      <c r="R30" s="544"/>
      <c r="S30" s="544"/>
      <c r="T30" s="544"/>
      <c r="U30" s="544"/>
      <c r="V30" s="545"/>
      <c r="W30" s="546" t="s">
        <v>122</v>
      </c>
      <c r="X30" s="547"/>
      <c r="Y30" s="547"/>
      <c r="Z30" s="547"/>
      <c r="AA30" s="547"/>
      <c r="AB30" s="547"/>
      <c r="AC30" s="547"/>
      <c r="AD30" s="547"/>
      <c r="AE30" s="547"/>
      <c r="AF30" s="547"/>
      <c r="AG30" s="548"/>
      <c r="AH30" s="509">
        <v>95.3</v>
      </c>
      <c r="AI30" s="510"/>
      <c r="AJ30" s="510"/>
      <c r="AK30" s="510"/>
      <c r="AL30" s="510"/>
      <c r="AM30" s="510"/>
      <c r="AN30" s="510"/>
      <c r="AO30" s="510"/>
      <c r="AP30" s="510"/>
      <c r="AQ30" s="510"/>
      <c r="AR30" s="510"/>
      <c r="AS30" s="510"/>
      <c r="AT30" s="510"/>
      <c r="AU30" s="510"/>
      <c r="AV30" s="510"/>
      <c r="AW30" s="510"/>
      <c r="AX30" s="512"/>
      <c r="AY30" s="539"/>
      <c r="AZ30" s="540"/>
      <c r="BA30" s="540"/>
      <c r="BB30" s="541"/>
      <c r="BC30" s="498" t="s">
        <v>123</v>
      </c>
      <c r="BD30" s="499"/>
      <c r="BE30" s="499"/>
      <c r="BF30" s="499"/>
      <c r="BG30" s="499"/>
      <c r="BH30" s="499"/>
      <c r="BI30" s="499"/>
      <c r="BJ30" s="499"/>
      <c r="BK30" s="499"/>
      <c r="BL30" s="499"/>
      <c r="BM30" s="500"/>
      <c r="BN30" s="501">
        <v>1121341</v>
      </c>
      <c r="BO30" s="502"/>
      <c r="BP30" s="502"/>
      <c r="BQ30" s="502"/>
      <c r="BR30" s="502"/>
      <c r="BS30" s="502"/>
      <c r="BT30" s="502"/>
      <c r="BU30" s="503"/>
      <c r="BV30" s="501">
        <v>1059716</v>
      </c>
      <c r="BW30" s="502"/>
      <c r="BX30" s="502"/>
      <c r="BY30" s="502"/>
      <c r="BZ30" s="502"/>
      <c r="CA30" s="502"/>
      <c r="CB30" s="502"/>
      <c r="CC30" s="503"/>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c r="A31" s="40"/>
      <c r="B31" s="62"/>
      <c r="DI31" s="63"/>
    </row>
    <row r="32" spans="1:113" ht="13.5" customHeight="1">
      <c r="A32" s="40"/>
      <c r="B32" s="64"/>
      <c r="C32" s="542" t="s">
        <v>124</v>
      </c>
      <c r="D32" s="542"/>
      <c r="E32" s="542"/>
      <c r="F32" s="542"/>
      <c r="G32" s="542"/>
      <c r="H32" s="542"/>
      <c r="I32" s="542"/>
      <c r="J32" s="542"/>
      <c r="K32" s="542"/>
      <c r="L32" s="542"/>
      <c r="M32" s="542"/>
      <c r="N32" s="542"/>
      <c r="O32" s="542"/>
      <c r="P32" s="542"/>
      <c r="Q32" s="542"/>
      <c r="R32" s="542"/>
      <c r="S32" s="542"/>
      <c r="U32" s="383" t="s">
        <v>125</v>
      </c>
      <c r="V32" s="383"/>
      <c r="W32" s="383"/>
      <c r="X32" s="383"/>
      <c r="Y32" s="383"/>
      <c r="Z32" s="383"/>
      <c r="AA32" s="383"/>
      <c r="AB32" s="383"/>
      <c r="AC32" s="383"/>
      <c r="AD32" s="383"/>
      <c r="AE32" s="383"/>
      <c r="AF32" s="383"/>
      <c r="AG32" s="383"/>
      <c r="AH32" s="383"/>
      <c r="AI32" s="383"/>
      <c r="AJ32" s="383"/>
      <c r="AK32" s="383"/>
      <c r="AM32" s="383" t="s">
        <v>126</v>
      </c>
      <c r="AN32" s="383"/>
      <c r="AO32" s="383"/>
      <c r="AP32" s="383"/>
      <c r="AQ32" s="383"/>
      <c r="AR32" s="383"/>
      <c r="AS32" s="383"/>
      <c r="AT32" s="383"/>
      <c r="AU32" s="383"/>
      <c r="AV32" s="383"/>
      <c r="AW32" s="383"/>
      <c r="AX32" s="383"/>
      <c r="AY32" s="383"/>
      <c r="AZ32" s="383"/>
      <c r="BA32" s="383"/>
      <c r="BB32" s="383"/>
      <c r="BC32" s="383"/>
      <c r="BE32" s="383" t="s">
        <v>127</v>
      </c>
      <c r="BF32" s="383"/>
      <c r="BG32" s="383"/>
      <c r="BH32" s="383"/>
      <c r="BI32" s="383"/>
      <c r="BJ32" s="383"/>
      <c r="BK32" s="383"/>
      <c r="BL32" s="383"/>
      <c r="BM32" s="383"/>
      <c r="BN32" s="383"/>
      <c r="BO32" s="383"/>
      <c r="BP32" s="383"/>
      <c r="BQ32" s="383"/>
      <c r="BR32" s="383"/>
      <c r="BS32" s="383"/>
      <c r="BT32" s="383"/>
      <c r="BU32" s="383"/>
      <c r="BW32" s="383" t="s">
        <v>128</v>
      </c>
      <c r="BX32" s="383"/>
      <c r="BY32" s="383"/>
      <c r="BZ32" s="383"/>
      <c r="CA32" s="383"/>
      <c r="CB32" s="383"/>
      <c r="CC32" s="383"/>
      <c r="CD32" s="383"/>
      <c r="CE32" s="383"/>
      <c r="CF32" s="383"/>
      <c r="CG32" s="383"/>
      <c r="CH32" s="383"/>
      <c r="CI32" s="383"/>
      <c r="CJ32" s="383"/>
      <c r="CK32" s="383"/>
      <c r="CL32" s="383"/>
      <c r="CM32" s="383"/>
      <c r="CO32" s="383" t="s">
        <v>129</v>
      </c>
      <c r="CP32" s="383"/>
      <c r="CQ32" s="383"/>
      <c r="CR32" s="383"/>
      <c r="CS32" s="383"/>
      <c r="CT32" s="383"/>
      <c r="CU32" s="383"/>
      <c r="CV32" s="383"/>
      <c r="CW32" s="383"/>
      <c r="CX32" s="383"/>
      <c r="CY32" s="383"/>
      <c r="CZ32" s="383"/>
      <c r="DA32" s="383"/>
      <c r="DB32" s="383"/>
      <c r="DC32" s="383"/>
      <c r="DD32" s="383"/>
      <c r="DE32" s="383"/>
      <c r="DI32" s="63"/>
    </row>
    <row r="33" spans="1:113" ht="13.5" customHeight="1">
      <c r="A33" s="40"/>
      <c r="B33" s="64"/>
      <c r="C33" s="403" t="s">
        <v>130</v>
      </c>
      <c r="D33" s="403"/>
      <c r="E33" s="368" t="s">
        <v>131</v>
      </c>
      <c r="F33" s="368"/>
      <c r="G33" s="368"/>
      <c r="H33" s="368"/>
      <c r="I33" s="368"/>
      <c r="J33" s="368"/>
      <c r="K33" s="368"/>
      <c r="L33" s="368"/>
      <c r="M33" s="368"/>
      <c r="N33" s="368"/>
      <c r="O33" s="368"/>
      <c r="P33" s="368"/>
      <c r="Q33" s="368"/>
      <c r="R33" s="368"/>
      <c r="S33" s="368"/>
      <c r="T33" s="65"/>
      <c r="U33" s="403" t="s">
        <v>130</v>
      </c>
      <c r="V33" s="403"/>
      <c r="W33" s="368" t="s">
        <v>131</v>
      </c>
      <c r="X33" s="368"/>
      <c r="Y33" s="368"/>
      <c r="Z33" s="368"/>
      <c r="AA33" s="368"/>
      <c r="AB33" s="368"/>
      <c r="AC33" s="368"/>
      <c r="AD33" s="368"/>
      <c r="AE33" s="368"/>
      <c r="AF33" s="368"/>
      <c r="AG33" s="368"/>
      <c r="AH33" s="368"/>
      <c r="AI33" s="368"/>
      <c r="AJ33" s="368"/>
      <c r="AK33" s="368"/>
      <c r="AL33" s="65"/>
      <c r="AM33" s="403" t="s">
        <v>130</v>
      </c>
      <c r="AN33" s="403"/>
      <c r="AO33" s="368" t="s">
        <v>131</v>
      </c>
      <c r="AP33" s="368"/>
      <c r="AQ33" s="368"/>
      <c r="AR33" s="368"/>
      <c r="AS33" s="368"/>
      <c r="AT33" s="368"/>
      <c r="AU33" s="368"/>
      <c r="AV33" s="368"/>
      <c r="AW33" s="368"/>
      <c r="AX33" s="368"/>
      <c r="AY33" s="368"/>
      <c r="AZ33" s="368"/>
      <c r="BA33" s="368"/>
      <c r="BB33" s="368"/>
      <c r="BC33" s="368"/>
      <c r="BD33" s="66"/>
      <c r="BE33" s="368" t="s">
        <v>132</v>
      </c>
      <c r="BF33" s="368"/>
      <c r="BG33" s="368" t="s">
        <v>133</v>
      </c>
      <c r="BH33" s="368"/>
      <c r="BI33" s="368"/>
      <c r="BJ33" s="368"/>
      <c r="BK33" s="368"/>
      <c r="BL33" s="368"/>
      <c r="BM33" s="368"/>
      <c r="BN33" s="368"/>
      <c r="BO33" s="368"/>
      <c r="BP33" s="368"/>
      <c r="BQ33" s="368"/>
      <c r="BR33" s="368"/>
      <c r="BS33" s="368"/>
      <c r="BT33" s="368"/>
      <c r="BU33" s="368"/>
      <c r="BV33" s="66"/>
      <c r="BW33" s="403" t="s">
        <v>132</v>
      </c>
      <c r="BX33" s="403"/>
      <c r="BY33" s="368" t="s">
        <v>134</v>
      </c>
      <c r="BZ33" s="368"/>
      <c r="CA33" s="368"/>
      <c r="CB33" s="368"/>
      <c r="CC33" s="368"/>
      <c r="CD33" s="368"/>
      <c r="CE33" s="368"/>
      <c r="CF33" s="368"/>
      <c r="CG33" s="368"/>
      <c r="CH33" s="368"/>
      <c r="CI33" s="368"/>
      <c r="CJ33" s="368"/>
      <c r="CK33" s="368"/>
      <c r="CL33" s="368"/>
      <c r="CM33" s="368"/>
      <c r="CN33" s="65"/>
      <c r="CO33" s="403" t="s">
        <v>130</v>
      </c>
      <c r="CP33" s="403"/>
      <c r="CQ33" s="368" t="s">
        <v>135</v>
      </c>
      <c r="CR33" s="368"/>
      <c r="CS33" s="368"/>
      <c r="CT33" s="368"/>
      <c r="CU33" s="368"/>
      <c r="CV33" s="368"/>
      <c r="CW33" s="368"/>
      <c r="CX33" s="368"/>
      <c r="CY33" s="368"/>
      <c r="CZ33" s="368"/>
      <c r="DA33" s="368"/>
      <c r="DB33" s="368"/>
      <c r="DC33" s="368"/>
      <c r="DD33" s="368"/>
      <c r="DE33" s="368"/>
      <c r="DF33" s="65"/>
      <c r="DG33" s="568" t="s">
        <v>136</v>
      </c>
      <c r="DH33" s="568"/>
      <c r="DI33" s="67"/>
    </row>
    <row r="34" spans="1:113" ht="32.25" customHeight="1">
      <c r="A34" s="40"/>
      <c r="B34" s="64"/>
      <c r="C34" s="569">
        <f>IF(E34="","",1)</f>
        <v>1</v>
      </c>
      <c r="D34" s="569"/>
      <c r="E34" s="570" t="str">
        <f>IF('各会計、関係団体の財政状況及び健全化判断比率'!B7="","",'各会計、関係団体の財政状況及び健全化判断比率'!B7)</f>
        <v>一般会計</v>
      </c>
      <c r="F34" s="570"/>
      <c r="G34" s="570"/>
      <c r="H34" s="570"/>
      <c r="I34" s="570"/>
      <c r="J34" s="570"/>
      <c r="K34" s="570"/>
      <c r="L34" s="570"/>
      <c r="M34" s="570"/>
      <c r="N34" s="570"/>
      <c r="O34" s="570"/>
      <c r="P34" s="570"/>
      <c r="Q34" s="570"/>
      <c r="R34" s="570"/>
      <c r="S34" s="570"/>
      <c r="T34" s="40"/>
      <c r="U34" s="569">
        <f>IF(W34="","",MAX(C34:D43)+1)</f>
        <v>4</v>
      </c>
      <c r="V34" s="569"/>
      <c r="W34" s="570" t="str">
        <f>IF('各会計、関係団体の財政状況及び健全化判断比率'!B28="","",'各会計、関係団体の財政状況及び健全化判断比率'!B28)</f>
        <v>国民健康保険事業勘定特別会計</v>
      </c>
      <c r="X34" s="570"/>
      <c r="Y34" s="570"/>
      <c r="Z34" s="570"/>
      <c r="AA34" s="570"/>
      <c r="AB34" s="570"/>
      <c r="AC34" s="570"/>
      <c r="AD34" s="570"/>
      <c r="AE34" s="570"/>
      <c r="AF34" s="570"/>
      <c r="AG34" s="570"/>
      <c r="AH34" s="570"/>
      <c r="AI34" s="570"/>
      <c r="AJ34" s="570"/>
      <c r="AK34" s="570"/>
      <c r="AL34" s="40"/>
      <c r="AM34" s="569">
        <f>IF(AO34="","",MAX(C34:D43,U34:V43)+1)</f>
        <v>6</v>
      </c>
      <c r="AN34" s="569"/>
      <c r="AO34" s="570" t="str">
        <f>IF('各会計、関係団体の財政状況及び健全化判断比率'!B30="","",'各会計、関係団体の財政状況及び健全化判断比率'!B30)</f>
        <v>水道事業会計</v>
      </c>
      <c r="AP34" s="570"/>
      <c r="AQ34" s="570"/>
      <c r="AR34" s="570"/>
      <c r="AS34" s="570"/>
      <c r="AT34" s="570"/>
      <c r="AU34" s="570"/>
      <c r="AV34" s="570"/>
      <c r="AW34" s="570"/>
      <c r="AX34" s="570"/>
      <c r="AY34" s="570"/>
      <c r="AZ34" s="570"/>
      <c r="BA34" s="570"/>
      <c r="BB34" s="570"/>
      <c r="BC34" s="570"/>
      <c r="BD34" s="40"/>
      <c r="BE34" s="569" t="str">
        <f>IF(BG34="","",MAX(C34:D43,U34:V43,AM34:AN43)+1)</f>
        <v/>
      </c>
      <c r="BF34" s="569"/>
      <c r="BG34" s="570"/>
      <c r="BH34" s="570"/>
      <c r="BI34" s="570"/>
      <c r="BJ34" s="570"/>
      <c r="BK34" s="570"/>
      <c r="BL34" s="570"/>
      <c r="BM34" s="570"/>
      <c r="BN34" s="570"/>
      <c r="BO34" s="570"/>
      <c r="BP34" s="570"/>
      <c r="BQ34" s="570"/>
      <c r="BR34" s="570"/>
      <c r="BS34" s="570"/>
      <c r="BT34" s="570"/>
      <c r="BU34" s="570"/>
      <c r="BV34" s="40"/>
      <c r="BW34" s="569">
        <f>IF(BY34="","",MAX(C34:D43,U34:V43,AM34:AN43,BE34:BF43)+1)</f>
        <v>7</v>
      </c>
      <c r="BX34" s="569"/>
      <c r="BY34" s="570" t="str">
        <f>IF('各会計、関係団体の財政状況及び健全化判断比率'!B68="","",'各会計、関係団体の財政状況及び健全化判断比率'!B68)</f>
        <v>福岡県市町村消防団員等公務災害補償組合</v>
      </c>
      <c r="BZ34" s="570"/>
      <c r="CA34" s="570"/>
      <c r="CB34" s="570"/>
      <c r="CC34" s="570"/>
      <c r="CD34" s="570"/>
      <c r="CE34" s="570"/>
      <c r="CF34" s="570"/>
      <c r="CG34" s="570"/>
      <c r="CH34" s="570"/>
      <c r="CI34" s="570"/>
      <c r="CJ34" s="570"/>
      <c r="CK34" s="570"/>
      <c r="CL34" s="570"/>
      <c r="CM34" s="570"/>
      <c r="CN34" s="40"/>
      <c r="CO34" s="569">
        <f>IF(CQ34="","",MAX(C34:D43,U34:V43,AM34:AN43,BE34:BF43,BW34:BX43)+1)</f>
        <v>17</v>
      </c>
      <c r="CP34" s="569"/>
      <c r="CQ34" s="570" t="str">
        <f>IF('各会計、関係団体の財政状況及び健全化判断比率'!BS7="","",'各会計、関係団体の財政状況及び健全化判断比率'!BS7)</f>
        <v>英彦山観光福祉協会</v>
      </c>
      <c r="CR34" s="570"/>
      <c r="CS34" s="570"/>
      <c r="CT34" s="570"/>
      <c r="CU34" s="570"/>
      <c r="CV34" s="570"/>
      <c r="CW34" s="570"/>
      <c r="CX34" s="570"/>
      <c r="CY34" s="570"/>
      <c r="CZ34" s="570"/>
      <c r="DA34" s="570"/>
      <c r="DB34" s="570"/>
      <c r="DC34" s="570"/>
      <c r="DD34" s="570"/>
      <c r="DE34" s="570"/>
      <c r="DG34" s="571" t="str">
        <f>IF('各会計、関係団体の財政状況及び健全化判断比率'!BR7="","",'各会計、関係団体の財政状況及び健全化判断比率'!BR7)</f>
        <v/>
      </c>
      <c r="DH34" s="571"/>
      <c r="DI34" s="67"/>
    </row>
    <row r="35" spans="1:113" ht="32.25" customHeight="1">
      <c r="A35" s="40"/>
      <c r="B35" s="64"/>
      <c r="C35" s="569">
        <f>IF(E35="","",C34+1)</f>
        <v>2</v>
      </c>
      <c r="D35" s="569"/>
      <c r="E35" s="570" t="str">
        <f>IF('各会計、関係団体の財政状況及び健全化判断比率'!B8="","",'各会計、関係団体の財政状況及び健全化判断比率'!B8)</f>
        <v>バス事業特別会計</v>
      </c>
      <c r="F35" s="570"/>
      <c r="G35" s="570"/>
      <c r="H35" s="570"/>
      <c r="I35" s="570"/>
      <c r="J35" s="570"/>
      <c r="K35" s="570"/>
      <c r="L35" s="570"/>
      <c r="M35" s="570"/>
      <c r="N35" s="570"/>
      <c r="O35" s="570"/>
      <c r="P35" s="570"/>
      <c r="Q35" s="570"/>
      <c r="R35" s="570"/>
      <c r="S35" s="570"/>
      <c r="T35" s="40"/>
      <c r="U35" s="569">
        <f>IF(W35="","",U34+1)</f>
        <v>5</v>
      </c>
      <c r="V35" s="569"/>
      <c r="W35" s="570" t="str">
        <f>IF('各会計、関係団体の財政状況及び健全化判断比率'!B29="","",'各会計、関係団体の財政状況及び健全化判断比率'!B29)</f>
        <v>後期高齢者医療事業特別会計</v>
      </c>
      <c r="X35" s="570"/>
      <c r="Y35" s="570"/>
      <c r="Z35" s="570"/>
      <c r="AA35" s="570"/>
      <c r="AB35" s="570"/>
      <c r="AC35" s="570"/>
      <c r="AD35" s="570"/>
      <c r="AE35" s="570"/>
      <c r="AF35" s="570"/>
      <c r="AG35" s="570"/>
      <c r="AH35" s="570"/>
      <c r="AI35" s="570"/>
      <c r="AJ35" s="570"/>
      <c r="AK35" s="570"/>
      <c r="AL35" s="40"/>
      <c r="AM35" s="569" t="str">
        <f t="shared" ref="AM35:AM43" si="0">IF(AO35="","",AM34+1)</f>
        <v/>
      </c>
      <c r="AN35" s="569"/>
      <c r="AO35" s="570"/>
      <c r="AP35" s="570"/>
      <c r="AQ35" s="570"/>
      <c r="AR35" s="570"/>
      <c r="AS35" s="570"/>
      <c r="AT35" s="570"/>
      <c r="AU35" s="570"/>
      <c r="AV35" s="570"/>
      <c r="AW35" s="570"/>
      <c r="AX35" s="570"/>
      <c r="AY35" s="570"/>
      <c r="AZ35" s="570"/>
      <c r="BA35" s="570"/>
      <c r="BB35" s="570"/>
      <c r="BC35" s="570"/>
      <c r="BD35" s="40"/>
      <c r="BE35" s="569" t="str">
        <f t="shared" ref="BE35:BE43" si="1">IF(BG35="","",BE34+1)</f>
        <v/>
      </c>
      <c r="BF35" s="569"/>
      <c r="BG35" s="570"/>
      <c r="BH35" s="570"/>
      <c r="BI35" s="570"/>
      <c r="BJ35" s="570"/>
      <c r="BK35" s="570"/>
      <c r="BL35" s="570"/>
      <c r="BM35" s="570"/>
      <c r="BN35" s="570"/>
      <c r="BO35" s="570"/>
      <c r="BP35" s="570"/>
      <c r="BQ35" s="570"/>
      <c r="BR35" s="570"/>
      <c r="BS35" s="570"/>
      <c r="BT35" s="570"/>
      <c r="BU35" s="570"/>
      <c r="BV35" s="40"/>
      <c r="BW35" s="569">
        <f t="shared" ref="BW35:BW43" si="2">IF(BY35="","",BW34+1)</f>
        <v>8</v>
      </c>
      <c r="BX35" s="569"/>
      <c r="BY35" s="570" t="str">
        <f>IF('各会計、関係団体の財政状況及び健全化判断比率'!B69="","",'各会計、関係団体の財政状況及び健全化判断比率'!B69)</f>
        <v>福岡県市町村職員退職手当組合（一般会計）</v>
      </c>
      <c r="BZ35" s="570"/>
      <c r="CA35" s="570"/>
      <c r="CB35" s="570"/>
      <c r="CC35" s="570"/>
      <c r="CD35" s="570"/>
      <c r="CE35" s="570"/>
      <c r="CF35" s="570"/>
      <c r="CG35" s="570"/>
      <c r="CH35" s="570"/>
      <c r="CI35" s="570"/>
      <c r="CJ35" s="570"/>
      <c r="CK35" s="570"/>
      <c r="CL35" s="570"/>
      <c r="CM35" s="570"/>
      <c r="CN35" s="40"/>
      <c r="CO35" s="569">
        <f t="shared" ref="CO35:CO43" si="3">IF(CQ35="","",CO34+1)</f>
        <v>18</v>
      </c>
      <c r="CP35" s="569"/>
      <c r="CQ35" s="570" t="str">
        <f>IF('各会計、関係団体の財政状況及び健全化判断比率'!BS8="","",'各会計、関係団体の財政状況及び健全化判断比率'!BS8)</f>
        <v>ウッディ－</v>
      </c>
      <c r="CR35" s="570"/>
      <c r="CS35" s="570"/>
      <c r="CT35" s="570"/>
      <c r="CU35" s="570"/>
      <c r="CV35" s="570"/>
      <c r="CW35" s="570"/>
      <c r="CX35" s="570"/>
      <c r="CY35" s="570"/>
      <c r="CZ35" s="570"/>
      <c r="DA35" s="570"/>
      <c r="DB35" s="570"/>
      <c r="DC35" s="570"/>
      <c r="DD35" s="570"/>
      <c r="DE35" s="570"/>
      <c r="DG35" s="571" t="str">
        <f>IF('各会計、関係団体の財政状況及び健全化判断比率'!BR8="","",'各会計、関係団体の財政状況及び健全化判断比率'!BR8)</f>
        <v/>
      </c>
      <c r="DH35" s="571"/>
      <c r="DI35" s="67"/>
    </row>
    <row r="36" spans="1:113" ht="32.25" customHeight="1">
      <c r="A36" s="40"/>
      <c r="B36" s="64"/>
      <c r="C36" s="569">
        <f>IF(E36="","",C35+1)</f>
        <v>3</v>
      </c>
      <c r="D36" s="569"/>
      <c r="E36" s="570" t="str">
        <f>IF('各会計、関係団体の財政状況及び健全化判断比率'!B9="","",'各会計、関係団体の財政状況及び健全化判断比率'!B9)</f>
        <v>住宅新築資金等貸付事業特別会計</v>
      </c>
      <c r="F36" s="570"/>
      <c r="G36" s="570"/>
      <c r="H36" s="570"/>
      <c r="I36" s="570"/>
      <c r="J36" s="570"/>
      <c r="K36" s="570"/>
      <c r="L36" s="570"/>
      <c r="M36" s="570"/>
      <c r="N36" s="570"/>
      <c r="O36" s="570"/>
      <c r="P36" s="570"/>
      <c r="Q36" s="570"/>
      <c r="R36" s="570"/>
      <c r="S36" s="570"/>
      <c r="T36" s="40"/>
      <c r="U36" s="569" t="str">
        <f t="shared" ref="U36:U43" si="4">IF(W36="","",U35+1)</f>
        <v/>
      </c>
      <c r="V36" s="569"/>
      <c r="W36" s="570"/>
      <c r="X36" s="570"/>
      <c r="Y36" s="570"/>
      <c r="Z36" s="570"/>
      <c r="AA36" s="570"/>
      <c r="AB36" s="570"/>
      <c r="AC36" s="570"/>
      <c r="AD36" s="570"/>
      <c r="AE36" s="570"/>
      <c r="AF36" s="570"/>
      <c r="AG36" s="570"/>
      <c r="AH36" s="570"/>
      <c r="AI36" s="570"/>
      <c r="AJ36" s="570"/>
      <c r="AK36" s="570"/>
      <c r="AL36" s="40"/>
      <c r="AM36" s="569" t="str">
        <f t="shared" si="0"/>
        <v/>
      </c>
      <c r="AN36" s="569"/>
      <c r="AO36" s="570"/>
      <c r="AP36" s="570"/>
      <c r="AQ36" s="570"/>
      <c r="AR36" s="570"/>
      <c r="AS36" s="570"/>
      <c r="AT36" s="570"/>
      <c r="AU36" s="570"/>
      <c r="AV36" s="570"/>
      <c r="AW36" s="570"/>
      <c r="AX36" s="570"/>
      <c r="AY36" s="570"/>
      <c r="AZ36" s="570"/>
      <c r="BA36" s="570"/>
      <c r="BB36" s="570"/>
      <c r="BC36" s="570"/>
      <c r="BD36" s="40"/>
      <c r="BE36" s="569" t="str">
        <f t="shared" si="1"/>
        <v/>
      </c>
      <c r="BF36" s="569"/>
      <c r="BG36" s="570"/>
      <c r="BH36" s="570"/>
      <c r="BI36" s="570"/>
      <c r="BJ36" s="570"/>
      <c r="BK36" s="570"/>
      <c r="BL36" s="570"/>
      <c r="BM36" s="570"/>
      <c r="BN36" s="570"/>
      <c r="BO36" s="570"/>
      <c r="BP36" s="570"/>
      <c r="BQ36" s="570"/>
      <c r="BR36" s="570"/>
      <c r="BS36" s="570"/>
      <c r="BT36" s="570"/>
      <c r="BU36" s="570"/>
      <c r="BV36" s="40"/>
      <c r="BW36" s="569">
        <f t="shared" si="2"/>
        <v>9</v>
      </c>
      <c r="BX36" s="569"/>
      <c r="BY36" s="570" t="str">
        <f>IF('各会計、関係団体の財政状況及び健全化判断比率'!B70="","",'各会計、関係団体の財政状況及び健全化判断比率'!B70)</f>
        <v>福岡県市町村職員退職手当組合（基金特別会計）</v>
      </c>
      <c r="BZ36" s="570"/>
      <c r="CA36" s="570"/>
      <c r="CB36" s="570"/>
      <c r="CC36" s="570"/>
      <c r="CD36" s="570"/>
      <c r="CE36" s="570"/>
      <c r="CF36" s="570"/>
      <c r="CG36" s="570"/>
      <c r="CH36" s="570"/>
      <c r="CI36" s="570"/>
      <c r="CJ36" s="570"/>
      <c r="CK36" s="570"/>
      <c r="CL36" s="570"/>
      <c r="CM36" s="570"/>
      <c r="CN36" s="40"/>
      <c r="CO36" s="569" t="str">
        <f t="shared" si="3"/>
        <v/>
      </c>
      <c r="CP36" s="569"/>
      <c r="CQ36" s="570" t="str">
        <f>IF('各会計、関係団体の財政状況及び健全化判断比率'!BS9="","",'各会計、関係団体の財政状況及び健全化判断比率'!BS9)</f>
        <v/>
      </c>
      <c r="CR36" s="570"/>
      <c r="CS36" s="570"/>
      <c r="CT36" s="570"/>
      <c r="CU36" s="570"/>
      <c r="CV36" s="570"/>
      <c r="CW36" s="570"/>
      <c r="CX36" s="570"/>
      <c r="CY36" s="570"/>
      <c r="CZ36" s="570"/>
      <c r="DA36" s="570"/>
      <c r="DB36" s="570"/>
      <c r="DC36" s="570"/>
      <c r="DD36" s="570"/>
      <c r="DE36" s="570"/>
      <c r="DG36" s="571" t="str">
        <f>IF('各会計、関係団体の財政状況及び健全化判断比率'!BR9="","",'各会計、関係団体の財政状況及び健全化判断比率'!BR9)</f>
        <v/>
      </c>
      <c r="DH36" s="571"/>
      <c r="DI36" s="67"/>
    </row>
    <row r="37" spans="1:113" ht="32.25" customHeight="1">
      <c r="A37" s="40"/>
      <c r="B37" s="64"/>
      <c r="C37" s="569" t="str">
        <f>IF(E37="","",C36+1)</f>
        <v/>
      </c>
      <c r="D37" s="569"/>
      <c r="E37" s="570" t="str">
        <f>IF('各会計、関係団体の財政状況及び健全化判断比率'!B10="","",'各会計、関係団体の財政状況及び健全化判断比率'!B10)</f>
        <v/>
      </c>
      <c r="F37" s="570"/>
      <c r="G37" s="570"/>
      <c r="H37" s="570"/>
      <c r="I37" s="570"/>
      <c r="J37" s="570"/>
      <c r="K37" s="570"/>
      <c r="L37" s="570"/>
      <c r="M37" s="570"/>
      <c r="N37" s="570"/>
      <c r="O37" s="570"/>
      <c r="P37" s="570"/>
      <c r="Q37" s="570"/>
      <c r="R37" s="570"/>
      <c r="S37" s="570"/>
      <c r="T37" s="40"/>
      <c r="U37" s="569" t="str">
        <f t="shared" si="4"/>
        <v/>
      </c>
      <c r="V37" s="569"/>
      <c r="W37" s="570"/>
      <c r="X37" s="570"/>
      <c r="Y37" s="570"/>
      <c r="Z37" s="570"/>
      <c r="AA37" s="570"/>
      <c r="AB37" s="570"/>
      <c r="AC37" s="570"/>
      <c r="AD37" s="570"/>
      <c r="AE37" s="570"/>
      <c r="AF37" s="570"/>
      <c r="AG37" s="570"/>
      <c r="AH37" s="570"/>
      <c r="AI37" s="570"/>
      <c r="AJ37" s="570"/>
      <c r="AK37" s="570"/>
      <c r="AL37" s="40"/>
      <c r="AM37" s="569" t="str">
        <f t="shared" si="0"/>
        <v/>
      </c>
      <c r="AN37" s="569"/>
      <c r="AO37" s="570"/>
      <c r="AP37" s="570"/>
      <c r="AQ37" s="570"/>
      <c r="AR37" s="570"/>
      <c r="AS37" s="570"/>
      <c r="AT37" s="570"/>
      <c r="AU37" s="570"/>
      <c r="AV37" s="570"/>
      <c r="AW37" s="570"/>
      <c r="AX37" s="570"/>
      <c r="AY37" s="570"/>
      <c r="AZ37" s="570"/>
      <c r="BA37" s="570"/>
      <c r="BB37" s="570"/>
      <c r="BC37" s="570"/>
      <c r="BD37" s="40"/>
      <c r="BE37" s="569" t="str">
        <f t="shared" si="1"/>
        <v/>
      </c>
      <c r="BF37" s="569"/>
      <c r="BG37" s="570"/>
      <c r="BH37" s="570"/>
      <c r="BI37" s="570"/>
      <c r="BJ37" s="570"/>
      <c r="BK37" s="570"/>
      <c r="BL37" s="570"/>
      <c r="BM37" s="570"/>
      <c r="BN37" s="570"/>
      <c r="BO37" s="570"/>
      <c r="BP37" s="570"/>
      <c r="BQ37" s="570"/>
      <c r="BR37" s="570"/>
      <c r="BS37" s="570"/>
      <c r="BT37" s="570"/>
      <c r="BU37" s="570"/>
      <c r="BV37" s="40"/>
      <c r="BW37" s="569">
        <f t="shared" si="2"/>
        <v>10</v>
      </c>
      <c r="BX37" s="569"/>
      <c r="BY37" s="570" t="str">
        <f>IF('各会計、関係団体の財政状況及び健全化判断比率'!B71="","",'各会計、関係団体の財政状況及び健全化判断比率'!B71)</f>
        <v>福岡県自治会館管理組合</v>
      </c>
      <c r="BZ37" s="570"/>
      <c r="CA37" s="570"/>
      <c r="CB37" s="570"/>
      <c r="CC37" s="570"/>
      <c r="CD37" s="570"/>
      <c r="CE37" s="570"/>
      <c r="CF37" s="570"/>
      <c r="CG37" s="570"/>
      <c r="CH37" s="570"/>
      <c r="CI37" s="570"/>
      <c r="CJ37" s="570"/>
      <c r="CK37" s="570"/>
      <c r="CL37" s="570"/>
      <c r="CM37" s="570"/>
      <c r="CN37" s="40"/>
      <c r="CO37" s="569" t="str">
        <f t="shared" si="3"/>
        <v/>
      </c>
      <c r="CP37" s="569"/>
      <c r="CQ37" s="570" t="str">
        <f>IF('各会計、関係団体の財政状況及び健全化判断比率'!BS10="","",'各会計、関係団体の財政状況及び健全化判断比率'!BS10)</f>
        <v/>
      </c>
      <c r="CR37" s="570"/>
      <c r="CS37" s="570"/>
      <c r="CT37" s="570"/>
      <c r="CU37" s="570"/>
      <c r="CV37" s="570"/>
      <c r="CW37" s="570"/>
      <c r="CX37" s="570"/>
      <c r="CY37" s="570"/>
      <c r="CZ37" s="570"/>
      <c r="DA37" s="570"/>
      <c r="DB37" s="570"/>
      <c r="DC37" s="570"/>
      <c r="DD37" s="570"/>
      <c r="DE37" s="570"/>
      <c r="DG37" s="571" t="str">
        <f>IF('各会計、関係団体の財政状況及び健全化判断比率'!BR10="","",'各会計、関係団体の財政状況及び健全化判断比率'!BR10)</f>
        <v/>
      </c>
      <c r="DH37" s="571"/>
      <c r="DI37" s="67"/>
    </row>
    <row r="38" spans="1:113" ht="32.25" customHeight="1">
      <c r="A38" s="40"/>
      <c r="B38" s="64"/>
      <c r="C38" s="569" t="str">
        <f t="shared" ref="C38:C43" si="5">IF(E38="","",C37+1)</f>
        <v/>
      </c>
      <c r="D38" s="569"/>
      <c r="E38" s="570" t="str">
        <f>IF('各会計、関係団体の財政状況及び健全化判断比率'!B11="","",'各会計、関係団体の財政状況及び健全化判断比率'!B11)</f>
        <v/>
      </c>
      <c r="F38" s="570"/>
      <c r="G38" s="570"/>
      <c r="H38" s="570"/>
      <c r="I38" s="570"/>
      <c r="J38" s="570"/>
      <c r="K38" s="570"/>
      <c r="L38" s="570"/>
      <c r="M38" s="570"/>
      <c r="N38" s="570"/>
      <c r="O38" s="570"/>
      <c r="P38" s="570"/>
      <c r="Q38" s="570"/>
      <c r="R38" s="570"/>
      <c r="S38" s="570"/>
      <c r="T38" s="40"/>
      <c r="U38" s="569" t="str">
        <f t="shared" si="4"/>
        <v/>
      </c>
      <c r="V38" s="569"/>
      <c r="W38" s="570"/>
      <c r="X38" s="570"/>
      <c r="Y38" s="570"/>
      <c r="Z38" s="570"/>
      <c r="AA38" s="570"/>
      <c r="AB38" s="570"/>
      <c r="AC38" s="570"/>
      <c r="AD38" s="570"/>
      <c r="AE38" s="570"/>
      <c r="AF38" s="570"/>
      <c r="AG38" s="570"/>
      <c r="AH38" s="570"/>
      <c r="AI38" s="570"/>
      <c r="AJ38" s="570"/>
      <c r="AK38" s="570"/>
      <c r="AL38" s="40"/>
      <c r="AM38" s="569" t="str">
        <f t="shared" si="0"/>
        <v/>
      </c>
      <c r="AN38" s="569"/>
      <c r="AO38" s="570"/>
      <c r="AP38" s="570"/>
      <c r="AQ38" s="570"/>
      <c r="AR38" s="570"/>
      <c r="AS38" s="570"/>
      <c r="AT38" s="570"/>
      <c r="AU38" s="570"/>
      <c r="AV38" s="570"/>
      <c r="AW38" s="570"/>
      <c r="AX38" s="570"/>
      <c r="AY38" s="570"/>
      <c r="AZ38" s="570"/>
      <c r="BA38" s="570"/>
      <c r="BB38" s="570"/>
      <c r="BC38" s="570"/>
      <c r="BD38" s="40"/>
      <c r="BE38" s="569" t="str">
        <f t="shared" si="1"/>
        <v/>
      </c>
      <c r="BF38" s="569"/>
      <c r="BG38" s="570"/>
      <c r="BH38" s="570"/>
      <c r="BI38" s="570"/>
      <c r="BJ38" s="570"/>
      <c r="BK38" s="570"/>
      <c r="BL38" s="570"/>
      <c r="BM38" s="570"/>
      <c r="BN38" s="570"/>
      <c r="BO38" s="570"/>
      <c r="BP38" s="570"/>
      <c r="BQ38" s="570"/>
      <c r="BR38" s="570"/>
      <c r="BS38" s="570"/>
      <c r="BT38" s="570"/>
      <c r="BU38" s="570"/>
      <c r="BV38" s="40"/>
      <c r="BW38" s="569">
        <f t="shared" si="2"/>
        <v>11</v>
      </c>
      <c r="BX38" s="569"/>
      <c r="BY38" s="570" t="str">
        <f>IF('各会計、関係団体の財政状況及び健全化判断比率'!B72="","",'各会計、関係団体の財政状況及び健全化判断比率'!B72)</f>
        <v>福岡県田川地区消防組合</v>
      </c>
      <c r="BZ38" s="570"/>
      <c r="CA38" s="570"/>
      <c r="CB38" s="570"/>
      <c r="CC38" s="570"/>
      <c r="CD38" s="570"/>
      <c r="CE38" s="570"/>
      <c r="CF38" s="570"/>
      <c r="CG38" s="570"/>
      <c r="CH38" s="570"/>
      <c r="CI38" s="570"/>
      <c r="CJ38" s="570"/>
      <c r="CK38" s="570"/>
      <c r="CL38" s="570"/>
      <c r="CM38" s="570"/>
      <c r="CN38" s="40"/>
      <c r="CO38" s="569" t="str">
        <f t="shared" si="3"/>
        <v/>
      </c>
      <c r="CP38" s="569"/>
      <c r="CQ38" s="570" t="str">
        <f>IF('各会計、関係団体の財政状況及び健全化判断比率'!BS11="","",'各会計、関係団体の財政状況及び健全化判断比率'!BS11)</f>
        <v/>
      </c>
      <c r="CR38" s="570"/>
      <c r="CS38" s="570"/>
      <c r="CT38" s="570"/>
      <c r="CU38" s="570"/>
      <c r="CV38" s="570"/>
      <c r="CW38" s="570"/>
      <c r="CX38" s="570"/>
      <c r="CY38" s="570"/>
      <c r="CZ38" s="570"/>
      <c r="DA38" s="570"/>
      <c r="DB38" s="570"/>
      <c r="DC38" s="570"/>
      <c r="DD38" s="570"/>
      <c r="DE38" s="570"/>
      <c r="DG38" s="571" t="str">
        <f>IF('各会計、関係団体の財政状況及び健全化判断比率'!BR11="","",'各会計、関係団体の財政状況及び健全化判断比率'!BR11)</f>
        <v/>
      </c>
      <c r="DH38" s="571"/>
      <c r="DI38" s="67"/>
    </row>
    <row r="39" spans="1:113" ht="32.25" customHeight="1">
      <c r="A39" s="40"/>
      <c r="B39" s="64"/>
      <c r="C39" s="569" t="str">
        <f t="shared" si="5"/>
        <v/>
      </c>
      <c r="D39" s="569"/>
      <c r="E39" s="570" t="str">
        <f>IF('各会計、関係団体の財政状況及び健全化判断比率'!B12="","",'各会計、関係団体の財政状況及び健全化判断比率'!B12)</f>
        <v/>
      </c>
      <c r="F39" s="570"/>
      <c r="G39" s="570"/>
      <c r="H39" s="570"/>
      <c r="I39" s="570"/>
      <c r="J39" s="570"/>
      <c r="K39" s="570"/>
      <c r="L39" s="570"/>
      <c r="M39" s="570"/>
      <c r="N39" s="570"/>
      <c r="O39" s="570"/>
      <c r="P39" s="570"/>
      <c r="Q39" s="570"/>
      <c r="R39" s="570"/>
      <c r="S39" s="570"/>
      <c r="T39" s="40"/>
      <c r="U39" s="569" t="str">
        <f t="shared" si="4"/>
        <v/>
      </c>
      <c r="V39" s="569"/>
      <c r="W39" s="570"/>
      <c r="X39" s="570"/>
      <c r="Y39" s="570"/>
      <c r="Z39" s="570"/>
      <c r="AA39" s="570"/>
      <c r="AB39" s="570"/>
      <c r="AC39" s="570"/>
      <c r="AD39" s="570"/>
      <c r="AE39" s="570"/>
      <c r="AF39" s="570"/>
      <c r="AG39" s="570"/>
      <c r="AH39" s="570"/>
      <c r="AI39" s="570"/>
      <c r="AJ39" s="570"/>
      <c r="AK39" s="570"/>
      <c r="AL39" s="40"/>
      <c r="AM39" s="569" t="str">
        <f t="shared" si="0"/>
        <v/>
      </c>
      <c r="AN39" s="569"/>
      <c r="AO39" s="570"/>
      <c r="AP39" s="570"/>
      <c r="AQ39" s="570"/>
      <c r="AR39" s="570"/>
      <c r="AS39" s="570"/>
      <c r="AT39" s="570"/>
      <c r="AU39" s="570"/>
      <c r="AV39" s="570"/>
      <c r="AW39" s="570"/>
      <c r="AX39" s="570"/>
      <c r="AY39" s="570"/>
      <c r="AZ39" s="570"/>
      <c r="BA39" s="570"/>
      <c r="BB39" s="570"/>
      <c r="BC39" s="570"/>
      <c r="BD39" s="40"/>
      <c r="BE39" s="569" t="str">
        <f t="shared" si="1"/>
        <v/>
      </c>
      <c r="BF39" s="569"/>
      <c r="BG39" s="570"/>
      <c r="BH39" s="570"/>
      <c r="BI39" s="570"/>
      <c r="BJ39" s="570"/>
      <c r="BK39" s="570"/>
      <c r="BL39" s="570"/>
      <c r="BM39" s="570"/>
      <c r="BN39" s="570"/>
      <c r="BO39" s="570"/>
      <c r="BP39" s="570"/>
      <c r="BQ39" s="570"/>
      <c r="BR39" s="570"/>
      <c r="BS39" s="570"/>
      <c r="BT39" s="570"/>
      <c r="BU39" s="570"/>
      <c r="BV39" s="40"/>
      <c r="BW39" s="569">
        <f t="shared" si="2"/>
        <v>12</v>
      </c>
      <c r="BX39" s="569"/>
      <c r="BY39" s="570" t="str">
        <f>IF('各会計、関係団体の財政状況及び健全化判断比率'!B73="","",'各会計、関係団体の財政状況及び健全化判断比率'!B73)</f>
        <v>田川郡東部環境衛生施設組合</v>
      </c>
      <c r="BZ39" s="570"/>
      <c r="CA39" s="570"/>
      <c r="CB39" s="570"/>
      <c r="CC39" s="570"/>
      <c r="CD39" s="570"/>
      <c r="CE39" s="570"/>
      <c r="CF39" s="570"/>
      <c r="CG39" s="570"/>
      <c r="CH39" s="570"/>
      <c r="CI39" s="570"/>
      <c r="CJ39" s="570"/>
      <c r="CK39" s="570"/>
      <c r="CL39" s="570"/>
      <c r="CM39" s="570"/>
      <c r="CN39" s="40"/>
      <c r="CO39" s="569" t="str">
        <f t="shared" si="3"/>
        <v/>
      </c>
      <c r="CP39" s="569"/>
      <c r="CQ39" s="570" t="str">
        <f>IF('各会計、関係団体の財政状況及び健全化判断比率'!BS12="","",'各会計、関係団体の財政状況及び健全化判断比率'!BS12)</f>
        <v/>
      </c>
      <c r="CR39" s="570"/>
      <c r="CS39" s="570"/>
      <c r="CT39" s="570"/>
      <c r="CU39" s="570"/>
      <c r="CV39" s="570"/>
      <c r="CW39" s="570"/>
      <c r="CX39" s="570"/>
      <c r="CY39" s="570"/>
      <c r="CZ39" s="570"/>
      <c r="DA39" s="570"/>
      <c r="DB39" s="570"/>
      <c r="DC39" s="570"/>
      <c r="DD39" s="570"/>
      <c r="DE39" s="570"/>
      <c r="DG39" s="571" t="str">
        <f>IF('各会計、関係団体の財政状況及び健全化判断比率'!BR12="","",'各会計、関係団体の財政状況及び健全化判断比率'!BR12)</f>
        <v/>
      </c>
      <c r="DH39" s="571"/>
      <c r="DI39" s="67"/>
    </row>
    <row r="40" spans="1:113" ht="32.25" customHeight="1">
      <c r="A40" s="40"/>
      <c r="B40" s="64"/>
      <c r="C40" s="569" t="str">
        <f t="shared" si="5"/>
        <v/>
      </c>
      <c r="D40" s="569"/>
      <c r="E40" s="570" t="str">
        <f>IF('各会計、関係団体の財政状況及び健全化判断比率'!B13="","",'各会計、関係団体の財政状況及び健全化判断比率'!B13)</f>
        <v/>
      </c>
      <c r="F40" s="570"/>
      <c r="G40" s="570"/>
      <c r="H40" s="570"/>
      <c r="I40" s="570"/>
      <c r="J40" s="570"/>
      <c r="K40" s="570"/>
      <c r="L40" s="570"/>
      <c r="M40" s="570"/>
      <c r="N40" s="570"/>
      <c r="O40" s="570"/>
      <c r="P40" s="570"/>
      <c r="Q40" s="570"/>
      <c r="R40" s="570"/>
      <c r="S40" s="570"/>
      <c r="T40" s="40"/>
      <c r="U40" s="569" t="str">
        <f t="shared" si="4"/>
        <v/>
      </c>
      <c r="V40" s="569"/>
      <c r="W40" s="570"/>
      <c r="X40" s="570"/>
      <c r="Y40" s="570"/>
      <c r="Z40" s="570"/>
      <c r="AA40" s="570"/>
      <c r="AB40" s="570"/>
      <c r="AC40" s="570"/>
      <c r="AD40" s="570"/>
      <c r="AE40" s="570"/>
      <c r="AF40" s="570"/>
      <c r="AG40" s="570"/>
      <c r="AH40" s="570"/>
      <c r="AI40" s="570"/>
      <c r="AJ40" s="570"/>
      <c r="AK40" s="570"/>
      <c r="AL40" s="40"/>
      <c r="AM40" s="569" t="str">
        <f t="shared" si="0"/>
        <v/>
      </c>
      <c r="AN40" s="569"/>
      <c r="AO40" s="570"/>
      <c r="AP40" s="570"/>
      <c r="AQ40" s="570"/>
      <c r="AR40" s="570"/>
      <c r="AS40" s="570"/>
      <c r="AT40" s="570"/>
      <c r="AU40" s="570"/>
      <c r="AV40" s="570"/>
      <c r="AW40" s="570"/>
      <c r="AX40" s="570"/>
      <c r="AY40" s="570"/>
      <c r="AZ40" s="570"/>
      <c r="BA40" s="570"/>
      <c r="BB40" s="570"/>
      <c r="BC40" s="570"/>
      <c r="BD40" s="40"/>
      <c r="BE40" s="569" t="str">
        <f t="shared" si="1"/>
        <v/>
      </c>
      <c r="BF40" s="569"/>
      <c r="BG40" s="570"/>
      <c r="BH40" s="570"/>
      <c r="BI40" s="570"/>
      <c r="BJ40" s="570"/>
      <c r="BK40" s="570"/>
      <c r="BL40" s="570"/>
      <c r="BM40" s="570"/>
      <c r="BN40" s="570"/>
      <c r="BO40" s="570"/>
      <c r="BP40" s="570"/>
      <c r="BQ40" s="570"/>
      <c r="BR40" s="570"/>
      <c r="BS40" s="570"/>
      <c r="BT40" s="570"/>
      <c r="BU40" s="570"/>
      <c r="BV40" s="40"/>
      <c r="BW40" s="569">
        <f t="shared" si="2"/>
        <v>13</v>
      </c>
      <c r="BX40" s="569"/>
      <c r="BY40" s="570" t="str">
        <f>IF('各会計、関係団体の財政状況及び健全化判断比率'!B74="","",'各会計、関係団体の財政状況及び健全化判断比率'!B74)</f>
        <v>田川地区斎場組合</v>
      </c>
      <c r="BZ40" s="570"/>
      <c r="CA40" s="570"/>
      <c r="CB40" s="570"/>
      <c r="CC40" s="570"/>
      <c r="CD40" s="570"/>
      <c r="CE40" s="570"/>
      <c r="CF40" s="570"/>
      <c r="CG40" s="570"/>
      <c r="CH40" s="570"/>
      <c r="CI40" s="570"/>
      <c r="CJ40" s="570"/>
      <c r="CK40" s="570"/>
      <c r="CL40" s="570"/>
      <c r="CM40" s="570"/>
      <c r="CN40" s="40"/>
      <c r="CO40" s="569" t="str">
        <f t="shared" si="3"/>
        <v/>
      </c>
      <c r="CP40" s="569"/>
      <c r="CQ40" s="570" t="str">
        <f>IF('各会計、関係団体の財政状況及び健全化判断比率'!BS13="","",'各会計、関係団体の財政状況及び健全化判断比率'!BS13)</f>
        <v/>
      </c>
      <c r="CR40" s="570"/>
      <c r="CS40" s="570"/>
      <c r="CT40" s="570"/>
      <c r="CU40" s="570"/>
      <c r="CV40" s="570"/>
      <c r="CW40" s="570"/>
      <c r="CX40" s="570"/>
      <c r="CY40" s="570"/>
      <c r="CZ40" s="570"/>
      <c r="DA40" s="570"/>
      <c r="DB40" s="570"/>
      <c r="DC40" s="570"/>
      <c r="DD40" s="570"/>
      <c r="DE40" s="570"/>
      <c r="DG40" s="571" t="str">
        <f>IF('各会計、関係団体の財政状況及び健全化判断比率'!BR13="","",'各会計、関係団体の財政状況及び健全化判断比率'!BR13)</f>
        <v/>
      </c>
      <c r="DH40" s="571"/>
      <c r="DI40" s="67"/>
    </row>
    <row r="41" spans="1:113" ht="32.25" customHeight="1">
      <c r="A41" s="40"/>
      <c r="B41" s="64"/>
      <c r="C41" s="569" t="str">
        <f t="shared" si="5"/>
        <v/>
      </c>
      <c r="D41" s="569"/>
      <c r="E41" s="570" t="str">
        <f>IF('各会計、関係団体の財政状況及び健全化判断比率'!B14="","",'各会計、関係団体の財政状況及び健全化判断比率'!B14)</f>
        <v/>
      </c>
      <c r="F41" s="570"/>
      <c r="G41" s="570"/>
      <c r="H41" s="570"/>
      <c r="I41" s="570"/>
      <c r="J41" s="570"/>
      <c r="K41" s="570"/>
      <c r="L41" s="570"/>
      <c r="M41" s="570"/>
      <c r="N41" s="570"/>
      <c r="O41" s="570"/>
      <c r="P41" s="570"/>
      <c r="Q41" s="570"/>
      <c r="R41" s="570"/>
      <c r="S41" s="570"/>
      <c r="T41" s="40"/>
      <c r="U41" s="569" t="str">
        <f t="shared" si="4"/>
        <v/>
      </c>
      <c r="V41" s="569"/>
      <c r="W41" s="570"/>
      <c r="X41" s="570"/>
      <c r="Y41" s="570"/>
      <c r="Z41" s="570"/>
      <c r="AA41" s="570"/>
      <c r="AB41" s="570"/>
      <c r="AC41" s="570"/>
      <c r="AD41" s="570"/>
      <c r="AE41" s="570"/>
      <c r="AF41" s="570"/>
      <c r="AG41" s="570"/>
      <c r="AH41" s="570"/>
      <c r="AI41" s="570"/>
      <c r="AJ41" s="570"/>
      <c r="AK41" s="570"/>
      <c r="AL41" s="40"/>
      <c r="AM41" s="569" t="str">
        <f t="shared" si="0"/>
        <v/>
      </c>
      <c r="AN41" s="569"/>
      <c r="AO41" s="570"/>
      <c r="AP41" s="570"/>
      <c r="AQ41" s="570"/>
      <c r="AR41" s="570"/>
      <c r="AS41" s="570"/>
      <c r="AT41" s="570"/>
      <c r="AU41" s="570"/>
      <c r="AV41" s="570"/>
      <c r="AW41" s="570"/>
      <c r="AX41" s="570"/>
      <c r="AY41" s="570"/>
      <c r="AZ41" s="570"/>
      <c r="BA41" s="570"/>
      <c r="BB41" s="570"/>
      <c r="BC41" s="570"/>
      <c r="BD41" s="40"/>
      <c r="BE41" s="569" t="str">
        <f t="shared" si="1"/>
        <v/>
      </c>
      <c r="BF41" s="569"/>
      <c r="BG41" s="570"/>
      <c r="BH41" s="570"/>
      <c r="BI41" s="570"/>
      <c r="BJ41" s="570"/>
      <c r="BK41" s="570"/>
      <c r="BL41" s="570"/>
      <c r="BM41" s="570"/>
      <c r="BN41" s="570"/>
      <c r="BO41" s="570"/>
      <c r="BP41" s="570"/>
      <c r="BQ41" s="570"/>
      <c r="BR41" s="570"/>
      <c r="BS41" s="570"/>
      <c r="BT41" s="570"/>
      <c r="BU41" s="570"/>
      <c r="BV41" s="40"/>
      <c r="BW41" s="569">
        <f t="shared" si="2"/>
        <v>14</v>
      </c>
      <c r="BX41" s="569"/>
      <c r="BY41" s="570" t="str">
        <f>IF('各会計、関係団体の財政状況及び健全化判断比率'!B75="","",'各会計、関係団体の財政状況及び健全化判断比率'!B75)</f>
        <v>福岡県自治振興組合（一般会計）</v>
      </c>
      <c r="BZ41" s="570"/>
      <c r="CA41" s="570"/>
      <c r="CB41" s="570"/>
      <c r="CC41" s="570"/>
      <c r="CD41" s="570"/>
      <c r="CE41" s="570"/>
      <c r="CF41" s="570"/>
      <c r="CG41" s="570"/>
      <c r="CH41" s="570"/>
      <c r="CI41" s="570"/>
      <c r="CJ41" s="570"/>
      <c r="CK41" s="570"/>
      <c r="CL41" s="570"/>
      <c r="CM41" s="570"/>
      <c r="CN41" s="40"/>
      <c r="CO41" s="569" t="str">
        <f t="shared" si="3"/>
        <v/>
      </c>
      <c r="CP41" s="569"/>
      <c r="CQ41" s="570" t="str">
        <f>IF('各会計、関係団体の財政状況及び健全化判断比率'!BS14="","",'各会計、関係団体の財政状況及び健全化判断比率'!BS14)</f>
        <v/>
      </c>
      <c r="CR41" s="570"/>
      <c r="CS41" s="570"/>
      <c r="CT41" s="570"/>
      <c r="CU41" s="570"/>
      <c r="CV41" s="570"/>
      <c r="CW41" s="570"/>
      <c r="CX41" s="570"/>
      <c r="CY41" s="570"/>
      <c r="CZ41" s="570"/>
      <c r="DA41" s="570"/>
      <c r="DB41" s="570"/>
      <c r="DC41" s="570"/>
      <c r="DD41" s="570"/>
      <c r="DE41" s="570"/>
      <c r="DG41" s="571" t="str">
        <f>IF('各会計、関係団体の財政状況及び健全化判断比率'!BR14="","",'各会計、関係団体の財政状況及び健全化判断比率'!BR14)</f>
        <v/>
      </c>
      <c r="DH41" s="571"/>
      <c r="DI41" s="67"/>
    </row>
    <row r="42" spans="1:113" ht="32.25" customHeight="1">
      <c r="B42" s="64"/>
      <c r="C42" s="569" t="str">
        <f t="shared" si="5"/>
        <v/>
      </c>
      <c r="D42" s="569"/>
      <c r="E42" s="570" t="str">
        <f>IF('各会計、関係団体の財政状況及び健全化判断比率'!B15="","",'各会計、関係団体の財政状況及び健全化判断比率'!B15)</f>
        <v/>
      </c>
      <c r="F42" s="570"/>
      <c r="G42" s="570"/>
      <c r="H42" s="570"/>
      <c r="I42" s="570"/>
      <c r="J42" s="570"/>
      <c r="K42" s="570"/>
      <c r="L42" s="570"/>
      <c r="M42" s="570"/>
      <c r="N42" s="570"/>
      <c r="O42" s="570"/>
      <c r="P42" s="570"/>
      <c r="Q42" s="570"/>
      <c r="R42" s="570"/>
      <c r="S42" s="570"/>
      <c r="T42" s="40"/>
      <c r="U42" s="569" t="str">
        <f t="shared" si="4"/>
        <v/>
      </c>
      <c r="V42" s="569"/>
      <c r="W42" s="570"/>
      <c r="X42" s="570"/>
      <c r="Y42" s="570"/>
      <c r="Z42" s="570"/>
      <c r="AA42" s="570"/>
      <c r="AB42" s="570"/>
      <c r="AC42" s="570"/>
      <c r="AD42" s="570"/>
      <c r="AE42" s="570"/>
      <c r="AF42" s="570"/>
      <c r="AG42" s="570"/>
      <c r="AH42" s="570"/>
      <c r="AI42" s="570"/>
      <c r="AJ42" s="570"/>
      <c r="AK42" s="570"/>
      <c r="AL42" s="40"/>
      <c r="AM42" s="569" t="str">
        <f t="shared" si="0"/>
        <v/>
      </c>
      <c r="AN42" s="569"/>
      <c r="AO42" s="570"/>
      <c r="AP42" s="570"/>
      <c r="AQ42" s="570"/>
      <c r="AR42" s="570"/>
      <c r="AS42" s="570"/>
      <c r="AT42" s="570"/>
      <c r="AU42" s="570"/>
      <c r="AV42" s="570"/>
      <c r="AW42" s="570"/>
      <c r="AX42" s="570"/>
      <c r="AY42" s="570"/>
      <c r="AZ42" s="570"/>
      <c r="BA42" s="570"/>
      <c r="BB42" s="570"/>
      <c r="BC42" s="570"/>
      <c r="BD42" s="40"/>
      <c r="BE42" s="569" t="str">
        <f t="shared" si="1"/>
        <v/>
      </c>
      <c r="BF42" s="569"/>
      <c r="BG42" s="570"/>
      <c r="BH42" s="570"/>
      <c r="BI42" s="570"/>
      <c r="BJ42" s="570"/>
      <c r="BK42" s="570"/>
      <c r="BL42" s="570"/>
      <c r="BM42" s="570"/>
      <c r="BN42" s="570"/>
      <c r="BO42" s="570"/>
      <c r="BP42" s="570"/>
      <c r="BQ42" s="570"/>
      <c r="BR42" s="570"/>
      <c r="BS42" s="570"/>
      <c r="BT42" s="570"/>
      <c r="BU42" s="570"/>
      <c r="BV42" s="40"/>
      <c r="BW42" s="569">
        <f t="shared" si="2"/>
        <v>15</v>
      </c>
      <c r="BX42" s="569"/>
      <c r="BY42" s="570" t="str">
        <f>IF('各会計、関係団体の財政状況及び健全化判断比率'!B76="","",'各会計、関係団体の財政状況及び健全化判断比率'!B76)</f>
        <v>福岡県自治振興組合（公文書館事業特別会計）</v>
      </c>
      <c r="BZ42" s="570"/>
      <c r="CA42" s="570"/>
      <c r="CB42" s="570"/>
      <c r="CC42" s="570"/>
      <c r="CD42" s="570"/>
      <c r="CE42" s="570"/>
      <c r="CF42" s="570"/>
      <c r="CG42" s="570"/>
      <c r="CH42" s="570"/>
      <c r="CI42" s="570"/>
      <c r="CJ42" s="570"/>
      <c r="CK42" s="570"/>
      <c r="CL42" s="570"/>
      <c r="CM42" s="570"/>
      <c r="CN42" s="40"/>
      <c r="CO42" s="569" t="str">
        <f t="shared" si="3"/>
        <v/>
      </c>
      <c r="CP42" s="569"/>
      <c r="CQ42" s="570" t="str">
        <f>IF('各会計、関係団体の財政状況及び健全化判断比率'!BS15="","",'各会計、関係団体の財政状況及び健全化判断比率'!BS15)</f>
        <v/>
      </c>
      <c r="CR42" s="570"/>
      <c r="CS42" s="570"/>
      <c r="CT42" s="570"/>
      <c r="CU42" s="570"/>
      <c r="CV42" s="570"/>
      <c r="CW42" s="570"/>
      <c r="CX42" s="570"/>
      <c r="CY42" s="570"/>
      <c r="CZ42" s="570"/>
      <c r="DA42" s="570"/>
      <c r="DB42" s="570"/>
      <c r="DC42" s="570"/>
      <c r="DD42" s="570"/>
      <c r="DE42" s="570"/>
      <c r="DG42" s="571" t="str">
        <f>IF('各会計、関係団体の財政状況及び健全化判断比率'!BR15="","",'各会計、関係団体の財政状況及び健全化判断比率'!BR15)</f>
        <v/>
      </c>
      <c r="DH42" s="571"/>
      <c r="DI42" s="67"/>
    </row>
    <row r="43" spans="1:113" ht="32.25" customHeight="1">
      <c r="B43" s="64"/>
      <c r="C43" s="569" t="str">
        <f t="shared" si="5"/>
        <v/>
      </c>
      <c r="D43" s="569"/>
      <c r="E43" s="570" t="str">
        <f>IF('各会計、関係団体の財政状況及び健全化判断比率'!B16="","",'各会計、関係団体の財政状況及び健全化判断比率'!B16)</f>
        <v/>
      </c>
      <c r="F43" s="570"/>
      <c r="G43" s="570"/>
      <c r="H43" s="570"/>
      <c r="I43" s="570"/>
      <c r="J43" s="570"/>
      <c r="K43" s="570"/>
      <c r="L43" s="570"/>
      <c r="M43" s="570"/>
      <c r="N43" s="570"/>
      <c r="O43" s="570"/>
      <c r="P43" s="570"/>
      <c r="Q43" s="570"/>
      <c r="R43" s="570"/>
      <c r="S43" s="570"/>
      <c r="T43" s="40"/>
      <c r="U43" s="569" t="str">
        <f t="shared" si="4"/>
        <v/>
      </c>
      <c r="V43" s="569"/>
      <c r="W43" s="570"/>
      <c r="X43" s="570"/>
      <c r="Y43" s="570"/>
      <c r="Z43" s="570"/>
      <c r="AA43" s="570"/>
      <c r="AB43" s="570"/>
      <c r="AC43" s="570"/>
      <c r="AD43" s="570"/>
      <c r="AE43" s="570"/>
      <c r="AF43" s="570"/>
      <c r="AG43" s="570"/>
      <c r="AH43" s="570"/>
      <c r="AI43" s="570"/>
      <c r="AJ43" s="570"/>
      <c r="AK43" s="570"/>
      <c r="AL43" s="40"/>
      <c r="AM43" s="569" t="str">
        <f t="shared" si="0"/>
        <v/>
      </c>
      <c r="AN43" s="569"/>
      <c r="AO43" s="570"/>
      <c r="AP43" s="570"/>
      <c r="AQ43" s="570"/>
      <c r="AR43" s="570"/>
      <c r="AS43" s="570"/>
      <c r="AT43" s="570"/>
      <c r="AU43" s="570"/>
      <c r="AV43" s="570"/>
      <c r="AW43" s="570"/>
      <c r="AX43" s="570"/>
      <c r="AY43" s="570"/>
      <c r="AZ43" s="570"/>
      <c r="BA43" s="570"/>
      <c r="BB43" s="570"/>
      <c r="BC43" s="570"/>
      <c r="BD43" s="40"/>
      <c r="BE43" s="569" t="str">
        <f t="shared" si="1"/>
        <v/>
      </c>
      <c r="BF43" s="569"/>
      <c r="BG43" s="570"/>
      <c r="BH43" s="570"/>
      <c r="BI43" s="570"/>
      <c r="BJ43" s="570"/>
      <c r="BK43" s="570"/>
      <c r="BL43" s="570"/>
      <c r="BM43" s="570"/>
      <c r="BN43" s="570"/>
      <c r="BO43" s="570"/>
      <c r="BP43" s="570"/>
      <c r="BQ43" s="570"/>
      <c r="BR43" s="570"/>
      <c r="BS43" s="570"/>
      <c r="BT43" s="570"/>
      <c r="BU43" s="570"/>
      <c r="BV43" s="40"/>
      <c r="BW43" s="569">
        <f t="shared" si="2"/>
        <v>16</v>
      </c>
      <c r="BX43" s="569"/>
      <c r="BY43" s="570" t="str">
        <f>IF('各会計、関係団体の財政状況及び健全化判断比率'!B77="","",'各会計、関係団体の財政状況及び健全化判断比率'!B77)</f>
        <v>福岡県介護保険広域連合（一般会計）</v>
      </c>
      <c r="BZ43" s="570"/>
      <c r="CA43" s="570"/>
      <c r="CB43" s="570"/>
      <c r="CC43" s="570"/>
      <c r="CD43" s="570"/>
      <c r="CE43" s="570"/>
      <c r="CF43" s="570"/>
      <c r="CG43" s="570"/>
      <c r="CH43" s="570"/>
      <c r="CI43" s="570"/>
      <c r="CJ43" s="570"/>
      <c r="CK43" s="570"/>
      <c r="CL43" s="570"/>
      <c r="CM43" s="570"/>
      <c r="CN43" s="40"/>
      <c r="CO43" s="569" t="str">
        <f t="shared" si="3"/>
        <v/>
      </c>
      <c r="CP43" s="569"/>
      <c r="CQ43" s="570" t="str">
        <f>IF('各会計、関係団体の財政状況及び健全化判断比率'!BS16="","",'各会計、関係団体の財政状況及び健全化判断比率'!BS16)</f>
        <v/>
      </c>
      <c r="CR43" s="570"/>
      <c r="CS43" s="570"/>
      <c r="CT43" s="570"/>
      <c r="CU43" s="570"/>
      <c r="CV43" s="570"/>
      <c r="CW43" s="570"/>
      <c r="CX43" s="570"/>
      <c r="CY43" s="570"/>
      <c r="CZ43" s="570"/>
      <c r="DA43" s="570"/>
      <c r="DB43" s="570"/>
      <c r="DC43" s="570"/>
      <c r="DD43" s="570"/>
      <c r="DE43" s="570"/>
      <c r="DG43" s="571" t="str">
        <f>IF('各会計、関係団体の財政状況及び健全化判断比率'!BR16="","",'各会計、関係団体の財政状況及び健全化判断比率'!BR16)</f>
        <v/>
      </c>
      <c r="DH43" s="571"/>
      <c r="DI43" s="67"/>
    </row>
    <row r="44" spans="1:113" ht="13.5" customHeight="1" thickBot="1">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row r="46" spans="1:113">
      <c r="B46" s="39" t="s">
        <v>137</v>
      </c>
      <c r="E46" s="572" t="s">
        <v>138</v>
      </c>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572"/>
      <c r="AM46" s="572"/>
      <c r="AN46" s="572"/>
      <c r="AO46" s="572"/>
      <c r="AP46" s="572"/>
      <c r="AQ46" s="572"/>
      <c r="AR46" s="572"/>
      <c r="AS46" s="572"/>
      <c r="AT46" s="572"/>
      <c r="AU46" s="572"/>
      <c r="AV46" s="572"/>
      <c r="AW46" s="572"/>
      <c r="AX46" s="572"/>
      <c r="AY46" s="572"/>
      <c r="AZ46" s="572"/>
      <c r="BA46" s="572"/>
      <c r="BB46" s="572"/>
      <c r="BC46" s="572"/>
      <c r="BD46" s="572"/>
      <c r="BE46" s="572"/>
      <c r="BF46" s="572"/>
      <c r="BG46" s="572"/>
      <c r="BH46" s="572"/>
      <c r="BI46" s="572"/>
      <c r="BJ46" s="572"/>
      <c r="BK46" s="572"/>
      <c r="BL46" s="572"/>
      <c r="BM46" s="572"/>
      <c r="BN46" s="572"/>
      <c r="BO46" s="572"/>
      <c r="BP46" s="572"/>
      <c r="BQ46" s="572"/>
      <c r="BR46" s="572"/>
      <c r="BS46" s="572"/>
      <c r="BT46" s="572"/>
      <c r="BU46" s="572"/>
      <c r="BV46" s="572"/>
      <c r="BW46" s="572"/>
      <c r="BX46" s="572"/>
      <c r="BY46" s="572"/>
      <c r="BZ46" s="572"/>
      <c r="CA46" s="572"/>
      <c r="CB46" s="572"/>
      <c r="CC46" s="572"/>
      <c r="CD46" s="572"/>
      <c r="CE46" s="572"/>
      <c r="CF46" s="572"/>
      <c r="CG46" s="572"/>
      <c r="CH46" s="572"/>
      <c r="CI46" s="572"/>
      <c r="CJ46" s="572"/>
      <c r="CK46" s="572"/>
      <c r="CL46" s="572"/>
      <c r="CM46" s="572"/>
      <c r="CN46" s="572"/>
      <c r="CO46" s="572"/>
      <c r="CP46" s="572"/>
      <c r="CQ46" s="572"/>
      <c r="CR46" s="572"/>
      <c r="CS46" s="572"/>
      <c r="CT46" s="572"/>
      <c r="CU46" s="572"/>
      <c r="CV46" s="572"/>
      <c r="CW46" s="572"/>
      <c r="CX46" s="572"/>
      <c r="CY46" s="572"/>
      <c r="CZ46" s="572"/>
      <c r="DA46" s="572"/>
      <c r="DB46" s="572"/>
      <c r="DC46" s="572"/>
      <c r="DD46" s="572"/>
      <c r="DE46" s="572"/>
      <c r="DF46" s="572"/>
      <c r="DG46" s="572"/>
      <c r="DH46" s="572"/>
      <c r="DI46" s="572"/>
    </row>
    <row r="47" spans="1:113">
      <c r="E47" s="572" t="s">
        <v>139</v>
      </c>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2"/>
      <c r="BA47" s="572"/>
      <c r="BB47" s="572"/>
      <c r="BC47" s="572"/>
      <c r="BD47" s="572"/>
      <c r="BE47" s="572"/>
      <c r="BF47" s="572"/>
      <c r="BG47" s="572"/>
      <c r="BH47" s="572"/>
      <c r="BI47" s="572"/>
      <c r="BJ47" s="572"/>
      <c r="BK47" s="572"/>
      <c r="BL47" s="572"/>
      <c r="BM47" s="572"/>
      <c r="BN47" s="572"/>
      <c r="BO47" s="572"/>
      <c r="BP47" s="572"/>
      <c r="BQ47" s="572"/>
      <c r="BR47" s="572"/>
      <c r="BS47" s="572"/>
      <c r="BT47" s="572"/>
      <c r="BU47" s="572"/>
      <c r="BV47" s="572"/>
      <c r="BW47" s="572"/>
      <c r="BX47" s="572"/>
      <c r="BY47" s="572"/>
      <c r="BZ47" s="572"/>
      <c r="CA47" s="572"/>
      <c r="CB47" s="572"/>
      <c r="CC47" s="572"/>
      <c r="CD47" s="572"/>
      <c r="CE47" s="572"/>
      <c r="CF47" s="572"/>
      <c r="CG47" s="572"/>
      <c r="CH47" s="572"/>
      <c r="CI47" s="572"/>
      <c r="CJ47" s="572"/>
      <c r="CK47" s="572"/>
      <c r="CL47" s="572"/>
      <c r="CM47" s="572"/>
      <c r="CN47" s="572"/>
      <c r="CO47" s="572"/>
      <c r="CP47" s="572"/>
      <c r="CQ47" s="572"/>
      <c r="CR47" s="572"/>
      <c r="CS47" s="572"/>
      <c r="CT47" s="572"/>
      <c r="CU47" s="572"/>
      <c r="CV47" s="572"/>
      <c r="CW47" s="572"/>
      <c r="CX47" s="572"/>
      <c r="CY47" s="572"/>
      <c r="CZ47" s="572"/>
      <c r="DA47" s="572"/>
      <c r="DB47" s="572"/>
      <c r="DC47" s="572"/>
      <c r="DD47" s="572"/>
      <c r="DE47" s="572"/>
      <c r="DF47" s="572"/>
      <c r="DG47" s="572"/>
      <c r="DH47" s="572"/>
      <c r="DI47" s="572"/>
    </row>
    <row r="48" spans="1:113">
      <c r="E48" s="572" t="s">
        <v>140</v>
      </c>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2"/>
      <c r="AO48" s="572"/>
      <c r="AP48" s="572"/>
      <c r="AQ48" s="572"/>
      <c r="AR48" s="572"/>
      <c r="AS48" s="572"/>
      <c r="AT48" s="572"/>
      <c r="AU48" s="572"/>
      <c r="AV48" s="572"/>
      <c r="AW48" s="572"/>
      <c r="AX48" s="572"/>
      <c r="AY48" s="572"/>
      <c r="AZ48" s="572"/>
      <c r="BA48" s="572"/>
      <c r="BB48" s="572"/>
      <c r="BC48" s="572"/>
      <c r="BD48" s="572"/>
      <c r="BE48" s="572"/>
      <c r="BF48" s="572"/>
      <c r="BG48" s="572"/>
      <c r="BH48" s="572"/>
      <c r="BI48" s="572"/>
      <c r="BJ48" s="572"/>
      <c r="BK48" s="572"/>
      <c r="BL48" s="572"/>
      <c r="BM48" s="572"/>
      <c r="BN48" s="572"/>
      <c r="BO48" s="572"/>
      <c r="BP48" s="572"/>
      <c r="BQ48" s="572"/>
      <c r="BR48" s="572"/>
      <c r="BS48" s="572"/>
      <c r="BT48" s="572"/>
      <c r="BU48" s="572"/>
      <c r="BV48" s="572"/>
      <c r="BW48" s="572"/>
      <c r="BX48" s="572"/>
      <c r="BY48" s="572"/>
      <c r="BZ48" s="572"/>
      <c r="CA48" s="572"/>
      <c r="CB48" s="572"/>
      <c r="CC48" s="572"/>
      <c r="CD48" s="572"/>
      <c r="CE48" s="572"/>
      <c r="CF48" s="572"/>
      <c r="CG48" s="572"/>
      <c r="CH48" s="572"/>
      <c r="CI48" s="572"/>
      <c r="CJ48" s="572"/>
      <c r="CK48" s="572"/>
      <c r="CL48" s="572"/>
      <c r="CM48" s="572"/>
      <c r="CN48" s="572"/>
      <c r="CO48" s="572"/>
      <c r="CP48" s="572"/>
      <c r="CQ48" s="572"/>
      <c r="CR48" s="572"/>
      <c r="CS48" s="572"/>
      <c r="CT48" s="572"/>
      <c r="CU48" s="572"/>
      <c r="CV48" s="572"/>
      <c r="CW48" s="572"/>
      <c r="CX48" s="572"/>
      <c r="CY48" s="572"/>
      <c r="CZ48" s="572"/>
      <c r="DA48" s="572"/>
      <c r="DB48" s="572"/>
      <c r="DC48" s="572"/>
      <c r="DD48" s="572"/>
      <c r="DE48" s="572"/>
      <c r="DF48" s="572"/>
      <c r="DG48" s="572"/>
      <c r="DH48" s="572"/>
      <c r="DI48" s="572"/>
    </row>
    <row r="49" spans="5:113">
      <c r="E49" s="573" t="s">
        <v>141</v>
      </c>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3"/>
      <c r="AY49" s="573"/>
      <c r="AZ49" s="573"/>
      <c r="BA49" s="573"/>
      <c r="BB49" s="573"/>
      <c r="BC49" s="573"/>
      <c r="BD49" s="573"/>
      <c r="BE49" s="573"/>
      <c r="BF49" s="573"/>
      <c r="BG49" s="573"/>
      <c r="BH49" s="573"/>
      <c r="BI49" s="573"/>
      <c r="BJ49" s="573"/>
      <c r="BK49" s="573"/>
      <c r="BL49" s="573"/>
      <c r="BM49" s="573"/>
      <c r="BN49" s="573"/>
      <c r="BO49" s="573"/>
      <c r="BP49" s="573"/>
      <c r="BQ49" s="573"/>
      <c r="BR49" s="573"/>
      <c r="BS49" s="573"/>
      <c r="BT49" s="573"/>
      <c r="BU49" s="573"/>
      <c r="BV49" s="573"/>
      <c r="BW49" s="573"/>
      <c r="BX49" s="573"/>
      <c r="BY49" s="573"/>
      <c r="BZ49" s="573"/>
      <c r="CA49" s="573"/>
      <c r="CB49" s="573"/>
      <c r="CC49" s="573"/>
      <c r="CD49" s="573"/>
      <c r="CE49" s="573"/>
      <c r="CF49" s="573"/>
      <c r="CG49" s="573"/>
      <c r="CH49" s="573"/>
      <c r="CI49" s="573"/>
      <c r="CJ49" s="573"/>
      <c r="CK49" s="573"/>
      <c r="CL49" s="573"/>
      <c r="CM49" s="573"/>
      <c r="CN49" s="573"/>
      <c r="CO49" s="573"/>
      <c r="CP49" s="573"/>
      <c r="CQ49" s="573"/>
      <c r="CR49" s="573"/>
      <c r="CS49" s="573"/>
      <c r="CT49" s="573"/>
      <c r="CU49" s="573"/>
      <c r="CV49" s="573"/>
      <c r="CW49" s="573"/>
      <c r="CX49" s="573"/>
      <c r="CY49" s="573"/>
      <c r="CZ49" s="573"/>
      <c r="DA49" s="573"/>
      <c r="DB49" s="573"/>
      <c r="DC49" s="573"/>
      <c r="DD49" s="573"/>
      <c r="DE49" s="573"/>
      <c r="DF49" s="573"/>
      <c r="DG49" s="573"/>
      <c r="DH49" s="573"/>
      <c r="DI49" s="573"/>
    </row>
    <row r="50" spans="5:113">
      <c r="E50" s="572" t="s">
        <v>142</v>
      </c>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2"/>
      <c r="AL50" s="572"/>
      <c r="AM50" s="572"/>
      <c r="AN50" s="572"/>
      <c r="AO50" s="572"/>
      <c r="AP50" s="572"/>
      <c r="AQ50" s="572"/>
      <c r="AR50" s="572"/>
      <c r="AS50" s="572"/>
      <c r="AT50" s="572"/>
      <c r="AU50" s="572"/>
      <c r="AV50" s="572"/>
      <c r="AW50" s="572"/>
      <c r="AX50" s="572"/>
      <c r="AY50" s="572"/>
      <c r="AZ50" s="572"/>
      <c r="BA50" s="572"/>
      <c r="BB50" s="572"/>
      <c r="BC50" s="572"/>
      <c r="BD50" s="572"/>
      <c r="BE50" s="572"/>
      <c r="BF50" s="572"/>
      <c r="BG50" s="572"/>
      <c r="BH50" s="572"/>
      <c r="BI50" s="572"/>
      <c r="BJ50" s="572"/>
      <c r="BK50" s="572"/>
      <c r="BL50" s="572"/>
      <c r="BM50" s="572"/>
      <c r="BN50" s="572"/>
      <c r="BO50" s="572"/>
      <c r="BP50" s="572"/>
      <c r="BQ50" s="572"/>
      <c r="BR50" s="572"/>
      <c r="BS50" s="572"/>
      <c r="BT50" s="572"/>
      <c r="BU50" s="572"/>
      <c r="BV50" s="572"/>
      <c r="BW50" s="572"/>
      <c r="BX50" s="572"/>
      <c r="BY50" s="572"/>
      <c r="BZ50" s="572"/>
      <c r="CA50" s="572"/>
      <c r="CB50" s="572"/>
      <c r="CC50" s="572"/>
      <c r="CD50" s="572"/>
      <c r="CE50" s="572"/>
      <c r="CF50" s="572"/>
      <c r="CG50" s="572"/>
      <c r="CH50" s="572"/>
      <c r="CI50" s="572"/>
      <c r="CJ50" s="572"/>
      <c r="CK50" s="572"/>
      <c r="CL50" s="572"/>
      <c r="CM50" s="572"/>
      <c r="CN50" s="572"/>
      <c r="CO50" s="572"/>
      <c r="CP50" s="572"/>
      <c r="CQ50" s="572"/>
      <c r="CR50" s="572"/>
      <c r="CS50" s="572"/>
      <c r="CT50" s="572"/>
      <c r="CU50" s="572"/>
      <c r="CV50" s="572"/>
      <c r="CW50" s="572"/>
      <c r="CX50" s="572"/>
      <c r="CY50" s="572"/>
      <c r="CZ50" s="572"/>
      <c r="DA50" s="572"/>
      <c r="DB50" s="572"/>
      <c r="DC50" s="572"/>
      <c r="DD50" s="572"/>
      <c r="DE50" s="572"/>
      <c r="DF50" s="572"/>
      <c r="DG50" s="572"/>
      <c r="DH50" s="572"/>
      <c r="DI50" s="572"/>
    </row>
    <row r="51" spans="5:113">
      <c r="E51" s="572" t="s">
        <v>143</v>
      </c>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2"/>
      <c r="AL51" s="572"/>
      <c r="AM51" s="572"/>
      <c r="AN51" s="572"/>
      <c r="AO51" s="572"/>
      <c r="AP51" s="572"/>
      <c r="AQ51" s="572"/>
      <c r="AR51" s="572"/>
      <c r="AS51" s="572"/>
      <c r="AT51" s="572"/>
      <c r="AU51" s="572"/>
      <c r="AV51" s="572"/>
      <c r="AW51" s="572"/>
      <c r="AX51" s="572"/>
      <c r="AY51" s="572"/>
      <c r="AZ51" s="572"/>
      <c r="BA51" s="572"/>
      <c r="BB51" s="572"/>
      <c r="BC51" s="572"/>
      <c r="BD51" s="572"/>
      <c r="BE51" s="572"/>
      <c r="BF51" s="572"/>
      <c r="BG51" s="572"/>
      <c r="BH51" s="572"/>
      <c r="BI51" s="572"/>
      <c r="BJ51" s="572"/>
      <c r="BK51" s="572"/>
      <c r="BL51" s="572"/>
      <c r="BM51" s="572"/>
      <c r="BN51" s="572"/>
      <c r="BO51" s="572"/>
      <c r="BP51" s="572"/>
      <c r="BQ51" s="572"/>
      <c r="BR51" s="572"/>
      <c r="BS51" s="572"/>
      <c r="BT51" s="572"/>
      <c r="BU51" s="572"/>
      <c r="BV51" s="572"/>
      <c r="BW51" s="572"/>
      <c r="BX51" s="572"/>
      <c r="BY51" s="572"/>
      <c r="BZ51" s="572"/>
      <c r="CA51" s="572"/>
      <c r="CB51" s="572"/>
      <c r="CC51" s="572"/>
      <c r="CD51" s="572"/>
      <c r="CE51" s="572"/>
      <c r="CF51" s="572"/>
      <c r="CG51" s="572"/>
      <c r="CH51" s="572"/>
      <c r="CI51" s="572"/>
      <c r="CJ51" s="572"/>
      <c r="CK51" s="572"/>
      <c r="CL51" s="572"/>
      <c r="CM51" s="572"/>
      <c r="CN51" s="572"/>
      <c r="CO51" s="572"/>
      <c r="CP51" s="572"/>
      <c r="CQ51" s="572"/>
      <c r="CR51" s="572"/>
      <c r="CS51" s="572"/>
      <c r="CT51" s="572"/>
      <c r="CU51" s="572"/>
      <c r="CV51" s="572"/>
      <c r="CW51" s="572"/>
      <c r="CX51" s="572"/>
      <c r="CY51" s="572"/>
      <c r="CZ51" s="572"/>
      <c r="DA51" s="572"/>
      <c r="DB51" s="572"/>
      <c r="DC51" s="572"/>
      <c r="DD51" s="572"/>
      <c r="DE51" s="572"/>
      <c r="DF51" s="572"/>
      <c r="DG51" s="572"/>
      <c r="DH51" s="572"/>
      <c r="DI51" s="572"/>
    </row>
    <row r="52" spans="5:113">
      <c r="E52" s="572" t="s">
        <v>144</v>
      </c>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2"/>
      <c r="AR52" s="572"/>
      <c r="AS52" s="572"/>
      <c r="AT52" s="572"/>
      <c r="AU52" s="572"/>
      <c r="AV52" s="572"/>
      <c r="AW52" s="572"/>
      <c r="AX52" s="572"/>
      <c r="AY52" s="572"/>
      <c r="AZ52" s="572"/>
      <c r="BA52" s="572"/>
      <c r="BB52" s="572"/>
      <c r="BC52" s="572"/>
      <c r="BD52" s="572"/>
      <c r="BE52" s="572"/>
      <c r="BF52" s="572"/>
      <c r="BG52" s="572"/>
      <c r="BH52" s="572"/>
      <c r="BI52" s="572"/>
      <c r="BJ52" s="572"/>
      <c r="BK52" s="572"/>
      <c r="BL52" s="572"/>
      <c r="BM52" s="572"/>
      <c r="BN52" s="572"/>
      <c r="BO52" s="572"/>
      <c r="BP52" s="572"/>
      <c r="BQ52" s="572"/>
      <c r="BR52" s="572"/>
      <c r="BS52" s="572"/>
      <c r="BT52" s="572"/>
      <c r="BU52" s="572"/>
      <c r="BV52" s="572"/>
      <c r="BW52" s="572"/>
      <c r="BX52" s="572"/>
      <c r="BY52" s="572"/>
      <c r="BZ52" s="572"/>
      <c r="CA52" s="572"/>
      <c r="CB52" s="572"/>
      <c r="CC52" s="572"/>
      <c r="CD52" s="572"/>
      <c r="CE52" s="572"/>
      <c r="CF52" s="572"/>
      <c r="CG52" s="572"/>
      <c r="CH52" s="572"/>
      <c r="CI52" s="572"/>
      <c r="CJ52" s="572"/>
      <c r="CK52" s="572"/>
      <c r="CL52" s="572"/>
      <c r="CM52" s="572"/>
      <c r="CN52" s="572"/>
      <c r="CO52" s="572"/>
      <c r="CP52" s="572"/>
      <c r="CQ52" s="572"/>
      <c r="CR52" s="572"/>
      <c r="CS52" s="572"/>
      <c r="CT52" s="572"/>
      <c r="CU52" s="572"/>
      <c r="CV52" s="572"/>
      <c r="CW52" s="572"/>
      <c r="CX52" s="572"/>
      <c r="CY52" s="572"/>
      <c r="CZ52" s="572"/>
      <c r="DA52" s="572"/>
      <c r="DB52" s="572"/>
      <c r="DC52" s="572"/>
      <c r="DD52" s="572"/>
      <c r="DE52" s="572"/>
      <c r="DF52" s="572"/>
      <c r="DG52" s="572"/>
      <c r="DH52" s="572"/>
      <c r="DI52" s="572"/>
    </row>
    <row r="53" spans="5:113">
      <c r="E53" s="39" t="s">
        <v>145</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cols>
    <col min="1" max="1" width="6.625" style="217" customWidth="1"/>
    <col min="2" max="2" width="11" style="217" customWidth="1"/>
    <col min="3" max="3" width="17" style="217" customWidth="1"/>
    <col min="4" max="5" width="16.625" style="217" customWidth="1"/>
    <col min="6" max="15" width="15" style="217" customWidth="1"/>
    <col min="16" max="16" width="24" style="217" customWidth="1"/>
    <col min="17" max="16384" width="0" style="217" hidden="1"/>
  </cols>
  <sheetData>
    <row r="1" spans="1:16" ht="16.5" customHeight="1">
      <c r="A1" s="216"/>
      <c r="B1" s="216"/>
      <c r="C1" s="216"/>
      <c r="D1" s="216"/>
      <c r="E1" s="216"/>
      <c r="F1" s="216"/>
      <c r="G1" s="216"/>
      <c r="H1" s="216"/>
      <c r="I1" s="216"/>
      <c r="J1" s="216"/>
      <c r="K1" s="216"/>
      <c r="L1" s="216"/>
      <c r="M1" s="216"/>
      <c r="N1" s="216"/>
      <c r="O1" s="216"/>
      <c r="P1" s="216"/>
    </row>
    <row r="2" spans="1:16" ht="16.5" customHeight="1">
      <c r="A2" s="216"/>
      <c r="B2" s="216"/>
      <c r="C2" s="216"/>
      <c r="D2" s="216"/>
      <c r="E2" s="216"/>
      <c r="F2" s="216"/>
      <c r="G2" s="216"/>
      <c r="H2" s="216"/>
      <c r="I2" s="216"/>
      <c r="J2" s="216"/>
      <c r="K2" s="216"/>
      <c r="L2" s="216"/>
      <c r="M2" s="216"/>
      <c r="N2" s="216"/>
      <c r="O2" s="216"/>
      <c r="P2" s="216"/>
    </row>
    <row r="3" spans="1:16" ht="16.5" customHeight="1">
      <c r="A3" s="216"/>
      <c r="B3" s="216"/>
      <c r="C3" s="216"/>
      <c r="D3" s="216"/>
      <c r="E3" s="216"/>
      <c r="F3" s="216"/>
      <c r="G3" s="216"/>
      <c r="H3" s="216"/>
      <c r="I3" s="216"/>
      <c r="J3" s="216"/>
      <c r="K3" s="216"/>
      <c r="L3" s="216"/>
      <c r="M3" s="216"/>
      <c r="N3" s="216"/>
      <c r="O3" s="216"/>
      <c r="P3" s="216"/>
    </row>
    <row r="4" spans="1:16" ht="16.5" customHeight="1">
      <c r="A4" s="216"/>
      <c r="B4" s="216"/>
      <c r="C4" s="216"/>
      <c r="D4" s="216"/>
      <c r="E4" s="216"/>
      <c r="F4" s="216"/>
      <c r="G4" s="216"/>
      <c r="H4" s="216"/>
      <c r="I4" s="216"/>
      <c r="J4" s="216"/>
      <c r="K4" s="216"/>
      <c r="L4" s="216"/>
      <c r="M4" s="216"/>
      <c r="N4" s="216"/>
      <c r="O4" s="216"/>
      <c r="P4" s="216"/>
    </row>
    <row r="5" spans="1:16" ht="16.5" customHeight="1">
      <c r="A5" s="216"/>
      <c r="B5" s="216"/>
      <c r="C5" s="216"/>
      <c r="D5" s="216"/>
      <c r="E5" s="216"/>
      <c r="F5" s="216"/>
      <c r="G5" s="216"/>
      <c r="H5" s="216"/>
      <c r="I5" s="216"/>
      <c r="J5" s="216"/>
      <c r="K5" s="216"/>
      <c r="L5" s="216"/>
      <c r="M5" s="216"/>
      <c r="N5" s="216"/>
      <c r="O5" s="216"/>
      <c r="P5" s="216"/>
    </row>
    <row r="6" spans="1:16" ht="16.5" customHeight="1">
      <c r="A6" s="216"/>
      <c r="B6" s="216"/>
      <c r="C6" s="216"/>
      <c r="D6" s="216"/>
      <c r="E6" s="216"/>
      <c r="F6" s="216"/>
      <c r="G6" s="216"/>
      <c r="H6" s="216"/>
      <c r="I6" s="216"/>
      <c r="J6" s="216"/>
      <c r="K6" s="216"/>
      <c r="L6" s="216"/>
      <c r="M6" s="216"/>
      <c r="N6" s="216"/>
      <c r="O6" s="216"/>
      <c r="P6" s="216"/>
    </row>
    <row r="7" spans="1:16" ht="16.5" customHeight="1">
      <c r="A7" s="216"/>
      <c r="B7" s="216"/>
      <c r="C7" s="216"/>
      <c r="D7" s="216"/>
      <c r="E7" s="216"/>
      <c r="F7" s="216"/>
      <c r="G7" s="216"/>
      <c r="H7" s="216"/>
      <c r="I7" s="216"/>
      <c r="J7" s="216"/>
      <c r="K7" s="216"/>
      <c r="L7" s="216"/>
      <c r="M7" s="216"/>
      <c r="N7" s="216"/>
      <c r="O7" s="216"/>
      <c r="P7" s="216"/>
    </row>
    <row r="8" spans="1:16" ht="16.5" customHeight="1">
      <c r="A8" s="216"/>
      <c r="B8" s="216"/>
      <c r="C8" s="216"/>
      <c r="D8" s="216"/>
      <c r="E8" s="216"/>
      <c r="F8" s="216"/>
      <c r="G8" s="216"/>
      <c r="H8" s="216"/>
      <c r="I8" s="216"/>
      <c r="J8" s="216"/>
      <c r="K8" s="216"/>
      <c r="L8" s="216"/>
      <c r="M8" s="216"/>
      <c r="N8" s="216"/>
      <c r="O8" s="216"/>
      <c r="P8" s="216"/>
    </row>
    <row r="9" spans="1:16" ht="16.5" customHeight="1">
      <c r="A9" s="216"/>
      <c r="B9" s="216"/>
      <c r="C9" s="216"/>
      <c r="D9" s="216"/>
      <c r="E9" s="216"/>
      <c r="F9" s="216"/>
      <c r="G9" s="216"/>
      <c r="H9" s="216"/>
      <c r="I9" s="216"/>
      <c r="J9" s="216"/>
      <c r="K9" s="216"/>
      <c r="L9" s="216"/>
      <c r="M9" s="216"/>
      <c r="N9" s="216"/>
      <c r="O9" s="216"/>
      <c r="P9" s="216"/>
    </row>
    <row r="10" spans="1:16" ht="16.5" customHeight="1">
      <c r="A10" s="216"/>
      <c r="B10" s="216"/>
      <c r="C10" s="216"/>
      <c r="D10" s="216"/>
      <c r="E10" s="216"/>
      <c r="F10" s="216"/>
      <c r="G10" s="216"/>
      <c r="H10" s="216"/>
      <c r="I10" s="216"/>
      <c r="J10" s="216"/>
      <c r="K10" s="216"/>
      <c r="L10" s="216"/>
      <c r="M10" s="216"/>
      <c r="N10" s="216"/>
      <c r="O10" s="216"/>
      <c r="P10" s="216"/>
    </row>
    <row r="11" spans="1:16" ht="16.5" customHeight="1">
      <c r="A11" s="216"/>
      <c r="B11" s="216"/>
      <c r="C11" s="216"/>
      <c r="D11" s="216"/>
      <c r="E11" s="216"/>
      <c r="F11" s="216"/>
      <c r="G11" s="216"/>
      <c r="H11" s="216"/>
      <c r="I11" s="216"/>
      <c r="J11" s="216"/>
      <c r="K11" s="216"/>
      <c r="L11" s="216"/>
      <c r="M11" s="216"/>
      <c r="N11" s="216"/>
      <c r="O11" s="216"/>
      <c r="P11" s="216"/>
    </row>
    <row r="12" spans="1:16" ht="16.5" customHeight="1">
      <c r="A12" s="216"/>
      <c r="B12" s="216"/>
      <c r="C12" s="216"/>
      <c r="D12" s="216"/>
      <c r="E12" s="216"/>
      <c r="F12" s="216"/>
      <c r="G12" s="216"/>
      <c r="H12" s="216"/>
      <c r="I12" s="216"/>
      <c r="J12" s="216"/>
      <c r="K12" s="216"/>
      <c r="L12" s="216"/>
      <c r="M12" s="216"/>
      <c r="N12" s="216"/>
      <c r="O12" s="216"/>
      <c r="P12" s="216"/>
    </row>
    <row r="13" spans="1:16" ht="16.5" customHeight="1">
      <c r="A13" s="216"/>
      <c r="B13" s="216"/>
      <c r="C13" s="216"/>
      <c r="D13" s="216"/>
      <c r="E13" s="216"/>
      <c r="F13" s="216"/>
      <c r="G13" s="216"/>
      <c r="H13" s="216"/>
      <c r="I13" s="216"/>
      <c r="J13" s="216"/>
      <c r="K13" s="216"/>
      <c r="L13" s="216"/>
      <c r="M13" s="216"/>
      <c r="N13" s="216"/>
      <c r="O13" s="216"/>
      <c r="P13" s="216"/>
    </row>
    <row r="14" spans="1:16" ht="16.5" customHeight="1">
      <c r="A14" s="216"/>
      <c r="B14" s="216"/>
      <c r="C14" s="216"/>
      <c r="D14" s="216"/>
      <c r="E14" s="216"/>
      <c r="F14" s="216"/>
      <c r="G14" s="216"/>
      <c r="H14" s="216"/>
      <c r="I14" s="216"/>
      <c r="J14" s="216"/>
      <c r="K14" s="216"/>
      <c r="L14" s="216"/>
      <c r="M14" s="216"/>
      <c r="N14" s="216"/>
      <c r="O14" s="216"/>
      <c r="P14" s="216"/>
    </row>
    <row r="15" spans="1:16" ht="16.5" customHeight="1">
      <c r="A15" s="216"/>
      <c r="B15" s="216"/>
      <c r="C15" s="216"/>
      <c r="D15" s="216"/>
      <c r="E15" s="216"/>
      <c r="F15" s="216"/>
      <c r="G15" s="216"/>
      <c r="H15" s="216"/>
      <c r="I15" s="216"/>
      <c r="J15" s="216"/>
      <c r="K15" s="216"/>
      <c r="L15" s="216"/>
      <c r="M15" s="216"/>
      <c r="N15" s="216"/>
      <c r="O15" s="216"/>
      <c r="P15" s="216"/>
    </row>
    <row r="16" spans="1:16" ht="16.5" customHeight="1">
      <c r="A16" s="216"/>
      <c r="B16" s="216"/>
      <c r="C16" s="216"/>
      <c r="D16" s="216"/>
      <c r="E16" s="216"/>
      <c r="F16" s="216"/>
      <c r="G16" s="216"/>
      <c r="H16" s="216"/>
      <c r="I16" s="216"/>
      <c r="J16" s="216"/>
      <c r="K16" s="216"/>
      <c r="L16" s="216"/>
      <c r="M16" s="216"/>
      <c r="N16" s="216"/>
      <c r="O16" s="216"/>
      <c r="P16" s="216"/>
    </row>
    <row r="17" spans="1:16" ht="16.5" customHeight="1">
      <c r="A17" s="216"/>
      <c r="B17" s="216"/>
      <c r="C17" s="216"/>
      <c r="D17" s="216"/>
      <c r="E17" s="216"/>
      <c r="F17" s="216"/>
      <c r="G17" s="216"/>
      <c r="H17" s="216"/>
      <c r="I17" s="216"/>
      <c r="J17" s="216"/>
      <c r="K17" s="216"/>
      <c r="L17" s="216"/>
      <c r="M17" s="216"/>
      <c r="N17" s="216"/>
      <c r="O17" s="216"/>
      <c r="P17" s="216"/>
    </row>
    <row r="18" spans="1:16" ht="16.5" customHeight="1">
      <c r="A18" s="216"/>
      <c r="B18" s="216"/>
      <c r="C18" s="216"/>
      <c r="D18" s="216"/>
      <c r="E18" s="216"/>
      <c r="F18" s="216"/>
      <c r="G18" s="216"/>
      <c r="H18" s="216"/>
      <c r="I18" s="216"/>
      <c r="J18" s="216"/>
      <c r="K18" s="216"/>
      <c r="L18" s="216"/>
      <c r="M18" s="216"/>
      <c r="N18" s="216"/>
      <c r="O18" s="216"/>
      <c r="P18" s="216"/>
    </row>
    <row r="19" spans="1:16" ht="16.5" customHeight="1">
      <c r="A19" s="216"/>
      <c r="B19" s="216"/>
      <c r="C19" s="216"/>
      <c r="D19" s="216"/>
      <c r="E19" s="216"/>
      <c r="F19" s="216"/>
      <c r="G19" s="216"/>
      <c r="H19" s="216"/>
      <c r="I19" s="216"/>
      <c r="J19" s="216"/>
      <c r="K19" s="216"/>
      <c r="L19" s="216"/>
      <c r="M19" s="216"/>
      <c r="N19" s="216"/>
      <c r="O19" s="216"/>
      <c r="P19" s="216"/>
    </row>
    <row r="20" spans="1:16" ht="16.5" customHeight="1">
      <c r="A20" s="216"/>
      <c r="B20" s="216"/>
      <c r="C20" s="216"/>
      <c r="D20" s="216"/>
      <c r="E20" s="216"/>
      <c r="F20" s="216"/>
      <c r="G20" s="216"/>
      <c r="H20" s="216"/>
      <c r="I20" s="216"/>
      <c r="J20" s="216"/>
      <c r="K20" s="216"/>
      <c r="L20" s="216"/>
      <c r="M20" s="216"/>
      <c r="N20" s="216"/>
      <c r="O20" s="216"/>
      <c r="P20" s="216"/>
    </row>
    <row r="21" spans="1:16" ht="16.5" customHeight="1">
      <c r="A21" s="216"/>
      <c r="B21" s="216"/>
      <c r="C21" s="216"/>
      <c r="D21" s="216"/>
      <c r="E21" s="216"/>
      <c r="F21" s="216"/>
      <c r="G21" s="216"/>
      <c r="H21" s="216"/>
      <c r="I21" s="216"/>
      <c r="J21" s="216"/>
      <c r="K21" s="216"/>
      <c r="L21" s="216"/>
      <c r="M21" s="216"/>
      <c r="N21" s="216"/>
      <c r="O21" s="216"/>
      <c r="P21" s="216"/>
    </row>
    <row r="22" spans="1:16" ht="16.5" customHeight="1">
      <c r="A22" s="216"/>
      <c r="B22" s="216"/>
      <c r="C22" s="216"/>
      <c r="D22" s="216"/>
      <c r="E22" s="216"/>
      <c r="F22" s="216"/>
      <c r="G22" s="216"/>
      <c r="H22" s="216"/>
      <c r="I22" s="216"/>
      <c r="J22" s="216"/>
      <c r="K22" s="216"/>
      <c r="L22" s="216"/>
      <c r="M22" s="216"/>
      <c r="N22" s="216"/>
      <c r="O22" s="216"/>
      <c r="P22" s="216"/>
    </row>
    <row r="23" spans="1:16" ht="16.5" customHeight="1">
      <c r="A23" s="216"/>
      <c r="B23" s="216"/>
      <c r="C23" s="216"/>
      <c r="D23" s="216"/>
      <c r="E23" s="216"/>
      <c r="F23" s="216"/>
      <c r="G23" s="216"/>
      <c r="H23" s="216"/>
      <c r="I23" s="216"/>
      <c r="J23" s="216"/>
      <c r="K23" s="216"/>
      <c r="L23" s="216"/>
      <c r="M23" s="216"/>
      <c r="N23" s="216"/>
      <c r="O23" s="216"/>
      <c r="P23" s="216"/>
    </row>
    <row r="24" spans="1:16" ht="16.5" customHeight="1">
      <c r="A24" s="216"/>
      <c r="B24" s="216"/>
      <c r="C24" s="216"/>
      <c r="D24" s="216"/>
      <c r="E24" s="216"/>
      <c r="F24" s="216"/>
      <c r="G24" s="216"/>
      <c r="H24" s="216"/>
      <c r="I24" s="216"/>
      <c r="J24" s="216"/>
      <c r="K24" s="216"/>
      <c r="L24" s="216"/>
      <c r="M24" s="216"/>
      <c r="N24" s="216"/>
      <c r="O24" s="216"/>
      <c r="P24" s="216"/>
    </row>
    <row r="25" spans="1:16" ht="16.5" customHeight="1">
      <c r="A25" s="216"/>
      <c r="B25" s="216"/>
      <c r="C25" s="216"/>
      <c r="D25" s="216"/>
      <c r="E25" s="216"/>
      <c r="F25" s="216"/>
      <c r="G25" s="216"/>
      <c r="H25" s="216"/>
      <c r="I25" s="216"/>
      <c r="J25" s="216"/>
      <c r="K25" s="216"/>
      <c r="L25" s="216"/>
      <c r="M25" s="216"/>
      <c r="N25" s="216"/>
      <c r="O25" s="216"/>
      <c r="P25" s="216"/>
    </row>
    <row r="26" spans="1:16" ht="16.5" customHeight="1">
      <c r="A26" s="216"/>
      <c r="B26" s="216"/>
      <c r="C26" s="216"/>
      <c r="D26" s="216"/>
      <c r="E26" s="216"/>
      <c r="F26" s="216"/>
      <c r="G26" s="216"/>
      <c r="H26" s="216"/>
      <c r="I26" s="216"/>
      <c r="J26" s="216"/>
      <c r="K26" s="216"/>
      <c r="L26" s="216"/>
      <c r="M26" s="216"/>
      <c r="N26" s="216"/>
      <c r="O26" s="216"/>
      <c r="P26" s="216"/>
    </row>
    <row r="27" spans="1:16" ht="16.5" customHeight="1">
      <c r="A27" s="216"/>
      <c r="B27" s="216"/>
      <c r="C27" s="216"/>
      <c r="D27" s="216"/>
      <c r="E27" s="216"/>
      <c r="F27" s="216"/>
      <c r="G27" s="216"/>
      <c r="H27" s="216"/>
      <c r="I27" s="216"/>
      <c r="J27" s="216"/>
      <c r="K27" s="216"/>
      <c r="L27" s="216"/>
      <c r="M27" s="216"/>
      <c r="N27" s="216"/>
      <c r="O27" s="216"/>
      <c r="P27" s="216"/>
    </row>
    <row r="28" spans="1:16" ht="16.5" customHeight="1">
      <c r="A28" s="216"/>
      <c r="B28" s="216"/>
      <c r="C28" s="216"/>
      <c r="D28" s="216"/>
      <c r="E28" s="216"/>
      <c r="F28" s="216"/>
      <c r="G28" s="216"/>
      <c r="H28" s="216"/>
      <c r="I28" s="216"/>
      <c r="J28" s="216"/>
      <c r="K28" s="216"/>
      <c r="L28" s="216"/>
      <c r="M28" s="216"/>
      <c r="N28" s="216"/>
      <c r="O28" s="216"/>
      <c r="P28" s="216"/>
    </row>
    <row r="29" spans="1:16" ht="16.5" customHeight="1">
      <c r="A29" s="216"/>
      <c r="B29" s="216"/>
      <c r="C29" s="216"/>
      <c r="D29" s="216"/>
      <c r="E29" s="216"/>
      <c r="F29" s="216"/>
      <c r="G29" s="216"/>
      <c r="H29" s="216"/>
      <c r="I29" s="216"/>
      <c r="J29" s="216"/>
      <c r="K29" s="216"/>
      <c r="L29" s="216"/>
      <c r="M29" s="216"/>
      <c r="N29" s="216"/>
      <c r="O29" s="216"/>
      <c r="P29" s="216"/>
    </row>
    <row r="30" spans="1:16" ht="16.5" customHeight="1">
      <c r="A30" s="216"/>
      <c r="B30" s="216"/>
      <c r="C30" s="216"/>
      <c r="D30" s="216"/>
      <c r="E30" s="216"/>
      <c r="F30" s="216"/>
      <c r="G30" s="216"/>
      <c r="H30" s="216"/>
      <c r="I30" s="216"/>
      <c r="J30" s="216"/>
      <c r="K30" s="216"/>
      <c r="L30" s="216"/>
      <c r="M30" s="216"/>
      <c r="N30" s="216"/>
      <c r="O30" s="216"/>
      <c r="P30" s="216"/>
    </row>
    <row r="31" spans="1:16" ht="16.5" customHeight="1">
      <c r="A31" s="216"/>
      <c r="B31" s="216"/>
      <c r="C31" s="216"/>
      <c r="D31" s="216"/>
      <c r="E31" s="216"/>
      <c r="F31" s="216"/>
      <c r="G31" s="216"/>
      <c r="H31" s="216"/>
      <c r="I31" s="216"/>
      <c r="J31" s="216"/>
      <c r="K31" s="216"/>
      <c r="L31" s="216"/>
      <c r="M31" s="216"/>
      <c r="N31" s="216"/>
      <c r="O31" s="216"/>
      <c r="P31" s="216"/>
    </row>
    <row r="32" spans="1:16" ht="31.5" customHeight="1" thickBot="1">
      <c r="A32" s="216"/>
      <c r="B32" s="216"/>
      <c r="C32" s="216"/>
      <c r="D32" s="216"/>
      <c r="E32" s="216"/>
      <c r="F32" s="216"/>
      <c r="G32" s="216"/>
      <c r="H32" s="216"/>
      <c r="I32" s="216"/>
      <c r="J32" s="218" t="s">
        <v>489</v>
      </c>
      <c r="K32" s="216"/>
      <c r="L32" s="216"/>
      <c r="M32" s="216"/>
      <c r="N32" s="216"/>
      <c r="O32" s="216"/>
      <c r="P32" s="216"/>
    </row>
    <row r="33" spans="1:16" ht="39" customHeight="1" thickBot="1">
      <c r="A33" s="216"/>
      <c r="B33" s="219" t="s">
        <v>496</v>
      </c>
      <c r="C33" s="220"/>
      <c r="D33" s="220"/>
      <c r="E33" s="221" t="s">
        <v>490</v>
      </c>
      <c r="F33" s="222" t="s">
        <v>3</v>
      </c>
      <c r="G33" s="223" t="s">
        <v>4</v>
      </c>
      <c r="H33" s="223" t="s">
        <v>5</v>
      </c>
      <c r="I33" s="223" t="s">
        <v>6</v>
      </c>
      <c r="J33" s="224" t="s">
        <v>7</v>
      </c>
      <c r="K33" s="216"/>
      <c r="L33" s="216"/>
      <c r="M33" s="216"/>
      <c r="N33" s="216"/>
      <c r="O33" s="216"/>
      <c r="P33" s="216"/>
    </row>
    <row r="34" spans="1:16" ht="39" customHeight="1">
      <c r="A34" s="216"/>
      <c r="B34" s="225"/>
      <c r="C34" s="1120" t="s">
        <v>497</v>
      </c>
      <c r="D34" s="1120"/>
      <c r="E34" s="1121"/>
      <c r="F34" s="226">
        <v>0.81</v>
      </c>
      <c r="G34" s="227">
        <v>4.01</v>
      </c>
      <c r="H34" s="227">
        <v>9.0399999999999991</v>
      </c>
      <c r="I34" s="227">
        <v>8.73</v>
      </c>
      <c r="J34" s="228">
        <v>12.99</v>
      </c>
      <c r="K34" s="216"/>
      <c r="L34" s="216"/>
      <c r="M34" s="216"/>
      <c r="N34" s="216"/>
      <c r="O34" s="216"/>
      <c r="P34" s="216"/>
    </row>
    <row r="35" spans="1:16" ht="39" customHeight="1">
      <c r="A35" s="216"/>
      <c r="B35" s="229"/>
      <c r="C35" s="1116" t="s">
        <v>498</v>
      </c>
      <c r="D35" s="1116"/>
      <c r="E35" s="1117"/>
      <c r="F35" s="230">
        <v>10.59</v>
      </c>
      <c r="G35" s="231">
        <v>10.64</v>
      </c>
      <c r="H35" s="231">
        <v>10.61</v>
      </c>
      <c r="I35" s="231">
        <v>9.4499999999999993</v>
      </c>
      <c r="J35" s="232">
        <v>7.75</v>
      </c>
      <c r="K35" s="216"/>
      <c r="L35" s="216"/>
      <c r="M35" s="216"/>
      <c r="N35" s="216"/>
      <c r="O35" s="216"/>
      <c r="P35" s="216"/>
    </row>
    <row r="36" spans="1:16" ht="39" customHeight="1">
      <c r="A36" s="216"/>
      <c r="B36" s="229"/>
      <c r="C36" s="1116" t="s">
        <v>499</v>
      </c>
      <c r="D36" s="1116"/>
      <c r="E36" s="1117"/>
      <c r="F36" s="230">
        <v>0.4</v>
      </c>
      <c r="G36" s="231">
        <v>0.87</v>
      </c>
      <c r="H36" s="231">
        <v>1.7</v>
      </c>
      <c r="I36" s="231">
        <v>1.26</v>
      </c>
      <c r="J36" s="232">
        <v>1.6</v>
      </c>
      <c r="K36" s="216"/>
      <c r="L36" s="216"/>
      <c r="M36" s="216"/>
      <c r="N36" s="216"/>
      <c r="O36" s="216"/>
      <c r="P36" s="216"/>
    </row>
    <row r="37" spans="1:16" ht="39" customHeight="1">
      <c r="A37" s="216"/>
      <c r="B37" s="229"/>
      <c r="C37" s="1116" t="s">
        <v>500</v>
      </c>
      <c r="D37" s="1116"/>
      <c r="E37" s="1117"/>
      <c r="F37" s="230">
        <v>0.02</v>
      </c>
      <c r="G37" s="231">
        <v>0.02</v>
      </c>
      <c r="H37" s="231">
        <v>0.02</v>
      </c>
      <c r="I37" s="231">
        <v>0.01</v>
      </c>
      <c r="J37" s="232">
        <v>0.02</v>
      </c>
      <c r="K37" s="216"/>
      <c r="L37" s="216"/>
      <c r="M37" s="216"/>
      <c r="N37" s="216"/>
      <c r="O37" s="216"/>
      <c r="P37" s="216"/>
    </row>
    <row r="38" spans="1:16" ht="39" customHeight="1">
      <c r="A38" s="216"/>
      <c r="B38" s="229"/>
      <c r="C38" s="1116" t="s">
        <v>501</v>
      </c>
      <c r="D38" s="1116"/>
      <c r="E38" s="1117"/>
      <c r="F38" s="230">
        <v>0</v>
      </c>
      <c r="G38" s="231">
        <v>0</v>
      </c>
      <c r="H38" s="231">
        <v>0</v>
      </c>
      <c r="I38" s="231">
        <v>0</v>
      </c>
      <c r="J38" s="232">
        <v>0</v>
      </c>
      <c r="K38" s="216"/>
      <c r="L38" s="216"/>
      <c r="M38" s="216"/>
      <c r="N38" s="216"/>
      <c r="O38" s="216"/>
      <c r="P38" s="216"/>
    </row>
    <row r="39" spans="1:16" ht="39" customHeight="1">
      <c r="A39" s="216"/>
      <c r="B39" s="229"/>
      <c r="C39" s="1116" t="s">
        <v>502</v>
      </c>
      <c r="D39" s="1116"/>
      <c r="E39" s="1117"/>
      <c r="F39" s="230">
        <v>0</v>
      </c>
      <c r="G39" s="231">
        <v>0</v>
      </c>
      <c r="H39" s="231">
        <v>0</v>
      </c>
      <c r="I39" s="231">
        <v>0</v>
      </c>
      <c r="J39" s="232">
        <v>0</v>
      </c>
      <c r="K39" s="216"/>
      <c r="L39" s="216"/>
      <c r="M39" s="216"/>
      <c r="N39" s="216"/>
      <c r="O39" s="216"/>
      <c r="P39" s="216"/>
    </row>
    <row r="40" spans="1:16" ht="39" customHeight="1">
      <c r="A40" s="216"/>
      <c r="B40" s="229"/>
      <c r="C40" s="1116"/>
      <c r="D40" s="1116"/>
      <c r="E40" s="1117"/>
      <c r="F40" s="230"/>
      <c r="G40" s="231"/>
      <c r="H40" s="231"/>
      <c r="I40" s="231"/>
      <c r="J40" s="232"/>
      <c r="K40" s="216"/>
      <c r="L40" s="216"/>
      <c r="M40" s="216"/>
      <c r="N40" s="216"/>
      <c r="O40" s="216"/>
      <c r="P40" s="216"/>
    </row>
    <row r="41" spans="1:16" ht="39" customHeight="1">
      <c r="A41" s="216"/>
      <c r="B41" s="229"/>
      <c r="C41" s="1116"/>
      <c r="D41" s="1116"/>
      <c r="E41" s="1117"/>
      <c r="F41" s="230"/>
      <c r="G41" s="231"/>
      <c r="H41" s="231"/>
      <c r="I41" s="231"/>
      <c r="J41" s="232"/>
      <c r="K41" s="216"/>
      <c r="L41" s="216"/>
      <c r="M41" s="216"/>
      <c r="N41" s="216"/>
      <c r="O41" s="216"/>
      <c r="P41" s="216"/>
    </row>
    <row r="42" spans="1:16" ht="39" customHeight="1">
      <c r="A42" s="216"/>
      <c r="B42" s="233"/>
      <c r="C42" s="1116" t="s">
        <v>503</v>
      </c>
      <c r="D42" s="1116"/>
      <c r="E42" s="1117"/>
      <c r="F42" s="230" t="s">
        <v>351</v>
      </c>
      <c r="G42" s="231" t="s">
        <v>351</v>
      </c>
      <c r="H42" s="231" t="s">
        <v>351</v>
      </c>
      <c r="I42" s="231" t="s">
        <v>351</v>
      </c>
      <c r="J42" s="232" t="s">
        <v>351</v>
      </c>
      <c r="K42" s="216"/>
      <c r="L42" s="216"/>
      <c r="M42" s="216"/>
      <c r="N42" s="216"/>
      <c r="O42" s="216"/>
      <c r="P42" s="216"/>
    </row>
    <row r="43" spans="1:16" ht="39" customHeight="1" thickBot="1">
      <c r="A43" s="216"/>
      <c r="B43" s="234"/>
      <c r="C43" s="1118" t="s">
        <v>504</v>
      </c>
      <c r="D43" s="1118"/>
      <c r="E43" s="1119"/>
      <c r="F43" s="235" t="s">
        <v>351</v>
      </c>
      <c r="G43" s="236" t="s">
        <v>351</v>
      </c>
      <c r="H43" s="236" t="s">
        <v>351</v>
      </c>
      <c r="I43" s="236" t="s">
        <v>351</v>
      </c>
      <c r="J43" s="237" t="s">
        <v>351</v>
      </c>
      <c r="K43" s="216"/>
      <c r="L43" s="216"/>
      <c r="M43" s="216"/>
      <c r="N43" s="216"/>
      <c r="O43" s="216"/>
      <c r="P43" s="216"/>
    </row>
    <row r="44" spans="1:16" ht="39" customHeight="1">
      <c r="A44" s="216"/>
      <c r="B44" s="238" t="s">
        <v>505</v>
      </c>
      <c r="C44" s="239"/>
      <c r="D44" s="239"/>
      <c r="E44" s="239"/>
      <c r="F44" s="216"/>
      <c r="G44" s="216"/>
      <c r="H44" s="216"/>
      <c r="I44" s="216"/>
      <c r="J44" s="216"/>
      <c r="K44" s="216"/>
      <c r="L44" s="216"/>
      <c r="M44" s="216"/>
      <c r="N44" s="216"/>
      <c r="O44" s="216"/>
      <c r="P44" s="216"/>
    </row>
    <row r="45" spans="1:16" ht="17.25">
      <c r="A45" s="216"/>
      <c r="B45" s="216"/>
      <c r="C45" s="216"/>
      <c r="D45" s="216"/>
      <c r="E45" s="216"/>
      <c r="F45" s="216"/>
      <c r="G45" s="216"/>
      <c r="H45" s="216"/>
      <c r="I45" s="216"/>
      <c r="J45" s="216"/>
      <c r="K45" s="216"/>
      <c r="L45" s="216"/>
      <c r="M45" s="216"/>
      <c r="N45" s="216"/>
      <c r="O45" s="216"/>
      <c r="P45" s="216"/>
    </row>
  </sheetData>
  <sheetProtection algorithmName="SHA-512" hashValue="H70wipkVBdn7sTRvY2MWIRONadL8DE9j2vhHYLvtx+uXJkjvJM25aHs/jhGd8e1giIP5QN1Y57aT2onT+6rnjQ==" saltValue="t01XYkJWXP5t+jW075h3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cols>
    <col min="1" max="1" width="6.625" style="241" customWidth="1"/>
    <col min="2" max="3" width="10.875" style="241" customWidth="1"/>
    <col min="4" max="4" width="10" style="241" customWidth="1"/>
    <col min="5" max="10" width="11" style="241" customWidth="1"/>
    <col min="11" max="15" width="13.125" style="241" customWidth="1"/>
    <col min="16" max="21" width="11.5" style="241" customWidth="1"/>
    <col min="22" max="16384" width="0" style="241" hidden="1"/>
  </cols>
  <sheetData>
    <row r="1" spans="1:21" ht="13.5" customHeight="1">
      <c r="A1" s="240"/>
      <c r="B1" s="240"/>
      <c r="C1" s="240"/>
      <c r="D1" s="240"/>
      <c r="E1" s="240"/>
      <c r="F1" s="240"/>
      <c r="G1" s="240"/>
      <c r="H1" s="240"/>
      <c r="I1" s="240"/>
      <c r="J1" s="240"/>
      <c r="K1" s="240"/>
      <c r="L1" s="240"/>
      <c r="M1" s="240"/>
      <c r="N1" s="240"/>
      <c r="O1" s="240"/>
      <c r="P1" s="240"/>
      <c r="Q1" s="240"/>
      <c r="R1" s="240"/>
      <c r="S1" s="240"/>
      <c r="T1" s="240"/>
      <c r="U1" s="240"/>
    </row>
    <row r="2" spans="1:21" ht="13.5" customHeight="1">
      <c r="A2" s="240"/>
      <c r="B2" s="240"/>
      <c r="C2" s="240"/>
      <c r="D2" s="240"/>
      <c r="E2" s="240"/>
      <c r="F2" s="240"/>
      <c r="G2" s="240"/>
      <c r="H2" s="240"/>
      <c r="I2" s="240"/>
      <c r="J2" s="240"/>
      <c r="K2" s="240"/>
      <c r="L2" s="240"/>
      <c r="M2" s="240"/>
      <c r="N2" s="240"/>
      <c r="O2" s="240"/>
      <c r="P2" s="240"/>
      <c r="Q2" s="240"/>
      <c r="R2" s="240"/>
      <c r="S2" s="240"/>
      <c r="T2" s="240"/>
      <c r="U2" s="240"/>
    </row>
    <row r="3" spans="1:21" ht="13.5" customHeight="1">
      <c r="A3" s="240"/>
      <c r="B3" s="240"/>
      <c r="C3" s="240"/>
      <c r="D3" s="240"/>
      <c r="E3" s="240"/>
      <c r="F3" s="240"/>
      <c r="G3" s="240"/>
      <c r="H3" s="240"/>
      <c r="I3" s="240"/>
      <c r="J3" s="240"/>
      <c r="K3" s="240"/>
      <c r="L3" s="240"/>
      <c r="M3" s="240"/>
      <c r="N3" s="240"/>
      <c r="O3" s="240"/>
      <c r="P3" s="240"/>
      <c r="Q3" s="240"/>
      <c r="R3" s="240"/>
      <c r="S3" s="240"/>
      <c r="T3" s="240"/>
      <c r="U3" s="240"/>
    </row>
    <row r="4" spans="1:21" ht="13.5" customHeight="1">
      <c r="A4" s="240"/>
      <c r="B4" s="240"/>
      <c r="C4" s="240"/>
      <c r="D4" s="240"/>
      <c r="E4" s="240"/>
      <c r="F4" s="240"/>
      <c r="G4" s="240"/>
      <c r="H4" s="240"/>
      <c r="I4" s="240"/>
      <c r="J4" s="240"/>
      <c r="K4" s="240"/>
      <c r="L4" s="240"/>
      <c r="M4" s="240"/>
      <c r="N4" s="240"/>
      <c r="O4" s="240"/>
      <c r="P4" s="240"/>
      <c r="Q4" s="240"/>
      <c r="R4" s="240"/>
      <c r="S4" s="240"/>
      <c r="T4" s="240"/>
      <c r="U4" s="240"/>
    </row>
    <row r="5" spans="1:21" ht="13.5" customHeight="1">
      <c r="A5" s="240"/>
      <c r="B5" s="240"/>
      <c r="C5" s="240"/>
      <c r="D5" s="240"/>
      <c r="E5" s="240"/>
      <c r="F5" s="240"/>
      <c r="G5" s="240"/>
      <c r="H5" s="240"/>
      <c r="I5" s="240"/>
      <c r="J5" s="240"/>
      <c r="K5" s="240"/>
      <c r="L5" s="240"/>
      <c r="M5" s="240"/>
      <c r="N5" s="240"/>
      <c r="O5" s="240"/>
      <c r="P5" s="240"/>
      <c r="Q5" s="240"/>
      <c r="R5" s="240"/>
      <c r="S5" s="240"/>
      <c r="T5" s="240"/>
      <c r="U5" s="240"/>
    </row>
    <row r="6" spans="1:21" ht="13.5" customHeight="1">
      <c r="A6" s="240"/>
      <c r="B6" s="240"/>
      <c r="C6" s="240"/>
      <c r="D6" s="240"/>
      <c r="E6" s="240"/>
      <c r="F6" s="240"/>
      <c r="G6" s="240"/>
      <c r="H6" s="240"/>
      <c r="I6" s="240"/>
      <c r="J6" s="240"/>
      <c r="K6" s="240"/>
      <c r="L6" s="240"/>
      <c r="M6" s="240"/>
      <c r="N6" s="240"/>
      <c r="O6" s="240"/>
      <c r="P6" s="240"/>
      <c r="Q6" s="240"/>
      <c r="R6" s="240"/>
      <c r="S6" s="240"/>
      <c r="T6" s="240"/>
      <c r="U6" s="240"/>
    </row>
    <row r="7" spans="1:21" ht="13.5" customHeight="1">
      <c r="A7" s="240"/>
      <c r="B7" s="240"/>
      <c r="C7" s="240"/>
      <c r="D7" s="240"/>
      <c r="E7" s="240"/>
      <c r="F7" s="240"/>
      <c r="G7" s="240"/>
      <c r="H7" s="240"/>
      <c r="I7" s="240"/>
      <c r="J7" s="240"/>
      <c r="K7" s="240"/>
      <c r="L7" s="240"/>
      <c r="M7" s="240"/>
      <c r="N7" s="240"/>
      <c r="O7" s="240"/>
      <c r="P7" s="240"/>
      <c r="Q7" s="240"/>
      <c r="R7" s="240"/>
      <c r="S7" s="240"/>
      <c r="T7" s="240"/>
      <c r="U7" s="240"/>
    </row>
    <row r="8" spans="1:21" ht="13.5" customHeight="1">
      <c r="A8" s="240"/>
      <c r="B8" s="240"/>
      <c r="C8" s="240"/>
      <c r="D8" s="240"/>
      <c r="E8" s="240"/>
      <c r="F8" s="240"/>
      <c r="G8" s="240"/>
      <c r="H8" s="240"/>
      <c r="I8" s="240"/>
      <c r="J8" s="240"/>
      <c r="K8" s="240"/>
      <c r="L8" s="240"/>
      <c r="M8" s="240"/>
      <c r="N8" s="240"/>
      <c r="O8" s="240"/>
      <c r="P8" s="240"/>
      <c r="Q8" s="240"/>
      <c r="R8" s="240"/>
      <c r="S8" s="240"/>
      <c r="T8" s="240"/>
      <c r="U8" s="240"/>
    </row>
    <row r="9" spans="1:21" ht="13.5" customHeight="1">
      <c r="A9" s="240"/>
      <c r="B9" s="240"/>
      <c r="C9" s="240"/>
      <c r="D9" s="240"/>
      <c r="E9" s="240"/>
      <c r="F9" s="240"/>
      <c r="G9" s="240"/>
      <c r="H9" s="240"/>
      <c r="I9" s="240"/>
      <c r="J9" s="240"/>
      <c r="K9" s="240"/>
      <c r="L9" s="240"/>
      <c r="M9" s="240"/>
      <c r="N9" s="240"/>
      <c r="O9" s="240"/>
      <c r="P9" s="240"/>
      <c r="Q9" s="240"/>
      <c r="R9" s="240"/>
      <c r="S9" s="240"/>
      <c r="T9" s="240"/>
      <c r="U9" s="240"/>
    </row>
    <row r="10" spans="1:21" ht="13.5" customHeight="1">
      <c r="A10" s="240"/>
      <c r="B10" s="240"/>
      <c r="C10" s="240"/>
      <c r="D10" s="240"/>
      <c r="E10" s="240"/>
      <c r="F10" s="240"/>
      <c r="G10" s="240"/>
      <c r="H10" s="240"/>
      <c r="I10" s="240"/>
      <c r="J10" s="240"/>
      <c r="K10" s="240"/>
      <c r="L10" s="240"/>
      <c r="M10" s="240"/>
      <c r="N10" s="240"/>
      <c r="O10" s="240"/>
      <c r="P10" s="240"/>
      <c r="Q10" s="240"/>
      <c r="R10" s="240"/>
      <c r="S10" s="240"/>
      <c r="T10" s="240"/>
      <c r="U10" s="240"/>
    </row>
    <row r="11" spans="1:21" ht="13.5" customHeight="1">
      <c r="A11" s="240"/>
      <c r="B11" s="240"/>
      <c r="C11" s="240"/>
      <c r="D11" s="240"/>
      <c r="E11" s="240"/>
      <c r="F11" s="240"/>
      <c r="G11" s="240"/>
      <c r="H11" s="240"/>
      <c r="I11" s="240"/>
      <c r="J11" s="240"/>
      <c r="K11" s="240"/>
      <c r="L11" s="240"/>
      <c r="M11" s="240"/>
      <c r="N11" s="240"/>
      <c r="O11" s="240"/>
      <c r="P11" s="240"/>
      <c r="Q11" s="240"/>
      <c r="R11" s="240"/>
      <c r="S11" s="240"/>
      <c r="T11" s="240"/>
      <c r="U11" s="240"/>
    </row>
    <row r="12" spans="1:21" ht="13.5" customHeight="1">
      <c r="A12" s="240"/>
      <c r="B12" s="240"/>
      <c r="C12" s="240"/>
      <c r="D12" s="240"/>
      <c r="E12" s="240"/>
      <c r="F12" s="240"/>
      <c r="G12" s="240"/>
      <c r="H12" s="240"/>
      <c r="I12" s="240"/>
      <c r="J12" s="240"/>
      <c r="K12" s="240"/>
      <c r="L12" s="240"/>
      <c r="M12" s="240"/>
      <c r="N12" s="240"/>
      <c r="O12" s="240"/>
      <c r="P12" s="240"/>
      <c r="Q12" s="240"/>
      <c r="R12" s="240"/>
      <c r="S12" s="240"/>
      <c r="T12" s="240"/>
      <c r="U12" s="240"/>
    </row>
    <row r="13" spans="1:21" ht="13.5" customHeight="1">
      <c r="A13" s="240"/>
      <c r="B13" s="240"/>
      <c r="C13" s="240"/>
      <c r="D13" s="240"/>
      <c r="E13" s="240"/>
      <c r="F13" s="240"/>
      <c r="G13" s="240"/>
      <c r="H13" s="240"/>
      <c r="I13" s="240"/>
      <c r="J13" s="240"/>
      <c r="K13" s="240"/>
      <c r="L13" s="240"/>
      <c r="M13" s="240"/>
      <c r="N13" s="240"/>
      <c r="O13" s="240"/>
      <c r="P13" s="240"/>
      <c r="Q13" s="240"/>
      <c r="R13" s="240"/>
      <c r="S13" s="240"/>
      <c r="T13" s="240"/>
      <c r="U13" s="240"/>
    </row>
    <row r="14" spans="1:21" ht="13.5" customHeight="1">
      <c r="A14" s="240"/>
      <c r="B14" s="240"/>
      <c r="C14" s="240"/>
      <c r="D14" s="240"/>
      <c r="E14" s="240"/>
      <c r="F14" s="240"/>
      <c r="G14" s="240"/>
      <c r="H14" s="240"/>
      <c r="I14" s="240"/>
      <c r="J14" s="240"/>
      <c r="K14" s="240"/>
      <c r="L14" s="240"/>
      <c r="M14" s="240"/>
      <c r="N14" s="240"/>
      <c r="O14" s="240"/>
      <c r="P14" s="240"/>
      <c r="Q14" s="240"/>
      <c r="R14" s="240"/>
      <c r="S14" s="240"/>
      <c r="T14" s="240"/>
      <c r="U14" s="240"/>
    </row>
    <row r="15" spans="1:21" ht="13.5" customHeight="1">
      <c r="A15" s="240"/>
      <c r="B15" s="240"/>
      <c r="C15" s="240"/>
      <c r="D15" s="240"/>
      <c r="E15" s="240"/>
      <c r="F15" s="240"/>
      <c r="G15" s="240"/>
      <c r="H15" s="240"/>
      <c r="I15" s="240"/>
      <c r="J15" s="240"/>
      <c r="K15" s="240"/>
      <c r="L15" s="240"/>
      <c r="M15" s="240"/>
      <c r="N15" s="240"/>
      <c r="O15" s="240"/>
      <c r="P15" s="240"/>
      <c r="Q15" s="240"/>
      <c r="R15" s="240"/>
      <c r="S15" s="240"/>
      <c r="T15" s="240"/>
      <c r="U15" s="240"/>
    </row>
    <row r="16" spans="1:21" ht="13.5" customHeight="1">
      <c r="A16" s="240"/>
      <c r="B16" s="240"/>
      <c r="C16" s="240"/>
      <c r="D16" s="240"/>
      <c r="E16" s="240"/>
      <c r="F16" s="240"/>
      <c r="G16" s="240"/>
      <c r="H16" s="240"/>
      <c r="I16" s="240"/>
      <c r="J16" s="240"/>
      <c r="K16" s="240"/>
      <c r="L16" s="240"/>
      <c r="M16" s="240"/>
      <c r="N16" s="240"/>
      <c r="O16" s="240"/>
      <c r="P16" s="240"/>
      <c r="Q16" s="240"/>
      <c r="R16" s="240"/>
      <c r="S16" s="240"/>
      <c r="T16" s="240"/>
      <c r="U16" s="240"/>
    </row>
    <row r="17" spans="1:21" ht="13.5" customHeight="1">
      <c r="A17" s="240"/>
      <c r="B17" s="240"/>
      <c r="C17" s="240"/>
      <c r="D17" s="240"/>
      <c r="E17" s="240"/>
      <c r="F17" s="240"/>
      <c r="G17" s="240"/>
      <c r="H17" s="240"/>
      <c r="I17" s="240"/>
      <c r="J17" s="240"/>
      <c r="K17" s="240"/>
      <c r="L17" s="240"/>
      <c r="M17" s="240"/>
      <c r="N17" s="240"/>
      <c r="O17" s="240"/>
      <c r="P17" s="240"/>
      <c r="Q17" s="240"/>
      <c r="R17" s="240"/>
      <c r="S17" s="240"/>
      <c r="T17" s="240"/>
      <c r="U17" s="240"/>
    </row>
    <row r="18" spans="1:21" ht="13.5" customHeight="1">
      <c r="A18" s="240"/>
      <c r="B18" s="240"/>
      <c r="C18" s="240"/>
      <c r="D18" s="240"/>
      <c r="E18" s="240"/>
      <c r="F18" s="240"/>
      <c r="G18" s="240"/>
      <c r="H18" s="240"/>
      <c r="I18" s="240"/>
      <c r="J18" s="240"/>
      <c r="K18" s="240"/>
      <c r="L18" s="240"/>
      <c r="M18" s="240"/>
      <c r="N18" s="240"/>
      <c r="O18" s="240"/>
      <c r="P18" s="240"/>
      <c r="Q18" s="240"/>
      <c r="R18" s="240"/>
      <c r="S18" s="240"/>
      <c r="T18" s="240"/>
      <c r="U18" s="240"/>
    </row>
    <row r="19" spans="1:21" ht="13.5" customHeight="1">
      <c r="A19" s="240"/>
      <c r="B19" s="240"/>
      <c r="C19" s="240"/>
      <c r="D19" s="240"/>
      <c r="E19" s="240"/>
      <c r="F19" s="240"/>
      <c r="G19" s="240"/>
      <c r="H19" s="240"/>
      <c r="I19" s="240"/>
      <c r="J19" s="240"/>
      <c r="K19" s="240"/>
      <c r="L19" s="240"/>
      <c r="M19" s="240"/>
      <c r="N19" s="240"/>
      <c r="O19" s="240"/>
      <c r="P19" s="240"/>
      <c r="Q19" s="240"/>
      <c r="R19" s="240"/>
      <c r="S19" s="240"/>
      <c r="T19" s="240"/>
      <c r="U19" s="240"/>
    </row>
    <row r="20" spans="1:21" ht="13.5" customHeight="1">
      <c r="A20" s="240"/>
      <c r="B20" s="240"/>
      <c r="C20" s="240"/>
      <c r="D20" s="240"/>
      <c r="E20" s="240"/>
      <c r="F20" s="240"/>
      <c r="G20" s="240"/>
      <c r="H20" s="240"/>
      <c r="I20" s="240"/>
      <c r="J20" s="240"/>
      <c r="K20" s="240"/>
      <c r="L20" s="240"/>
      <c r="M20" s="240"/>
      <c r="N20" s="240"/>
      <c r="O20" s="240"/>
      <c r="P20" s="240"/>
      <c r="Q20" s="240"/>
      <c r="R20" s="240"/>
      <c r="S20" s="240"/>
      <c r="T20" s="240"/>
      <c r="U20" s="240"/>
    </row>
    <row r="21" spans="1:21" ht="13.5" customHeight="1">
      <c r="A21" s="240"/>
      <c r="B21" s="240"/>
      <c r="C21" s="240"/>
      <c r="D21" s="240"/>
      <c r="E21" s="240"/>
      <c r="F21" s="240"/>
      <c r="G21" s="240"/>
      <c r="H21" s="240"/>
      <c r="I21" s="240"/>
      <c r="J21" s="240"/>
      <c r="K21" s="240"/>
      <c r="L21" s="240"/>
      <c r="M21" s="240"/>
      <c r="N21" s="240"/>
      <c r="O21" s="240"/>
      <c r="P21" s="240"/>
      <c r="Q21" s="240"/>
      <c r="R21" s="240"/>
      <c r="S21" s="240"/>
      <c r="T21" s="240"/>
      <c r="U21" s="240"/>
    </row>
    <row r="22" spans="1:21" ht="13.5" customHeight="1">
      <c r="A22" s="240"/>
      <c r="B22" s="240"/>
      <c r="C22" s="240"/>
      <c r="D22" s="240"/>
      <c r="E22" s="240"/>
      <c r="F22" s="240"/>
      <c r="G22" s="240"/>
      <c r="H22" s="240"/>
      <c r="I22" s="240"/>
      <c r="J22" s="240"/>
      <c r="K22" s="240"/>
      <c r="L22" s="240"/>
      <c r="M22" s="240"/>
      <c r="N22" s="240"/>
      <c r="O22" s="240"/>
      <c r="P22" s="240"/>
      <c r="Q22" s="240"/>
      <c r="R22" s="240"/>
      <c r="S22" s="240"/>
      <c r="T22" s="240"/>
      <c r="U22" s="240"/>
    </row>
    <row r="23" spans="1:21" ht="13.5" customHeight="1">
      <c r="A23" s="240"/>
      <c r="B23" s="240"/>
      <c r="C23" s="240"/>
      <c r="D23" s="240"/>
      <c r="E23" s="240"/>
      <c r="F23" s="240"/>
      <c r="G23" s="240"/>
      <c r="H23" s="240"/>
      <c r="I23" s="240"/>
      <c r="J23" s="240"/>
      <c r="K23" s="240"/>
      <c r="L23" s="240"/>
      <c r="M23" s="240"/>
      <c r="N23" s="240"/>
      <c r="O23" s="240"/>
      <c r="P23" s="240"/>
      <c r="Q23" s="240"/>
      <c r="R23" s="240"/>
      <c r="S23" s="240"/>
      <c r="T23" s="240"/>
      <c r="U23" s="240"/>
    </row>
    <row r="24" spans="1:21" ht="13.5" customHeight="1">
      <c r="A24" s="240"/>
      <c r="B24" s="240"/>
      <c r="C24" s="240"/>
      <c r="D24" s="240"/>
      <c r="E24" s="240"/>
      <c r="F24" s="240"/>
      <c r="G24" s="240"/>
      <c r="H24" s="240"/>
      <c r="I24" s="240"/>
      <c r="J24" s="240"/>
      <c r="K24" s="240"/>
      <c r="L24" s="240"/>
      <c r="M24" s="240"/>
      <c r="N24" s="240"/>
      <c r="O24" s="240"/>
      <c r="P24" s="240"/>
      <c r="Q24" s="240"/>
      <c r="R24" s="240"/>
      <c r="S24" s="240"/>
      <c r="T24" s="240"/>
      <c r="U24" s="240"/>
    </row>
    <row r="25" spans="1:21" ht="13.5" customHeight="1">
      <c r="A25" s="240"/>
      <c r="B25" s="240"/>
      <c r="C25" s="240"/>
      <c r="D25" s="240"/>
      <c r="E25" s="240"/>
      <c r="F25" s="240"/>
      <c r="G25" s="240"/>
      <c r="H25" s="240"/>
      <c r="I25" s="240"/>
      <c r="J25" s="240"/>
      <c r="K25" s="240"/>
      <c r="L25" s="240"/>
      <c r="M25" s="240"/>
      <c r="N25" s="240"/>
      <c r="O25" s="240"/>
      <c r="P25" s="240"/>
      <c r="Q25" s="240"/>
      <c r="R25" s="240"/>
      <c r="S25" s="240"/>
      <c r="T25" s="240"/>
      <c r="U25" s="240"/>
    </row>
    <row r="26" spans="1:21" ht="13.5" customHeight="1">
      <c r="A26" s="240"/>
      <c r="B26" s="240"/>
      <c r="C26" s="240"/>
      <c r="D26" s="240"/>
      <c r="E26" s="240"/>
      <c r="F26" s="240"/>
      <c r="G26" s="240"/>
      <c r="H26" s="240"/>
      <c r="I26" s="240"/>
      <c r="J26" s="240"/>
      <c r="K26" s="240"/>
      <c r="L26" s="240"/>
      <c r="M26" s="240"/>
      <c r="N26" s="240"/>
      <c r="O26" s="240"/>
      <c r="P26" s="240"/>
      <c r="Q26" s="240"/>
      <c r="R26" s="240"/>
      <c r="S26" s="240"/>
      <c r="T26" s="240"/>
      <c r="U26" s="240"/>
    </row>
    <row r="27" spans="1:21" ht="13.5" customHeight="1">
      <c r="A27" s="240"/>
      <c r="B27" s="240"/>
      <c r="C27" s="240"/>
      <c r="D27" s="240"/>
      <c r="E27" s="240"/>
      <c r="F27" s="240"/>
      <c r="G27" s="240"/>
      <c r="H27" s="240"/>
      <c r="I27" s="240"/>
      <c r="J27" s="240"/>
      <c r="K27" s="240"/>
      <c r="L27" s="240"/>
      <c r="M27" s="240"/>
      <c r="N27" s="240"/>
      <c r="O27" s="240"/>
      <c r="P27" s="240"/>
      <c r="Q27" s="240"/>
      <c r="R27" s="240"/>
      <c r="S27" s="240"/>
      <c r="T27" s="240"/>
      <c r="U27" s="240"/>
    </row>
    <row r="28" spans="1:21" ht="13.5" customHeight="1">
      <c r="A28" s="240"/>
      <c r="B28" s="240"/>
      <c r="C28" s="240"/>
      <c r="D28" s="240"/>
      <c r="E28" s="240"/>
      <c r="F28" s="240"/>
      <c r="G28" s="240"/>
      <c r="H28" s="240"/>
      <c r="I28" s="240"/>
      <c r="J28" s="240"/>
      <c r="K28" s="240"/>
      <c r="L28" s="240"/>
      <c r="M28" s="240"/>
      <c r="N28" s="240"/>
      <c r="O28" s="240"/>
      <c r="P28" s="240"/>
      <c r="Q28" s="240"/>
      <c r="R28" s="240"/>
      <c r="S28" s="240"/>
      <c r="T28" s="240"/>
      <c r="U28" s="240"/>
    </row>
    <row r="29" spans="1:21" ht="13.5" customHeight="1">
      <c r="A29" s="240"/>
      <c r="B29" s="240"/>
      <c r="C29" s="240"/>
      <c r="D29" s="240"/>
      <c r="E29" s="240"/>
      <c r="F29" s="240"/>
      <c r="G29" s="240"/>
      <c r="H29" s="240"/>
      <c r="I29" s="240"/>
      <c r="J29" s="240"/>
      <c r="K29" s="240"/>
      <c r="L29" s="240"/>
      <c r="M29" s="240"/>
      <c r="N29" s="240"/>
      <c r="O29" s="240"/>
      <c r="P29" s="240"/>
      <c r="Q29" s="240"/>
      <c r="R29" s="240"/>
      <c r="S29" s="240"/>
      <c r="T29" s="240"/>
      <c r="U29" s="240"/>
    </row>
    <row r="30" spans="1:21" ht="13.5" customHeight="1">
      <c r="A30" s="240"/>
      <c r="B30" s="240"/>
      <c r="C30" s="240"/>
      <c r="D30" s="240"/>
      <c r="E30" s="240"/>
      <c r="F30" s="240"/>
      <c r="G30" s="240"/>
      <c r="H30" s="240"/>
      <c r="I30" s="240"/>
      <c r="J30" s="240"/>
      <c r="K30" s="240"/>
      <c r="L30" s="240"/>
      <c r="M30" s="240"/>
      <c r="N30" s="240"/>
      <c r="O30" s="240"/>
      <c r="P30" s="240"/>
      <c r="Q30" s="240"/>
      <c r="R30" s="240"/>
      <c r="S30" s="240"/>
      <c r="T30" s="240"/>
      <c r="U30" s="240"/>
    </row>
    <row r="31" spans="1:21" ht="13.5" customHeight="1">
      <c r="A31" s="240"/>
      <c r="B31" s="240"/>
      <c r="C31" s="240"/>
      <c r="D31" s="240"/>
      <c r="E31" s="240"/>
      <c r="F31" s="240"/>
      <c r="G31" s="240"/>
      <c r="H31" s="240"/>
      <c r="I31" s="240"/>
      <c r="J31" s="240"/>
      <c r="K31" s="240"/>
      <c r="L31" s="240"/>
      <c r="M31" s="240"/>
      <c r="N31" s="240"/>
      <c r="O31" s="240"/>
      <c r="P31" s="240"/>
      <c r="Q31" s="240"/>
      <c r="R31" s="240"/>
      <c r="S31" s="240"/>
      <c r="T31" s="240"/>
      <c r="U31" s="240"/>
    </row>
    <row r="32" spans="1:21" ht="13.5" customHeight="1">
      <c r="A32" s="240"/>
      <c r="B32" s="240"/>
      <c r="C32" s="240"/>
      <c r="D32" s="240"/>
      <c r="E32" s="240"/>
      <c r="F32" s="240"/>
      <c r="G32" s="240"/>
      <c r="H32" s="240"/>
      <c r="I32" s="240"/>
      <c r="J32" s="240"/>
      <c r="K32" s="240"/>
      <c r="L32" s="240"/>
      <c r="M32" s="240"/>
      <c r="N32" s="240"/>
      <c r="O32" s="240"/>
      <c r="P32" s="240"/>
      <c r="Q32" s="240"/>
      <c r="R32" s="240"/>
      <c r="S32" s="240"/>
      <c r="T32" s="240"/>
      <c r="U32" s="240"/>
    </row>
    <row r="33" spans="1:21" ht="13.5" customHeight="1">
      <c r="A33" s="240"/>
      <c r="B33" s="240"/>
      <c r="C33" s="240"/>
      <c r="D33" s="240"/>
      <c r="E33" s="240"/>
      <c r="F33" s="240"/>
      <c r="G33" s="240"/>
      <c r="H33" s="240"/>
      <c r="I33" s="240"/>
      <c r="J33" s="240"/>
      <c r="K33" s="240"/>
      <c r="L33" s="240"/>
      <c r="M33" s="240"/>
      <c r="N33" s="240"/>
      <c r="O33" s="240"/>
      <c r="P33" s="240"/>
      <c r="Q33" s="240"/>
      <c r="R33" s="240"/>
      <c r="S33" s="240"/>
      <c r="T33" s="240"/>
      <c r="U33" s="240"/>
    </row>
    <row r="34" spans="1:21" ht="13.5" customHeight="1">
      <c r="A34" s="240"/>
      <c r="B34" s="240"/>
      <c r="C34" s="240"/>
      <c r="D34" s="240"/>
      <c r="E34" s="240"/>
      <c r="F34" s="240"/>
      <c r="G34" s="240"/>
      <c r="H34" s="240"/>
      <c r="I34" s="240"/>
      <c r="J34" s="240"/>
      <c r="K34" s="240"/>
      <c r="L34" s="240"/>
      <c r="M34" s="240"/>
      <c r="N34" s="240"/>
      <c r="O34" s="240"/>
      <c r="P34" s="240"/>
      <c r="Q34" s="240"/>
      <c r="R34" s="240"/>
      <c r="S34" s="240"/>
      <c r="T34" s="240"/>
      <c r="U34" s="240"/>
    </row>
    <row r="35" spans="1:21" ht="13.5" customHeight="1">
      <c r="A35" s="240"/>
      <c r="B35" s="240"/>
      <c r="C35" s="240"/>
      <c r="D35" s="240"/>
      <c r="E35" s="240"/>
      <c r="F35" s="240"/>
      <c r="G35" s="240"/>
      <c r="H35" s="240"/>
      <c r="I35" s="240"/>
      <c r="J35" s="240"/>
      <c r="K35" s="240"/>
      <c r="L35" s="240"/>
      <c r="M35" s="240"/>
      <c r="N35" s="240"/>
      <c r="O35" s="240"/>
      <c r="P35" s="240"/>
      <c r="Q35" s="240"/>
      <c r="R35" s="240"/>
      <c r="S35" s="240"/>
      <c r="T35" s="240"/>
      <c r="U35" s="240"/>
    </row>
    <row r="36" spans="1:21" ht="13.5" customHeight="1">
      <c r="A36" s="240"/>
      <c r="B36" s="240"/>
      <c r="C36" s="240"/>
      <c r="D36" s="240"/>
      <c r="E36" s="240"/>
      <c r="F36" s="240"/>
      <c r="G36" s="240"/>
      <c r="H36" s="240"/>
      <c r="I36" s="240"/>
      <c r="J36" s="240"/>
      <c r="K36" s="240"/>
      <c r="L36" s="240"/>
      <c r="M36" s="240"/>
      <c r="N36" s="240"/>
      <c r="O36" s="240"/>
      <c r="P36" s="240"/>
      <c r="Q36" s="240"/>
      <c r="R36" s="240"/>
      <c r="S36" s="240"/>
      <c r="T36" s="240"/>
      <c r="U36" s="240"/>
    </row>
    <row r="37" spans="1:21" ht="13.5" customHeight="1">
      <c r="A37" s="240"/>
      <c r="B37" s="240"/>
      <c r="C37" s="240"/>
      <c r="D37" s="240"/>
      <c r="E37" s="240"/>
      <c r="F37" s="240"/>
      <c r="G37" s="240"/>
      <c r="H37" s="240"/>
      <c r="I37" s="240"/>
      <c r="J37" s="240"/>
      <c r="K37" s="240"/>
      <c r="L37" s="240"/>
      <c r="M37" s="240"/>
      <c r="N37" s="240"/>
      <c r="O37" s="240"/>
      <c r="P37" s="240"/>
      <c r="Q37" s="240"/>
      <c r="R37" s="240"/>
      <c r="S37" s="240"/>
      <c r="T37" s="240"/>
      <c r="U37" s="240"/>
    </row>
    <row r="38" spans="1:21" ht="13.5" customHeight="1">
      <c r="A38" s="240"/>
      <c r="B38" s="240"/>
      <c r="C38" s="240"/>
      <c r="D38" s="240"/>
      <c r="E38" s="240"/>
      <c r="F38" s="240"/>
      <c r="G38" s="240"/>
      <c r="H38" s="240"/>
      <c r="I38" s="240"/>
      <c r="J38" s="240"/>
      <c r="K38" s="240"/>
      <c r="L38" s="240"/>
      <c r="M38" s="240"/>
      <c r="N38" s="240"/>
      <c r="O38" s="240"/>
      <c r="P38" s="240"/>
      <c r="Q38" s="240"/>
      <c r="R38" s="240"/>
      <c r="S38" s="240"/>
      <c r="T38" s="240"/>
      <c r="U38" s="240"/>
    </row>
    <row r="39" spans="1:21" ht="13.5" customHeight="1">
      <c r="A39" s="240"/>
      <c r="B39" s="240"/>
      <c r="C39" s="240"/>
      <c r="D39" s="240"/>
      <c r="E39" s="240"/>
      <c r="F39" s="240"/>
      <c r="G39" s="240"/>
      <c r="H39" s="240"/>
      <c r="I39" s="240"/>
      <c r="J39" s="240"/>
      <c r="K39" s="240"/>
      <c r="L39" s="240"/>
      <c r="M39" s="240"/>
      <c r="N39" s="240"/>
      <c r="O39" s="240"/>
      <c r="P39" s="240"/>
      <c r="Q39" s="240"/>
      <c r="R39" s="240"/>
      <c r="S39" s="240"/>
      <c r="T39" s="240"/>
      <c r="U39" s="240"/>
    </row>
    <row r="40" spans="1:21" ht="13.5" customHeight="1">
      <c r="A40" s="240"/>
      <c r="B40" s="240"/>
      <c r="C40" s="240"/>
      <c r="D40" s="240"/>
      <c r="E40" s="240"/>
      <c r="F40" s="240"/>
      <c r="G40" s="240"/>
      <c r="H40" s="240"/>
      <c r="I40" s="240"/>
      <c r="J40" s="240"/>
      <c r="K40" s="240"/>
      <c r="L40" s="240"/>
      <c r="M40" s="240"/>
      <c r="N40" s="240"/>
      <c r="O40" s="240"/>
      <c r="P40" s="240"/>
      <c r="Q40" s="240"/>
      <c r="R40" s="240"/>
      <c r="S40" s="240"/>
      <c r="T40" s="240"/>
      <c r="U40" s="240"/>
    </row>
    <row r="41" spans="1:21" ht="13.5" customHeight="1">
      <c r="A41" s="240"/>
      <c r="B41" s="240"/>
      <c r="C41" s="240"/>
      <c r="D41" s="240"/>
      <c r="E41" s="240"/>
      <c r="F41" s="240"/>
      <c r="G41" s="240"/>
      <c r="H41" s="240"/>
      <c r="I41" s="240"/>
      <c r="J41" s="240"/>
      <c r="K41" s="240"/>
      <c r="L41" s="240"/>
      <c r="M41" s="240"/>
      <c r="N41" s="240"/>
      <c r="O41" s="240"/>
      <c r="P41" s="240"/>
      <c r="Q41" s="240"/>
      <c r="R41" s="240"/>
      <c r="S41" s="240"/>
      <c r="T41" s="240"/>
      <c r="U41" s="240"/>
    </row>
    <row r="42" spans="1:21" ht="13.5" customHeight="1">
      <c r="A42" s="240"/>
      <c r="B42" s="240"/>
      <c r="C42" s="240"/>
      <c r="D42" s="240"/>
      <c r="E42" s="240"/>
      <c r="F42" s="240"/>
      <c r="G42" s="240"/>
      <c r="H42" s="240"/>
      <c r="I42" s="240"/>
      <c r="J42" s="240"/>
      <c r="K42" s="240"/>
      <c r="L42" s="240"/>
      <c r="M42" s="240"/>
      <c r="N42" s="240"/>
      <c r="O42" s="240"/>
      <c r="P42" s="240"/>
      <c r="Q42" s="240"/>
      <c r="R42" s="240"/>
      <c r="S42" s="240"/>
      <c r="T42" s="240"/>
      <c r="U42" s="240"/>
    </row>
    <row r="43" spans="1:21" ht="30.75" customHeight="1" thickBot="1">
      <c r="A43" s="240"/>
      <c r="B43" s="240"/>
      <c r="C43" s="240"/>
      <c r="D43" s="240"/>
      <c r="E43" s="240"/>
      <c r="F43" s="240"/>
      <c r="G43" s="240"/>
      <c r="H43" s="240"/>
      <c r="I43" s="240"/>
      <c r="J43" s="240"/>
      <c r="K43" s="240"/>
      <c r="L43" s="240"/>
      <c r="M43" s="240"/>
      <c r="N43" s="240"/>
      <c r="O43" s="242" t="s">
        <v>506</v>
      </c>
      <c r="P43" s="240"/>
      <c r="Q43" s="240"/>
      <c r="R43" s="240"/>
      <c r="S43" s="240"/>
      <c r="T43" s="240"/>
      <c r="U43" s="240"/>
    </row>
    <row r="44" spans="1:21" ht="30.75" customHeight="1" thickBot="1">
      <c r="A44" s="240"/>
      <c r="B44" s="243" t="s">
        <v>507</v>
      </c>
      <c r="C44" s="244"/>
      <c r="D44" s="244"/>
      <c r="E44" s="245"/>
      <c r="F44" s="245"/>
      <c r="G44" s="245"/>
      <c r="H44" s="245"/>
      <c r="I44" s="245"/>
      <c r="J44" s="246" t="s">
        <v>490</v>
      </c>
      <c r="K44" s="247" t="s">
        <v>3</v>
      </c>
      <c r="L44" s="248" t="s">
        <v>4</v>
      </c>
      <c r="M44" s="248" t="s">
        <v>5</v>
      </c>
      <c r="N44" s="248" t="s">
        <v>6</v>
      </c>
      <c r="O44" s="249" t="s">
        <v>7</v>
      </c>
      <c r="P44" s="240"/>
      <c r="Q44" s="240"/>
      <c r="R44" s="240"/>
      <c r="S44" s="240"/>
      <c r="T44" s="240"/>
      <c r="U44" s="240"/>
    </row>
    <row r="45" spans="1:21" ht="30.75" customHeight="1">
      <c r="A45" s="240"/>
      <c r="B45" s="1122" t="s">
        <v>508</v>
      </c>
      <c r="C45" s="1123"/>
      <c r="D45" s="250"/>
      <c r="E45" s="1128" t="s">
        <v>509</v>
      </c>
      <c r="F45" s="1128"/>
      <c r="G45" s="1128"/>
      <c r="H45" s="1128"/>
      <c r="I45" s="1128"/>
      <c r="J45" s="1129"/>
      <c r="K45" s="251">
        <v>811</v>
      </c>
      <c r="L45" s="252">
        <v>734</v>
      </c>
      <c r="M45" s="252">
        <v>694</v>
      </c>
      <c r="N45" s="252">
        <v>674</v>
      </c>
      <c r="O45" s="253">
        <v>699</v>
      </c>
      <c r="P45" s="240"/>
      <c r="Q45" s="240"/>
      <c r="R45" s="240"/>
      <c r="S45" s="240"/>
      <c r="T45" s="240"/>
      <c r="U45" s="240"/>
    </row>
    <row r="46" spans="1:21" ht="30.75" customHeight="1">
      <c r="A46" s="240"/>
      <c r="B46" s="1124"/>
      <c r="C46" s="1125"/>
      <c r="D46" s="254"/>
      <c r="E46" s="1130" t="s">
        <v>510</v>
      </c>
      <c r="F46" s="1130"/>
      <c r="G46" s="1130"/>
      <c r="H46" s="1130"/>
      <c r="I46" s="1130"/>
      <c r="J46" s="1131"/>
      <c r="K46" s="255" t="s">
        <v>351</v>
      </c>
      <c r="L46" s="256" t="s">
        <v>351</v>
      </c>
      <c r="M46" s="256" t="s">
        <v>351</v>
      </c>
      <c r="N46" s="256" t="s">
        <v>351</v>
      </c>
      <c r="O46" s="257" t="s">
        <v>351</v>
      </c>
      <c r="P46" s="240"/>
      <c r="Q46" s="240"/>
      <c r="R46" s="240"/>
      <c r="S46" s="240"/>
      <c r="T46" s="240"/>
      <c r="U46" s="240"/>
    </row>
    <row r="47" spans="1:21" ht="30.75" customHeight="1">
      <c r="A47" s="240"/>
      <c r="B47" s="1124"/>
      <c r="C47" s="1125"/>
      <c r="D47" s="254"/>
      <c r="E47" s="1130" t="s">
        <v>511</v>
      </c>
      <c r="F47" s="1130"/>
      <c r="G47" s="1130"/>
      <c r="H47" s="1130"/>
      <c r="I47" s="1130"/>
      <c r="J47" s="1131"/>
      <c r="K47" s="255" t="s">
        <v>351</v>
      </c>
      <c r="L47" s="256" t="s">
        <v>351</v>
      </c>
      <c r="M47" s="256" t="s">
        <v>351</v>
      </c>
      <c r="N47" s="256" t="s">
        <v>351</v>
      </c>
      <c r="O47" s="257" t="s">
        <v>351</v>
      </c>
      <c r="P47" s="240"/>
      <c r="Q47" s="240"/>
      <c r="R47" s="240"/>
      <c r="S47" s="240"/>
      <c r="T47" s="240"/>
      <c r="U47" s="240"/>
    </row>
    <row r="48" spans="1:21" ht="30.75" customHeight="1">
      <c r="A48" s="240"/>
      <c r="B48" s="1124"/>
      <c r="C48" s="1125"/>
      <c r="D48" s="254"/>
      <c r="E48" s="1130" t="s">
        <v>512</v>
      </c>
      <c r="F48" s="1130"/>
      <c r="G48" s="1130"/>
      <c r="H48" s="1130"/>
      <c r="I48" s="1130"/>
      <c r="J48" s="1131"/>
      <c r="K48" s="255">
        <v>0</v>
      </c>
      <c r="L48" s="256">
        <v>0</v>
      </c>
      <c r="M48" s="256">
        <v>0</v>
      </c>
      <c r="N48" s="256">
        <v>0</v>
      </c>
      <c r="O48" s="257">
        <v>0</v>
      </c>
      <c r="P48" s="240"/>
      <c r="Q48" s="240"/>
      <c r="R48" s="240"/>
      <c r="S48" s="240"/>
      <c r="T48" s="240"/>
      <c r="U48" s="240"/>
    </row>
    <row r="49" spans="1:21" ht="30.75" customHeight="1">
      <c r="A49" s="240"/>
      <c r="B49" s="1124"/>
      <c r="C49" s="1125"/>
      <c r="D49" s="254"/>
      <c r="E49" s="1130" t="s">
        <v>513</v>
      </c>
      <c r="F49" s="1130"/>
      <c r="G49" s="1130"/>
      <c r="H49" s="1130"/>
      <c r="I49" s="1130"/>
      <c r="J49" s="1131"/>
      <c r="K49" s="255">
        <v>14</v>
      </c>
      <c r="L49" s="256">
        <v>14</v>
      </c>
      <c r="M49" s="256">
        <v>17</v>
      </c>
      <c r="N49" s="256">
        <v>21</v>
      </c>
      <c r="O49" s="257">
        <v>22</v>
      </c>
      <c r="P49" s="240"/>
      <c r="Q49" s="240"/>
      <c r="R49" s="240"/>
      <c r="S49" s="240"/>
      <c r="T49" s="240"/>
      <c r="U49" s="240"/>
    </row>
    <row r="50" spans="1:21" ht="30.75" customHeight="1">
      <c r="A50" s="240"/>
      <c r="B50" s="1124"/>
      <c r="C50" s="1125"/>
      <c r="D50" s="254"/>
      <c r="E50" s="1130" t="s">
        <v>514</v>
      </c>
      <c r="F50" s="1130"/>
      <c r="G50" s="1130"/>
      <c r="H50" s="1130"/>
      <c r="I50" s="1130"/>
      <c r="J50" s="1131"/>
      <c r="K50" s="255" t="s">
        <v>351</v>
      </c>
      <c r="L50" s="256" t="s">
        <v>351</v>
      </c>
      <c r="M50" s="256" t="s">
        <v>351</v>
      </c>
      <c r="N50" s="256" t="s">
        <v>351</v>
      </c>
      <c r="O50" s="257" t="s">
        <v>351</v>
      </c>
      <c r="P50" s="240"/>
      <c r="Q50" s="240"/>
      <c r="R50" s="240"/>
      <c r="S50" s="240"/>
      <c r="T50" s="240"/>
      <c r="U50" s="240"/>
    </row>
    <row r="51" spans="1:21" ht="30.75" customHeight="1">
      <c r="A51" s="240"/>
      <c r="B51" s="1126"/>
      <c r="C51" s="1127"/>
      <c r="D51" s="258"/>
      <c r="E51" s="1130" t="s">
        <v>515</v>
      </c>
      <c r="F51" s="1130"/>
      <c r="G51" s="1130"/>
      <c r="H51" s="1130"/>
      <c r="I51" s="1130"/>
      <c r="J51" s="1131"/>
      <c r="K51" s="255">
        <v>0</v>
      </c>
      <c r="L51" s="256">
        <v>0</v>
      </c>
      <c r="M51" s="256">
        <v>0</v>
      </c>
      <c r="N51" s="256">
        <v>0</v>
      </c>
      <c r="O51" s="257" t="s">
        <v>351</v>
      </c>
      <c r="P51" s="240"/>
      <c r="Q51" s="240"/>
      <c r="R51" s="240"/>
      <c r="S51" s="240"/>
      <c r="T51" s="240"/>
      <c r="U51" s="240"/>
    </row>
    <row r="52" spans="1:21" ht="30.75" customHeight="1">
      <c r="A52" s="240"/>
      <c r="B52" s="1132" t="s">
        <v>516</v>
      </c>
      <c r="C52" s="1133"/>
      <c r="D52" s="258"/>
      <c r="E52" s="1130" t="s">
        <v>517</v>
      </c>
      <c r="F52" s="1130"/>
      <c r="G52" s="1130"/>
      <c r="H52" s="1130"/>
      <c r="I52" s="1130"/>
      <c r="J52" s="1131"/>
      <c r="K52" s="255">
        <v>681</v>
      </c>
      <c r="L52" s="256">
        <v>637</v>
      </c>
      <c r="M52" s="256">
        <v>601</v>
      </c>
      <c r="N52" s="256">
        <v>574</v>
      </c>
      <c r="O52" s="257">
        <v>575</v>
      </c>
      <c r="P52" s="240"/>
      <c r="Q52" s="240"/>
      <c r="R52" s="240"/>
      <c r="S52" s="240"/>
      <c r="T52" s="240"/>
      <c r="U52" s="240"/>
    </row>
    <row r="53" spans="1:21" ht="30.75" customHeight="1" thickBot="1">
      <c r="A53" s="240"/>
      <c r="B53" s="1134" t="s">
        <v>518</v>
      </c>
      <c r="C53" s="1135"/>
      <c r="D53" s="259"/>
      <c r="E53" s="1136" t="s">
        <v>519</v>
      </c>
      <c r="F53" s="1136"/>
      <c r="G53" s="1136"/>
      <c r="H53" s="1136"/>
      <c r="I53" s="1136"/>
      <c r="J53" s="1137"/>
      <c r="K53" s="260">
        <v>144</v>
      </c>
      <c r="L53" s="261">
        <v>111</v>
      </c>
      <c r="M53" s="261">
        <v>110</v>
      </c>
      <c r="N53" s="261">
        <v>121</v>
      </c>
      <c r="O53" s="262">
        <v>146</v>
      </c>
      <c r="P53" s="240"/>
      <c r="Q53" s="240"/>
      <c r="R53" s="240"/>
      <c r="S53" s="240"/>
      <c r="T53" s="240"/>
      <c r="U53" s="240"/>
    </row>
    <row r="54" spans="1:21" ht="24" customHeight="1">
      <c r="A54" s="240"/>
      <c r="B54" s="263" t="s">
        <v>520</v>
      </c>
      <c r="C54" s="240"/>
      <c r="D54" s="240"/>
      <c r="E54" s="240"/>
      <c r="F54" s="240"/>
      <c r="G54" s="240"/>
      <c r="H54" s="240"/>
      <c r="I54" s="240"/>
      <c r="J54" s="240"/>
      <c r="K54" s="240"/>
      <c r="L54" s="240"/>
      <c r="M54" s="240"/>
      <c r="N54" s="240"/>
      <c r="O54" s="240"/>
      <c r="P54" s="240"/>
      <c r="Q54" s="240"/>
      <c r="R54" s="240"/>
      <c r="S54" s="240"/>
      <c r="T54" s="240"/>
      <c r="U54" s="240"/>
    </row>
    <row r="55" spans="1:21" ht="24" customHeight="1" thickBot="1">
      <c r="A55" s="240"/>
      <c r="B55" s="264" t="s">
        <v>521</v>
      </c>
      <c r="C55" s="265"/>
      <c r="D55" s="265"/>
      <c r="E55" s="265"/>
      <c r="F55" s="265"/>
      <c r="G55" s="265"/>
      <c r="H55" s="265"/>
      <c r="I55" s="265"/>
      <c r="J55" s="265"/>
      <c r="K55" s="266"/>
      <c r="L55" s="266"/>
      <c r="M55" s="266"/>
      <c r="N55" s="266"/>
      <c r="O55" s="267" t="s">
        <v>522</v>
      </c>
      <c r="P55" s="240"/>
      <c r="Q55" s="240"/>
      <c r="R55" s="240"/>
      <c r="S55" s="240"/>
      <c r="T55" s="240"/>
      <c r="U55" s="240"/>
    </row>
    <row r="56" spans="1:21" ht="31.5" customHeight="1" thickBot="1">
      <c r="A56" s="240"/>
      <c r="B56" s="268"/>
      <c r="C56" s="269"/>
      <c r="D56" s="269"/>
      <c r="E56" s="270"/>
      <c r="F56" s="270"/>
      <c r="G56" s="270"/>
      <c r="H56" s="270"/>
      <c r="I56" s="270"/>
      <c r="J56" s="271" t="s">
        <v>490</v>
      </c>
      <c r="K56" s="272" t="s">
        <v>523</v>
      </c>
      <c r="L56" s="273" t="s">
        <v>524</v>
      </c>
      <c r="M56" s="273" t="s">
        <v>525</v>
      </c>
      <c r="N56" s="273" t="s">
        <v>526</v>
      </c>
      <c r="O56" s="274" t="s">
        <v>527</v>
      </c>
      <c r="P56" s="240"/>
      <c r="Q56" s="240"/>
      <c r="R56" s="240"/>
      <c r="S56" s="240"/>
      <c r="T56" s="240"/>
      <c r="U56" s="240"/>
    </row>
    <row r="57" spans="1:21" ht="31.5" customHeight="1">
      <c r="B57" s="1138" t="s">
        <v>528</v>
      </c>
      <c r="C57" s="1139"/>
      <c r="D57" s="1142" t="s">
        <v>529</v>
      </c>
      <c r="E57" s="1143"/>
      <c r="F57" s="1143"/>
      <c r="G57" s="1143"/>
      <c r="H57" s="1143"/>
      <c r="I57" s="1143"/>
      <c r="J57" s="1144"/>
      <c r="K57" s="275"/>
      <c r="L57" s="276"/>
      <c r="M57" s="276"/>
      <c r="N57" s="276"/>
      <c r="O57" s="277"/>
    </row>
    <row r="58" spans="1:21" ht="31.5" customHeight="1" thickBot="1">
      <c r="B58" s="1140"/>
      <c r="C58" s="1141"/>
      <c r="D58" s="1145" t="s">
        <v>530</v>
      </c>
      <c r="E58" s="1146"/>
      <c r="F58" s="1146"/>
      <c r="G58" s="1146"/>
      <c r="H58" s="1146"/>
      <c r="I58" s="1146"/>
      <c r="J58" s="1147"/>
      <c r="K58" s="278"/>
      <c r="L58" s="279"/>
      <c r="M58" s="279"/>
      <c r="N58" s="279"/>
      <c r="O58" s="280"/>
    </row>
    <row r="59" spans="1:21" ht="24" customHeight="1">
      <c r="B59" s="281"/>
      <c r="C59" s="281"/>
      <c r="D59" s="282" t="s">
        <v>531</v>
      </c>
      <c r="E59" s="283"/>
      <c r="F59" s="283"/>
      <c r="G59" s="283"/>
      <c r="H59" s="283"/>
      <c r="I59" s="283"/>
      <c r="J59" s="283"/>
      <c r="K59" s="283"/>
      <c r="L59" s="283"/>
      <c r="M59" s="283"/>
      <c r="N59" s="283"/>
      <c r="O59" s="283"/>
    </row>
    <row r="60" spans="1:21" ht="24" customHeight="1">
      <c r="B60" s="284"/>
      <c r="C60" s="284"/>
      <c r="D60" s="282" t="s">
        <v>532</v>
      </c>
      <c r="E60" s="283"/>
      <c r="F60" s="283"/>
      <c r="G60" s="283"/>
      <c r="H60" s="283"/>
      <c r="I60" s="283"/>
      <c r="J60" s="283"/>
      <c r="K60" s="283"/>
      <c r="L60" s="283"/>
      <c r="M60" s="283"/>
      <c r="N60" s="283"/>
      <c r="O60" s="283"/>
    </row>
    <row r="61" spans="1:21" ht="24" customHeight="1">
      <c r="A61" s="240"/>
      <c r="B61" s="263"/>
      <c r="C61" s="240"/>
      <c r="D61" s="240"/>
      <c r="E61" s="240"/>
      <c r="F61" s="240"/>
      <c r="G61" s="240"/>
      <c r="H61" s="240"/>
      <c r="I61" s="240"/>
      <c r="J61" s="240"/>
      <c r="K61" s="240"/>
      <c r="L61" s="240"/>
      <c r="M61" s="240"/>
      <c r="N61" s="240"/>
      <c r="O61" s="240"/>
      <c r="P61" s="240"/>
      <c r="Q61" s="240"/>
      <c r="R61" s="240"/>
      <c r="S61" s="240"/>
      <c r="T61" s="240"/>
      <c r="U61" s="240"/>
    </row>
    <row r="62" spans="1:21" ht="24" customHeight="1">
      <c r="A62" s="240"/>
      <c r="B62" s="263"/>
      <c r="C62" s="240"/>
      <c r="D62" s="240"/>
      <c r="E62" s="240"/>
      <c r="F62" s="240"/>
      <c r="G62" s="240"/>
      <c r="H62" s="240"/>
      <c r="I62" s="240"/>
      <c r="J62" s="240"/>
      <c r="K62" s="240"/>
      <c r="L62" s="240"/>
      <c r="M62" s="240"/>
      <c r="N62" s="240"/>
      <c r="O62" s="240"/>
      <c r="P62" s="240"/>
      <c r="Q62" s="240"/>
      <c r="R62" s="240"/>
      <c r="S62" s="240"/>
      <c r="T62" s="240"/>
      <c r="U62" s="240"/>
    </row>
  </sheetData>
  <sheetProtection algorithmName="SHA-512" hashValue="kWOnORVgoLSOrWN2I8KhpmL06Y8XEFVgX27aR2DCJKqL6cyOFPeOp4Lg1QURLRgoCKmRh+G7HTJm6dfLXYrZhA==" saltValue="SvMYLOiUnEosgFoNA58x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13.5" customHeight="1" zeroHeight="1"/>
  <cols>
    <col min="1" max="1" width="6.625" style="285" customWidth="1"/>
    <col min="2" max="3" width="12.625" style="285" customWidth="1"/>
    <col min="4" max="4" width="11.625" style="285" customWidth="1"/>
    <col min="5" max="8" width="10.375" style="285" customWidth="1"/>
    <col min="9" max="13" width="16.375" style="285" customWidth="1"/>
    <col min="14" max="19" width="12.625" style="285" customWidth="1"/>
    <col min="20" max="16384" width="0" style="285"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286" t="s">
        <v>506</v>
      </c>
    </row>
    <row r="40" spans="2:13" ht="27.75" customHeight="1" thickBot="1">
      <c r="B40" s="287" t="s">
        <v>507</v>
      </c>
      <c r="C40" s="288"/>
      <c r="D40" s="288"/>
      <c r="E40" s="289"/>
      <c r="F40" s="289"/>
      <c r="G40" s="289"/>
      <c r="H40" s="290" t="s">
        <v>490</v>
      </c>
      <c r="I40" s="291" t="s">
        <v>3</v>
      </c>
      <c r="J40" s="292" t="s">
        <v>4</v>
      </c>
      <c r="K40" s="292" t="s">
        <v>5</v>
      </c>
      <c r="L40" s="292" t="s">
        <v>6</v>
      </c>
      <c r="M40" s="293" t="s">
        <v>7</v>
      </c>
    </row>
    <row r="41" spans="2:13" ht="27.75" customHeight="1">
      <c r="B41" s="1148" t="s">
        <v>533</v>
      </c>
      <c r="C41" s="1149"/>
      <c r="D41" s="294"/>
      <c r="E41" s="1154" t="s">
        <v>534</v>
      </c>
      <c r="F41" s="1154"/>
      <c r="G41" s="1154"/>
      <c r="H41" s="1155"/>
      <c r="I41" s="295">
        <v>5918</v>
      </c>
      <c r="J41" s="296">
        <v>6012</v>
      </c>
      <c r="K41" s="296">
        <v>6150</v>
      </c>
      <c r="L41" s="296">
        <v>6099</v>
      </c>
      <c r="M41" s="297">
        <v>6329</v>
      </c>
    </row>
    <row r="42" spans="2:13" ht="27.75" customHeight="1">
      <c r="B42" s="1150"/>
      <c r="C42" s="1151"/>
      <c r="D42" s="298"/>
      <c r="E42" s="1156" t="s">
        <v>535</v>
      </c>
      <c r="F42" s="1156"/>
      <c r="G42" s="1156"/>
      <c r="H42" s="1157"/>
      <c r="I42" s="299" t="s">
        <v>351</v>
      </c>
      <c r="J42" s="300" t="s">
        <v>351</v>
      </c>
      <c r="K42" s="300" t="s">
        <v>351</v>
      </c>
      <c r="L42" s="300" t="s">
        <v>351</v>
      </c>
      <c r="M42" s="301" t="s">
        <v>351</v>
      </c>
    </row>
    <row r="43" spans="2:13" ht="27.75" customHeight="1">
      <c r="B43" s="1150"/>
      <c r="C43" s="1151"/>
      <c r="D43" s="298"/>
      <c r="E43" s="1156" t="s">
        <v>536</v>
      </c>
      <c r="F43" s="1156"/>
      <c r="G43" s="1156"/>
      <c r="H43" s="1157"/>
      <c r="I43" s="299">
        <v>4</v>
      </c>
      <c r="J43" s="300">
        <v>5</v>
      </c>
      <c r="K43" s="300">
        <v>5</v>
      </c>
      <c r="L43" s="300">
        <v>5</v>
      </c>
      <c r="M43" s="301">
        <v>66</v>
      </c>
    </row>
    <row r="44" spans="2:13" ht="27.75" customHeight="1">
      <c r="B44" s="1150"/>
      <c r="C44" s="1151"/>
      <c r="D44" s="298"/>
      <c r="E44" s="1156" t="s">
        <v>537</v>
      </c>
      <c r="F44" s="1156"/>
      <c r="G44" s="1156"/>
      <c r="H44" s="1157"/>
      <c r="I44" s="299">
        <v>110</v>
      </c>
      <c r="J44" s="300">
        <v>102</v>
      </c>
      <c r="K44" s="300">
        <v>126</v>
      </c>
      <c r="L44" s="300">
        <v>156</v>
      </c>
      <c r="M44" s="301">
        <v>132</v>
      </c>
    </row>
    <row r="45" spans="2:13" ht="27.75" customHeight="1">
      <c r="B45" s="1150"/>
      <c r="C45" s="1151"/>
      <c r="D45" s="298"/>
      <c r="E45" s="1156" t="s">
        <v>538</v>
      </c>
      <c r="F45" s="1156"/>
      <c r="G45" s="1156"/>
      <c r="H45" s="1157"/>
      <c r="I45" s="299">
        <v>1736</v>
      </c>
      <c r="J45" s="300">
        <v>1654</v>
      </c>
      <c r="K45" s="300">
        <v>1641</v>
      </c>
      <c r="L45" s="300">
        <v>1606</v>
      </c>
      <c r="M45" s="301">
        <v>1592</v>
      </c>
    </row>
    <row r="46" spans="2:13" ht="27.75" customHeight="1">
      <c r="B46" s="1150"/>
      <c r="C46" s="1151"/>
      <c r="D46" s="302"/>
      <c r="E46" s="1156" t="s">
        <v>539</v>
      </c>
      <c r="F46" s="1156"/>
      <c r="G46" s="1156"/>
      <c r="H46" s="1157"/>
      <c r="I46" s="299" t="s">
        <v>351</v>
      </c>
      <c r="J46" s="300" t="s">
        <v>351</v>
      </c>
      <c r="K46" s="300" t="s">
        <v>351</v>
      </c>
      <c r="L46" s="300" t="s">
        <v>351</v>
      </c>
      <c r="M46" s="301" t="s">
        <v>351</v>
      </c>
    </row>
    <row r="47" spans="2:13" ht="27.75" customHeight="1">
      <c r="B47" s="1150"/>
      <c r="C47" s="1151"/>
      <c r="D47" s="303"/>
      <c r="E47" s="1158" t="s">
        <v>540</v>
      </c>
      <c r="F47" s="1159"/>
      <c r="G47" s="1159"/>
      <c r="H47" s="1160"/>
      <c r="I47" s="299" t="s">
        <v>351</v>
      </c>
      <c r="J47" s="300" t="s">
        <v>351</v>
      </c>
      <c r="K47" s="300" t="s">
        <v>351</v>
      </c>
      <c r="L47" s="300" t="s">
        <v>351</v>
      </c>
      <c r="M47" s="301" t="s">
        <v>351</v>
      </c>
    </row>
    <row r="48" spans="2:13" ht="27.75" customHeight="1">
      <c r="B48" s="1150"/>
      <c r="C48" s="1151"/>
      <c r="D48" s="298"/>
      <c r="E48" s="1156" t="s">
        <v>541</v>
      </c>
      <c r="F48" s="1156"/>
      <c r="G48" s="1156"/>
      <c r="H48" s="1157"/>
      <c r="I48" s="299" t="s">
        <v>351</v>
      </c>
      <c r="J48" s="300" t="s">
        <v>351</v>
      </c>
      <c r="K48" s="300" t="s">
        <v>351</v>
      </c>
      <c r="L48" s="300" t="s">
        <v>351</v>
      </c>
      <c r="M48" s="301" t="s">
        <v>351</v>
      </c>
    </row>
    <row r="49" spans="2:13" ht="27.75" customHeight="1">
      <c r="B49" s="1152"/>
      <c r="C49" s="1153"/>
      <c r="D49" s="298"/>
      <c r="E49" s="1156" t="s">
        <v>542</v>
      </c>
      <c r="F49" s="1156"/>
      <c r="G49" s="1156"/>
      <c r="H49" s="1157"/>
      <c r="I49" s="299" t="s">
        <v>351</v>
      </c>
      <c r="J49" s="300" t="s">
        <v>351</v>
      </c>
      <c r="K49" s="300" t="s">
        <v>351</v>
      </c>
      <c r="L49" s="300" t="s">
        <v>351</v>
      </c>
      <c r="M49" s="301" t="s">
        <v>351</v>
      </c>
    </row>
    <row r="50" spans="2:13" ht="27.75" customHeight="1">
      <c r="B50" s="1161" t="s">
        <v>543</v>
      </c>
      <c r="C50" s="1162"/>
      <c r="D50" s="304"/>
      <c r="E50" s="1156" t="s">
        <v>544</v>
      </c>
      <c r="F50" s="1156"/>
      <c r="G50" s="1156"/>
      <c r="H50" s="1157"/>
      <c r="I50" s="299">
        <v>4511</v>
      </c>
      <c r="J50" s="300">
        <v>4274</v>
      </c>
      <c r="K50" s="300">
        <v>4427</v>
      </c>
      <c r="L50" s="300">
        <v>4627</v>
      </c>
      <c r="M50" s="301">
        <v>5200</v>
      </c>
    </row>
    <row r="51" spans="2:13" ht="27.75" customHeight="1">
      <c r="B51" s="1150"/>
      <c r="C51" s="1151"/>
      <c r="D51" s="298"/>
      <c r="E51" s="1156" t="s">
        <v>545</v>
      </c>
      <c r="F51" s="1156"/>
      <c r="G51" s="1156"/>
      <c r="H51" s="1157"/>
      <c r="I51" s="299">
        <v>373</v>
      </c>
      <c r="J51" s="300">
        <v>706</v>
      </c>
      <c r="K51" s="300">
        <v>964</v>
      </c>
      <c r="L51" s="300">
        <v>1018</v>
      </c>
      <c r="M51" s="301">
        <v>1208</v>
      </c>
    </row>
    <row r="52" spans="2:13" ht="27.75" customHeight="1">
      <c r="B52" s="1152"/>
      <c r="C52" s="1153"/>
      <c r="D52" s="298"/>
      <c r="E52" s="1156" t="s">
        <v>546</v>
      </c>
      <c r="F52" s="1156"/>
      <c r="G52" s="1156"/>
      <c r="H52" s="1157"/>
      <c r="I52" s="299">
        <v>4801</v>
      </c>
      <c r="J52" s="300">
        <v>4746</v>
      </c>
      <c r="K52" s="300">
        <v>4630</v>
      </c>
      <c r="L52" s="300">
        <v>4692</v>
      </c>
      <c r="M52" s="301">
        <v>4565</v>
      </c>
    </row>
    <row r="53" spans="2:13" ht="27.75" customHeight="1" thickBot="1">
      <c r="B53" s="1163" t="s">
        <v>518</v>
      </c>
      <c r="C53" s="1164"/>
      <c r="D53" s="305"/>
      <c r="E53" s="1165" t="s">
        <v>547</v>
      </c>
      <c r="F53" s="1165"/>
      <c r="G53" s="1165"/>
      <c r="H53" s="1166"/>
      <c r="I53" s="306">
        <v>-1918</v>
      </c>
      <c r="J53" s="307">
        <v>-1954</v>
      </c>
      <c r="K53" s="307">
        <v>-2100</v>
      </c>
      <c r="L53" s="307">
        <v>-2472</v>
      </c>
      <c r="M53" s="308">
        <v>-2854</v>
      </c>
    </row>
    <row r="54" spans="2:13" ht="27.75" customHeight="1">
      <c r="B54" s="309" t="s">
        <v>548</v>
      </c>
      <c r="C54" s="310"/>
      <c r="D54" s="310"/>
      <c r="E54" s="311"/>
      <c r="F54" s="311"/>
      <c r="G54" s="311"/>
      <c r="H54" s="311"/>
      <c r="I54" s="312"/>
      <c r="J54" s="312"/>
      <c r="K54" s="312"/>
      <c r="L54" s="312"/>
      <c r="M54" s="312"/>
    </row>
    <row r="55" spans="2:13"/>
  </sheetData>
  <sheetProtection algorithmName="SHA-512" hashValue="9QLMuqQG0HGcdNciimv40ApDRlyfxKgHgnDm08mlTJg4yTBEssz+Z4NUq9O1LCQY5xpV+tWTivG7peOO2+b1aw==" saltValue="4iPhZV2uznyNr8SD/u7d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95" customWidth="1"/>
    <col min="2" max="2" width="16.375" style="195" customWidth="1"/>
    <col min="3" max="5" width="26.25" style="195" customWidth="1"/>
    <col min="6" max="8" width="24.25" style="195" customWidth="1"/>
    <col min="9" max="14" width="26" style="195" customWidth="1"/>
    <col min="15" max="15" width="6.125" style="195" customWidth="1"/>
    <col min="16" max="16" width="9" style="195" hidden="1" customWidth="1"/>
    <col min="17" max="20" width="0" style="195" hidden="1" customWidth="1"/>
    <col min="21" max="21" width="9" style="195" hidden="1" customWidth="1"/>
    <col min="22" max="22" width="0" style="195" hidden="1" customWidth="1"/>
    <col min="23" max="23" width="9" style="195" hidden="1" customWidth="1"/>
    <col min="24" max="16384" width="0" style="195"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196"/>
      <c r="C53" s="196"/>
      <c r="D53" s="196"/>
      <c r="E53" s="196"/>
      <c r="F53" s="196"/>
      <c r="G53" s="196"/>
      <c r="H53" s="313" t="s">
        <v>549</v>
      </c>
    </row>
    <row r="54" spans="2:8" ht="29.25" customHeight="1" thickBot="1">
      <c r="B54" s="314" t="s">
        <v>24</v>
      </c>
      <c r="C54" s="315"/>
      <c r="D54" s="315"/>
      <c r="E54" s="316" t="s">
        <v>490</v>
      </c>
      <c r="F54" s="317" t="s">
        <v>5</v>
      </c>
      <c r="G54" s="317" t="s">
        <v>6</v>
      </c>
      <c r="H54" s="318" t="s">
        <v>7</v>
      </c>
    </row>
    <row r="55" spans="2:8" ht="52.5" customHeight="1">
      <c r="B55" s="319"/>
      <c r="C55" s="1175" t="s">
        <v>118</v>
      </c>
      <c r="D55" s="1175"/>
      <c r="E55" s="1176"/>
      <c r="F55" s="320">
        <v>3280</v>
      </c>
      <c r="G55" s="320">
        <v>3445</v>
      </c>
      <c r="H55" s="321">
        <v>3765</v>
      </c>
    </row>
    <row r="56" spans="2:8" ht="52.5" customHeight="1">
      <c r="B56" s="322"/>
      <c r="C56" s="1177" t="s">
        <v>550</v>
      </c>
      <c r="D56" s="1177"/>
      <c r="E56" s="1178"/>
      <c r="F56" s="323">
        <v>314</v>
      </c>
      <c r="G56" s="323">
        <v>314</v>
      </c>
      <c r="H56" s="324">
        <v>515</v>
      </c>
    </row>
    <row r="57" spans="2:8" ht="53.25" customHeight="1">
      <c r="B57" s="322"/>
      <c r="C57" s="1179" t="s">
        <v>123</v>
      </c>
      <c r="D57" s="1179"/>
      <c r="E57" s="1180"/>
      <c r="F57" s="325">
        <v>1007</v>
      </c>
      <c r="G57" s="325">
        <v>1060</v>
      </c>
      <c r="H57" s="326">
        <v>1121</v>
      </c>
    </row>
    <row r="58" spans="2:8" ht="45.75" customHeight="1">
      <c r="B58" s="327"/>
      <c r="C58" s="1167" t="s">
        <v>551</v>
      </c>
      <c r="D58" s="1168"/>
      <c r="E58" s="1169"/>
      <c r="F58" s="328">
        <v>263</v>
      </c>
      <c r="G58" s="328">
        <v>248</v>
      </c>
      <c r="H58" s="329">
        <v>248</v>
      </c>
    </row>
    <row r="59" spans="2:8" ht="45.75" customHeight="1">
      <c r="B59" s="327"/>
      <c r="C59" s="1167" t="s">
        <v>552</v>
      </c>
      <c r="D59" s="1168"/>
      <c r="E59" s="1169"/>
      <c r="F59" s="328">
        <v>222</v>
      </c>
      <c r="G59" s="328">
        <v>222</v>
      </c>
      <c r="H59" s="329">
        <v>221</v>
      </c>
    </row>
    <row r="60" spans="2:8" ht="45.75" customHeight="1">
      <c r="B60" s="327"/>
      <c r="C60" s="1167" t="s">
        <v>553</v>
      </c>
      <c r="D60" s="1168"/>
      <c r="E60" s="1169"/>
      <c r="F60" s="328">
        <v>172</v>
      </c>
      <c r="G60" s="328">
        <v>171</v>
      </c>
      <c r="H60" s="329">
        <v>170</v>
      </c>
    </row>
    <row r="61" spans="2:8" ht="45.75" customHeight="1">
      <c r="B61" s="327"/>
      <c r="C61" s="1167" t="s">
        <v>554</v>
      </c>
      <c r="D61" s="1168"/>
      <c r="E61" s="1169"/>
      <c r="F61" s="328">
        <v>137</v>
      </c>
      <c r="G61" s="328">
        <v>138</v>
      </c>
      <c r="H61" s="329">
        <v>139</v>
      </c>
    </row>
    <row r="62" spans="2:8" ht="45.75" customHeight="1" thickBot="1">
      <c r="B62" s="330"/>
      <c r="C62" s="1170" t="s">
        <v>555</v>
      </c>
      <c r="D62" s="1171"/>
      <c r="E62" s="1172"/>
      <c r="F62" s="331">
        <v>26</v>
      </c>
      <c r="G62" s="331">
        <v>89</v>
      </c>
      <c r="H62" s="332">
        <v>131</v>
      </c>
    </row>
    <row r="63" spans="2:8" ht="52.5" customHeight="1" thickBot="1">
      <c r="B63" s="333"/>
      <c r="C63" s="1173" t="s">
        <v>556</v>
      </c>
      <c r="D63" s="1173"/>
      <c r="E63" s="1174"/>
      <c r="F63" s="334">
        <v>4601</v>
      </c>
      <c r="G63" s="334">
        <v>4820</v>
      </c>
      <c r="H63" s="335">
        <v>5401</v>
      </c>
    </row>
    <row r="64" spans="2:8"/>
  </sheetData>
  <sheetProtection algorithmName="SHA-512" hashValue="joXR5kHfOUrlzczpzZOWSV4zyG3d4X8sjkqQspe+Is0wotaCMGtVMUAU1dRfChxZZRSi4oa75mUsz0FWVDn+Jg==" saltValue="R8RJc2qi8oKo1d8whkSP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H40" sqref="AH40"/>
    </sheetView>
  </sheetViews>
  <sheetFormatPr defaultColWidth="0" defaultRowHeight="13.5" customHeight="1" zeroHeight="1"/>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c r="A1" s="1"/>
      <c r="B1" s="2"/>
      <c r="DD1" s="3"/>
      <c r="DE1" s="3"/>
    </row>
    <row r="2" spans="1:109"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c r="DD19" s="3"/>
      <c r="DE19" s="3"/>
    </row>
    <row r="20" spans="1:109">
      <c r="DD20" s="3"/>
      <c r="DE20" s="3"/>
    </row>
    <row r="21" spans="1:109" ht="17.25" customHeight="1">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c r="B22" s="10"/>
    </row>
    <row r="23" spans="1:109">
      <c r="B23" s="10"/>
    </row>
    <row r="24" spans="1:109">
      <c r="B24" s="10"/>
    </row>
    <row r="25" spans="1:109">
      <c r="B25" s="10"/>
    </row>
    <row r="26" spans="1:109">
      <c r="B26" s="10"/>
    </row>
    <row r="27" spans="1:109">
      <c r="B27" s="10"/>
    </row>
    <row r="28" spans="1:109">
      <c r="B28" s="10"/>
    </row>
    <row r="29" spans="1:109">
      <c r="B29" s="10"/>
    </row>
    <row r="30" spans="1:109">
      <c r="B30" s="10"/>
    </row>
    <row r="31" spans="1:109">
      <c r="B31" s="10"/>
    </row>
    <row r="32" spans="1:109">
      <c r="B32" s="10"/>
    </row>
    <row r="33" spans="2:109">
      <c r="B33" s="10"/>
    </row>
    <row r="34" spans="2:109">
      <c r="B34" s="10"/>
    </row>
    <row r="35" spans="2:109">
      <c r="B35" s="10"/>
    </row>
    <row r="36" spans="2:109">
      <c r="B36" s="10"/>
    </row>
    <row r="37" spans="2:109">
      <c r="B37" s="10"/>
    </row>
    <row r="38" spans="2:109">
      <c r="B38" s="10"/>
    </row>
    <row r="39" spans="2:109">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c r="B40" s="15"/>
      <c r="DD40" s="15"/>
      <c r="DE40" s="3"/>
    </row>
    <row r="41" spans="2:109" ht="17.2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c r="B43" s="10"/>
      <c r="AN43" s="1189" t="s">
        <v>557</v>
      </c>
      <c r="AO43" s="1190"/>
      <c r="AP43" s="1190"/>
      <c r="AQ43" s="1190"/>
      <c r="AR43" s="1190"/>
      <c r="AS43" s="1190"/>
      <c r="AT43" s="1190"/>
      <c r="AU43" s="1190"/>
      <c r="AV43" s="1190"/>
      <c r="AW43" s="1190"/>
      <c r="AX43" s="1190"/>
      <c r="AY43" s="1190"/>
      <c r="AZ43" s="1190"/>
      <c r="BA43" s="1190"/>
      <c r="BB43" s="1190"/>
      <c r="BC43" s="1190"/>
      <c r="BD43" s="1190"/>
      <c r="BE43" s="1190"/>
      <c r="BF43" s="1190"/>
      <c r="BG43" s="1190"/>
      <c r="BH43" s="1190"/>
      <c r="BI43" s="1190"/>
      <c r="BJ43" s="1190"/>
      <c r="BK43" s="1190"/>
      <c r="BL43" s="1190"/>
      <c r="BM43" s="1190"/>
      <c r="BN43" s="1190"/>
      <c r="BO43" s="1190"/>
      <c r="BP43" s="1190"/>
      <c r="BQ43" s="1190"/>
      <c r="BR43" s="1190"/>
      <c r="BS43" s="1190"/>
      <c r="BT43" s="1190"/>
      <c r="BU43" s="1190"/>
      <c r="BV43" s="1190"/>
      <c r="BW43" s="1190"/>
      <c r="BX43" s="1190"/>
      <c r="BY43" s="1190"/>
      <c r="BZ43" s="1190"/>
      <c r="CA43" s="1190"/>
      <c r="CB43" s="1190"/>
      <c r="CC43" s="1190"/>
      <c r="CD43" s="1190"/>
      <c r="CE43" s="1190"/>
      <c r="CF43" s="1190"/>
      <c r="CG43" s="1190"/>
      <c r="CH43" s="1190"/>
      <c r="CI43" s="1190"/>
      <c r="CJ43" s="1190"/>
      <c r="CK43" s="1190"/>
      <c r="CL43" s="1190"/>
      <c r="CM43" s="1190"/>
      <c r="CN43" s="1190"/>
      <c r="CO43" s="1190"/>
      <c r="CP43" s="1190"/>
      <c r="CQ43" s="1190"/>
      <c r="CR43" s="1190"/>
      <c r="CS43" s="1190"/>
      <c r="CT43" s="1190"/>
      <c r="CU43" s="1190"/>
      <c r="CV43" s="1190"/>
      <c r="CW43" s="1190"/>
      <c r="CX43" s="1190"/>
      <c r="CY43" s="1190"/>
      <c r="CZ43" s="1190"/>
      <c r="DA43" s="1190"/>
      <c r="DB43" s="1190"/>
      <c r="DC43" s="1191"/>
    </row>
    <row r="44" spans="2:109">
      <c r="B44" s="10"/>
      <c r="AN44" s="1192"/>
      <c r="AO44" s="1193"/>
      <c r="AP44" s="1193"/>
      <c r="AQ44" s="1193"/>
      <c r="AR44" s="1193"/>
      <c r="AS44" s="1193"/>
      <c r="AT44" s="1193"/>
      <c r="AU44" s="1193"/>
      <c r="AV44" s="1193"/>
      <c r="AW44" s="1193"/>
      <c r="AX44" s="1193"/>
      <c r="AY44" s="1193"/>
      <c r="AZ44" s="1193"/>
      <c r="BA44" s="1193"/>
      <c r="BB44" s="1193"/>
      <c r="BC44" s="1193"/>
      <c r="BD44" s="1193"/>
      <c r="BE44" s="1193"/>
      <c r="BF44" s="1193"/>
      <c r="BG44" s="1193"/>
      <c r="BH44" s="1193"/>
      <c r="BI44" s="1193"/>
      <c r="BJ44" s="1193"/>
      <c r="BK44" s="1193"/>
      <c r="BL44" s="1193"/>
      <c r="BM44" s="1193"/>
      <c r="BN44" s="1193"/>
      <c r="BO44" s="1193"/>
      <c r="BP44" s="1193"/>
      <c r="BQ44" s="1193"/>
      <c r="BR44" s="1193"/>
      <c r="BS44" s="1193"/>
      <c r="BT44" s="1193"/>
      <c r="BU44" s="1193"/>
      <c r="BV44" s="1193"/>
      <c r="BW44" s="1193"/>
      <c r="BX44" s="1193"/>
      <c r="BY44" s="1193"/>
      <c r="BZ44" s="1193"/>
      <c r="CA44" s="1193"/>
      <c r="CB44" s="1193"/>
      <c r="CC44" s="1193"/>
      <c r="CD44" s="1193"/>
      <c r="CE44" s="1193"/>
      <c r="CF44" s="1193"/>
      <c r="CG44" s="1193"/>
      <c r="CH44" s="1193"/>
      <c r="CI44" s="1193"/>
      <c r="CJ44" s="1193"/>
      <c r="CK44" s="1193"/>
      <c r="CL44" s="1193"/>
      <c r="CM44" s="1193"/>
      <c r="CN44" s="1193"/>
      <c r="CO44" s="1193"/>
      <c r="CP44" s="1193"/>
      <c r="CQ44" s="1193"/>
      <c r="CR44" s="1193"/>
      <c r="CS44" s="1193"/>
      <c r="CT44" s="1193"/>
      <c r="CU44" s="1193"/>
      <c r="CV44" s="1193"/>
      <c r="CW44" s="1193"/>
      <c r="CX44" s="1193"/>
      <c r="CY44" s="1193"/>
      <c r="CZ44" s="1193"/>
      <c r="DA44" s="1193"/>
      <c r="DB44" s="1193"/>
      <c r="DC44" s="1194"/>
    </row>
    <row r="45" spans="2:109">
      <c r="B45" s="10"/>
      <c r="AN45" s="1192"/>
      <c r="AO45" s="1193"/>
      <c r="AP45" s="1193"/>
      <c r="AQ45" s="1193"/>
      <c r="AR45" s="1193"/>
      <c r="AS45" s="1193"/>
      <c r="AT45" s="1193"/>
      <c r="AU45" s="1193"/>
      <c r="AV45" s="1193"/>
      <c r="AW45" s="1193"/>
      <c r="AX45" s="1193"/>
      <c r="AY45" s="1193"/>
      <c r="AZ45" s="1193"/>
      <c r="BA45" s="1193"/>
      <c r="BB45" s="1193"/>
      <c r="BC45" s="1193"/>
      <c r="BD45" s="1193"/>
      <c r="BE45" s="1193"/>
      <c r="BF45" s="1193"/>
      <c r="BG45" s="1193"/>
      <c r="BH45" s="1193"/>
      <c r="BI45" s="1193"/>
      <c r="BJ45" s="1193"/>
      <c r="BK45" s="1193"/>
      <c r="BL45" s="1193"/>
      <c r="BM45" s="1193"/>
      <c r="BN45" s="1193"/>
      <c r="BO45" s="1193"/>
      <c r="BP45" s="1193"/>
      <c r="BQ45" s="1193"/>
      <c r="BR45" s="1193"/>
      <c r="BS45" s="1193"/>
      <c r="BT45" s="1193"/>
      <c r="BU45" s="1193"/>
      <c r="BV45" s="1193"/>
      <c r="BW45" s="1193"/>
      <c r="BX45" s="1193"/>
      <c r="BY45" s="1193"/>
      <c r="BZ45" s="1193"/>
      <c r="CA45" s="1193"/>
      <c r="CB45" s="1193"/>
      <c r="CC45" s="1193"/>
      <c r="CD45" s="1193"/>
      <c r="CE45" s="1193"/>
      <c r="CF45" s="1193"/>
      <c r="CG45" s="1193"/>
      <c r="CH45" s="1193"/>
      <c r="CI45" s="1193"/>
      <c r="CJ45" s="1193"/>
      <c r="CK45" s="1193"/>
      <c r="CL45" s="1193"/>
      <c r="CM45" s="1193"/>
      <c r="CN45" s="1193"/>
      <c r="CO45" s="1193"/>
      <c r="CP45" s="1193"/>
      <c r="CQ45" s="1193"/>
      <c r="CR45" s="1193"/>
      <c r="CS45" s="1193"/>
      <c r="CT45" s="1193"/>
      <c r="CU45" s="1193"/>
      <c r="CV45" s="1193"/>
      <c r="CW45" s="1193"/>
      <c r="CX45" s="1193"/>
      <c r="CY45" s="1193"/>
      <c r="CZ45" s="1193"/>
      <c r="DA45" s="1193"/>
      <c r="DB45" s="1193"/>
      <c r="DC45" s="1194"/>
    </row>
    <row r="46" spans="2:109">
      <c r="B46" s="10"/>
      <c r="AN46" s="1192"/>
      <c r="AO46" s="1193"/>
      <c r="AP46" s="1193"/>
      <c r="AQ46" s="1193"/>
      <c r="AR46" s="1193"/>
      <c r="AS46" s="1193"/>
      <c r="AT46" s="1193"/>
      <c r="AU46" s="1193"/>
      <c r="AV46" s="1193"/>
      <c r="AW46" s="1193"/>
      <c r="AX46" s="1193"/>
      <c r="AY46" s="1193"/>
      <c r="AZ46" s="1193"/>
      <c r="BA46" s="1193"/>
      <c r="BB46" s="1193"/>
      <c r="BC46" s="1193"/>
      <c r="BD46" s="1193"/>
      <c r="BE46" s="1193"/>
      <c r="BF46" s="1193"/>
      <c r="BG46" s="1193"/>
      <c r="BH46" s="1193"/>
      <c r="BI46" s="1193"/>
      <c r="BJ46" s="1193"/>
      <c r="BK46" s="1193"/>
      <c r="BL46" s="1193"/>
      <c r="BM46" s="1193"/>
      <c r="BN46" s="1193"/>
      <c r="BO46" s="1193"/>
      <c r="BP46" s="1193"/>
      <c r="BQ46" s="1193"/>
      <c r="BR46" s="1193"/>
      <c r="BS46" s="1193"/>
      <c r="BT46" s="1193"/>
      <c r="BU46" s="1193"/>
      <c r="BV46" s="1193"/>
      <c r="BW46" s="1193"/>
      <c r="BX46" s="1193"/>
      <c r="BY46" s="1193"/>
      <c r="BZ46" s="1193"/>
      <c r="CA46" s="1193"/>
      <c r="CB46" s="1193"/>
      <c r="CC46" s="1193"/>
      <c r="CD46" s="1193"/>
      <c r="CE46" s="1193"/>
      <c r="CF46" s="1193"/>
      <c r="CG46" s="1193"/>
      <c r="CH46" s="1193"/>
      <c r="CI46" s="1193"/>
      <c r="CJ46" s="1193"/>
      <c r="CK46" s="1193"/>
      <c r="CL46" s="1193"/>
      <c r="CM46" s="1193"/>
      <c r="CN46" s="1193"/>
      <c r="CO46" s="1193"/>
      <c r="CP46" s="1193"/>
      <c r="CQ46" s="1193"/>
      <c r="CR46" s="1193"/>
      <c r="CS46" s="1193"/>
      <c r="CT46" s="1193"/>
      <c r="CU46" s="1193"/>
      <c r="CV46" s="1193"/>
      <c r="CW46" s="1193"/>
      <c r="CX46" s="1193"/>
      <c r="CY46" s="1193"/>
      <c r="CZ46" s="1193"/>
      <c r="DA46" s="1193"/>
      <c r="DB46" s="1193"/>
      <c r="DC46" s="1194"/>
    </row>
    <row r="47" spans="2:109">
      <c r="B47" s="10"/>
      <c r="AN47" s="1195"/>
      <c r="AO47" s="1196"/>
      <c r="AP47" s="1196"/>
      <c r="AQ47" s="1196"/>
      <c r="AR47" s="1196"/>
      <c r="AS47" s="1196"/>
      <c r="AT47" s="1196"/>
      <c r="AU47" s="1196"/>
      <c r="AV47" s="1196"/>
      <c r="AW47" s="1196"/>
      <c r="AX47" s="1196"/>
      <c r="AY47" s="1196"/>
      <c r="AZ47" s="1196"/>
      <c r="BA47" s="1196"/>
      <c r="BB47" s="1196"/>
      <c r="BC47" s="1196"/>
      <c r="BD47" s="1196"/>
      <c r="BE47" s="1196"/>
      <c r="BF47" s="1196"/>
      <c r="BG47" s="1196"/>
      <c r="BH47" s="1196"/>
      <c r="BI47" s="1196"/>
      <c r="BJ47" s="1196"/>
      <c r="BK47" s="1196"/>
      <c r="BL47" s="1196"/>
      <c r="BM47" s="1196"/>
      <c r="BN47" s="1196"/>
      <c r="BO47" s="1196"/>
      <c r="BP47" s="1196"/>
      <c r="BQ47" s="1196"/>
      <c r="BR47" s="1196"/>
      <c r="BS47" s="1196"/>
      <c r="BT47" s="1196"/>
      <c r="BU47" s="1196"/>
      <c r="BV47" s="1196"/>
      <c r="BW47" s="1196"/>
      <c r="BX47" s="1196"/>
      <c r="BY47" s="1196"/>
      <c r="BZ47" s="1196"/>
      <c r="CA47" s="1196"/>
      <c r="CB47" s="1196"/>
      <c r="CC47" s="1196"/>
      <c r="CD47" s="1196"/>
      <c r="CE47" s="1196"/>
      <c r="CF47" s="1196"/>
      <c r="CG47" s="1196"/>
      <c r="CH47" s="1196"/>
      <c r="CI47" s="1196"/>
      <c r="CJ47" s="1196"/>
      <c r="CK47" s="1196"/>
      <c r="CL47" s="1196"/>
      <c r="CM47" s="1196"/>
      <c r="CN47" s="1196"/>
      <c r="CO47" s="1196"/>
      <c r="CP47" s="1196"/>
      <c r="CQ47" s="1196"/>
      <c r="CR47" s="1196"/>
      <c r="CS47" s="1196"/>
      <c r="CT47" s="1196"/>
      <c r="CU47" s="1196"/>
      <c r="CV47" s="1196"/>
      <c r="CW47" s="1196"/>
      <c r="CX47" s="1196"/>
      <c r="CY47" s="1196"/>
      <c r="CZ47" s="1196"/>
      <c r="DA47" s="1196"/>
      <c r="DB47" s="1196"/>
      <c r="DC47" s="1197"/>
    </row>
    <row r="48" spans="2:109">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c r="B49" s="10"/>
      <c r="AN49" s="3" t="s">
        <v>2</v>
      </c>
    </row>
    <row r="50" spans="1:109">
      <c r="B50" s="10"/>
      <c r="G50" s="1181"/>
      <c r="H50" s="1181"/>
      <c r="I50" s="1181"/>
      <c r="J50" s="1181"/>
      <c r="K50" s="20"/>
      <c r="L50" s="20"/>
      <c r="M50" s="21"/>
      <c r="N50" s="21"/>
      <c r="AN50" s="1199"/>
      <c r="AO50" s="1200"/>
      <c r="AP50" s="1200"/>
      <c r="AQ50" s="1200"/>
      <c r="AR50" s="1200"/>
      <c r="AS50" s="1200"/>
      <c r="AT50" s="1200"/>
      <c r="AU50" s="1200"/>
      <c r="AV50" s="1200"/>
      <c r="AW50" s="1200"/>
      <c r="AX50" s="1200"/>
      <c r="AY50" s="1200"/>
      <c r="AZ50" s="1200"/>
      <c r="BA50" s="1200"/>
      <c r="BB50" s="1200"/>
      <c r="BC50" s="1200"/>
      <c r="BD50" s="1200"/>
      <c r="BE50" s="1200"/>
      <c r="BF50" s="1200"/>
      <c r="BG50" s="1200"/>
      <c r="BH50" s="1200"/>
      <c r="BI50" s="1200"/>
      <c r="BJ50" s="1200"/>
      <c r="BK50" s="1200"/>
      <c r="BL50" s="1200"/>
      <c r="BM50" s="1200"/>
      <c r="BN50" s="1200"/>
      <c r="BO50" s="1201"/>
      <c r="BP50" s="1187" t="s">
        <v>3</v>
      </c>
      <c r="BQ50" s="1187"/>
      <c r="BR50" s="1187"/>
      <c r="BS50" s="1187"/>
      <c r="BT50" s="1187"/>
      <c r="BU50" s="1187"/>
      <c r="BV50" s="1187"/>
      <c r="BW50" s="1187"/>
      <c r="BX50" s="1187" t="s">
        <v>4</v>
      </c>
      <c r="BY50" s="1187"/>
      <c r="BZ50" s="1187"/>
      <c r="CA50" s="1187"/>
      <c r="CB50" s="1187"/>
      <c r="CC50" s="1187"/>
      <c r="CD50" s="1187"/>
      <c r="CE50" s="1187"/>
      <c r="CF50" s="1187" t="s">
        <v>5</v>
      </c>
      <c r="CG50" s="1187"/>
      <c r="CH50" s="1187"/>
      <c r="CI50" s="1187"/>
      <c r="CJ50" s="1187"/>
      <c r="CK50" s="1187"/>
      <c r="CL50" s="1187"/>
      <c r="CM50" s="1187"/>
      <c r="CN50" s="1187" t="s">
        <v>6</v>
      </c>
      <c r="CO50" s="1187"/>
      <c r="CP50" s="1187"/>
      <c r="CQ50" s="1187"/>
      <c r="CR50" s="1187"/>
      <c r="CS50" s="1187"/>
      <c r="CT50" s="1187"/>
      <c r="CU50" s="1187"/>
      <c r="CV50" s="1187" t="s">
        <v>7</v>
      </c>
      <c r="CW50" s="1187"/>
      <c r="CX50" s="1187"/>
      <c r="CY50" s="1187"/>
      <c r="CZ50" s="1187"/>
      <c r="DA50" s="1187"/>
      <c r="DB50" s="1187"/>
      <c r="DC50" s="1187"/>
    </row>
    <row r="51" spans="1:109" ht="13.5" customHeight="1">
      <c r="B51" s="10"/>
      <c r="G51" s="1198"/>
      <c r="H51" s="1198"/>
      <c r="I51" s="1202"/>
      <c r="J51" s="1202"/>
      <c r="K51" s="1188"/>
      <c r="L51" s="1188"/>
      <c r="M51" s="1188"/>
      <c r="N51" s="1188"/>
      <c r="AM51" s="19"/>
      <c r="AN51" s="1186" t="s">
        <v>8</v>
      </c>
      <c r="AO51" s="1186"/>
      <c r="AP51" s="1186"/>
      <c r="AQ51" s="1186"/>
      <c r="AR51" s="1186"/>
      <c r="AS51" s="1186"/>
      <c r="AT51" s="1186"/>
      <c r="AU51" s="1186"/>
      <c r="AV51" s="1186"/>
      <c r="AW51" s="1186"/>
      <c r="AX51" s="1186"/>
      <c r="AY51" s="1186"/>
      <c r="AZ51" s="1186"/>
      <c r="BA51" s="1186"/>
      <c r="BB51" s="1186" t="s">
        <v>9</v>
      </c>
      <c r="BC51" s="1186"/>
      <c r="BD51" s="1186"/>
      <c r="BE51" s="1186"/>
      <c r="BF51" s="1186"/>
      <c r="BG51" s="1186"/>
      <c r="BH51" s="1186"/>
      <c r="BI51" s="1186"/>
      <c r="BJ51" s="1186"/>
      <c r="BK51" s="1186"/>
      <c r="BL51" s="1186"/>
      <c r="BM51" s="1186"/>
      <c r="BN51" s="1186"/>
      <c r="BO51" s="1186"/>
      <c r="BP51" s="1183"/>
      <c r="BQ51" s="1183"/>
      <c r="BR51" s="1183"/>
      <c r="BS51" s="1183"/>
      <c r="BT51" s="1183"/>
      <c r="BU51" s="1183"/>
      <c r="BV51" s="1183"/>
      <c r="BW51" s="1183"/>
      <c r="BX51" s="1183"/>
      <c r="BY51" s="1183"/>
      <c r="BZ51" s="1183"/>
      <c r="CA51" s="1183"/>
      <c r="CB51" s="1183"/>
      <c r="CC51" s="1183"/>
      <c r="CD51" s="1183"/>
      <c r="CE51" s="1183"/>
      <c r="CF51" s="1183"/>
      <c r="CG51" s="1183"/>
      <c r="CH51" s="1183"/>
      <c r="CI51" s="1183"/>
      <c r="CJ51" s="1183"/>
      <c r="CK51" s="1183"/>
      <c r="CL51" s="1183"/>
      <c r="CM51" s="1183"/>
      <c r="CN51" s="1183"/>
      <c r="CO51" s="1183"/>
      <c r="CP51" s="1183"/>
      <c r="CQ51" s="1183"/>
      <c r="CR51" s="1183"/>
      <c r="CS51" s="1183"/>
      <c r="CT51" s="1183"/>
      <c r="CU51" s="1183"/>
      <c r="CV51" s="1183"/>
      <c r="CW51" s="1183"/>
      <c r="CX51" s="1183"/>
      <c r="CY51" s="1183"/>
      <c r="CZ51" s="1183"/>
      <c r="DA51" s="1183"/>
      <c r="DB51" s="1183"/>
      <c r="DC51" s="1183"/>
    </row>
    <row r="52" spans="1:109">
      <c r="B52" s="10"/>
      <c r="G52" s="1198"/>
      <c r="H52" s="1198"/>
      <c r="I52" s="1202"/>
      <c r="J52" s="1202"/>
      <c r="K52" s="1188"/>
      <c r="L52" s="1188"/>
      <c r="M52" s="1188"/>
      <c r="N52" s="1188"/>
      <c r="AM52" s="19"/>
      <c r="AN52" s="1186"/>
      <c r="AO52" s="1186"/>
      <c r="AP52" s="1186"/>
      <c r="AQ52" s="1186"/>
      <c r="AR52" s="1186"/>
      <c r="AS52" s="1186"/>
      <c r="AT52" s="1186"/>
      <c r="AU52" s="1186"/>
      <c r="AV52" s="1186"/>
      <c r="AW52" s="1186"/>
      <c r="AX52" s="1186"/>
      <c r="AY52" s="1186"/>
      <c r="AZ52" s="1186"/>
      <c r="BA52" s="1186"/>
      <c r="BB52" s="1186"/>
      <c r="BC52" s="1186"/>
      <c r="BD52" s="1186"/>
      <c r="BE52" s="1186"/>
      <c r="BF52" s="1186"/>
      <c r="BG52" s="1186"/>
      <c r="BH52" s="1186"/>
      <c r="BI52" s="1186"/>
      <c r="BJ52" s="1186"/>
      <c r="BK52" s="1186"/>
      <c r="BL52" s="1186"/>
      <c r="BM52" s="1186"/>
      <c r="BN52" s="1186"/>
      <c r="BO52" s="1186"/>
      <c r="BP52" s="1183"/>
      <c r="BQ52" s="1183"/>
      <c r="BR52" s="1183"/>
      <c r="BS52" s="1183"/>
      <c r="BT52" s="1183"/>
      <c r="BU52" s="1183"/>
      <c r="BV52" s="1183"/>
      <c r="BW52" s="1183"/>
      <c r="BX52" s="1183"/>
      <c r="BY52" s="1183"/>
      <c r="BZ52" s="1183"/>
      <c r="CA52" s="1183"/>
      <c r="CB52" s="1183"/>
      <c r="CC52" s="1183"/>
      <c r="CD52" s="1183"/>
      <c r="CE52" s="1183"/>
      <c r="CF52" s="1183"/>
      <c r="CG52" s="1183"/>
      <c r="CH52" s="1183"/>
      <c r="CI52" s="1183"/>
      <c r="CJ52" s="1183"/>
      <c r="CK52" s="1183"/>
      <c r="CL52" s="1183"/>
      <c r="CM52" s="1183"/>
      <c r="CN52" s="1183"/>
      <c r="CO52" s="1183"/>
      <c r="CP52" s="1183"/>
      <c r="CQ52" s="1183"/>
      <c r="CR52" s="1183"/>
      <c r="CS52" s="1183"/>
      <c r="CT52" s="1183"/>
      <c r="CU52" s="1183"/>
      <c r="CV52" s="1183"/>
      <c r="CW52" s="1183"/>
      <c r="CX52" s="1183"/>
      <c r="CY52" s="1183"/>
      <c r="CZ52" s="1183"/>
      <c r="DA52" s="1183"/>
      <c r="DB52" s="1183"/>
      <c r="DC52" s="1183"/>
    </row>
    <row r="53" spans="1:109">
      <c r="A53" s="18"/>
      <c r="B53" s="10"/>
      <c r="G53" s="1198"/>
      <c r="H53" s="1198"/>
      <c r="I53" s="1181"/>
      <c r="J53" s="1181"/>
      <c r="K53" s="1188"/>
      <c r="L53" s="1188"/>
      <c r="M53" s="1188"/>
      <c r="N53" s="1188"/>
      <c r="AM53" s="19"/>
      <c r="AN53" s="1186"/>
      <c r="AO53" s="1186"/>
      <c r="AP53" s="1186"/>
      <c r="AQ53" s="1186"/>
      <c r="AR53" s="1186"/>
      <c r="AS53" s="1186"/>
      <c r="AT53" s="1186"/>
      <c r="AU53" s="1186"/>
      <c r="AV53" s="1186"/>
      <c r="AW53" s="1186"/>
      <c r="AX53" s="1186"/>
      <c r="AY53" s="1186"/>
      <c r="AZ53" s="1186"/>
      <c r="BA53" s="1186"/>
      <c r="BB53" s="1186" t="s">
        <v>10</v>
      </c>
      <c r="BC53" s="1186"/>
      <c r="BD53" s="1186"/>
      <c r="BE53" s="1186"/>
      <c r="BF53" s="1186"/>
      <c r="BG53" s="1186"/>
      <c r="BH53" s="1186"/>
      <c r="BI53" s="1186"/>
      <c r="BJ53" s="1186"/>
      <c r="BK53" s="1186"/>
      <c r="BL53" s="1186"/>
      <c r="BM53" s="1186"/>
      <c r="BN53" s="1186"/>
      <c r="BO53" s="1186"/>
      <c r="BP53" s="1183">
        <v>57.9</v>
      </c>
      <c r="BQ53" s="1183"/>
      <c r="BR53" s="1183"/>
      <c r="BS53" s="1183"/>
      <c r="BT53" s="1183"/>
      <c r="BU53" s="1183"/>
      <c r="BV53" s="1183"/>
      <c r="BW53" s="1183"/>
      <c r="BX53" s="1183">
        <v>59.6</v>
      </c>
      <c r="BY53" s="1183"/>
      <c r="BZ53" s="1183"/>
      <c r="CA53" s="1183"/>
      <c r="CB53" s="1183"/>
      <c r="CC53" s="1183"/>
      <c r="CD53" s="1183"/>
      <c r="CE53" s="1183"/>
      <c r="CF53" s="1183">
        <v>60.1</v>
      </c>
      <c r="CG53" s="1183"/>
      <c r="CH53" s="1183"/>
      <c r="CI53" s="1183"/>
      <c r="CJ53" s="1183"/>
      <c r="CK53" s="1183"/>
      <c r="CL53" s="1183"/>
      <c r="CM53" s="1183"/>
      <c r="CN53" s="1183">
        <v>63.6</v>
      </c>
      <c r="CO53" s="1183"/>
      <c r="CP53" s="1183"/>
      <c r="CQ53" s="1183"/>
      <c r="CR53" s="1183"/>
      <c r="CS53" s="1183"/>
      <c r="CT53" s="1183"/>
      <c r="CU53" s="1183"/>
      <c r="CV53" s="1183">
        <v>62.4</v>
      </c>
      <c r="CW53" s="1183"/>
      <c r="CX53" s="1183"/>
      <c r="CY53" s="1183"/>
      <c r="CZ53" s="1183"/>
      <c r="DA53" s="1183"/>
      <c r="DB53" s="1183"/>
      <c r="DC53" s="1183"/>
    </row>
    <row r="54" spans="1:109">
      <c r="A54" s="18"/>
      <c r="B54" s="10"/>
      <c r="G54" s="1198"/>
      <c r="H54" s="1198"/>
      <c r="I54" s="1181"/>
      <c r="J54" s="1181"/>
      <c r="K54" s="1188"/>
      <c r="L54" s="1188"/>
      <c r="M54" s="1188"/>
      <c r="N54" s="1188"/>
      <c r="AM54" s="19"/>
      <c r="AN54" s="1186"/>
      <c r="AO54" s="1186"/>
      <c r="AP54" s="1186"/>
      <c r="AQ54" s="1186"/>
      <c r="AR54" s="1186"/>
      <c r="AS54" s="1186"/>
      <c r="AT54" s="1186"/>
      <c r="AU54" s="1186"/>
      <c r="AV54" s="1186"/>
      <c r="AW54" s="1186"/>
      <c r="AX54" s="1186"/>
      <c r="AY54" s="1186"/>
      <c r="AZ54" s="1186"/>
      <c r="BA54" s="1186"/>
      <c r="BB54" s="1186"/>
      <c r="BC54" s="1186"/>
      <c r="BD54" s="1186"/>
      <c r="BE54" s="1186"/>
      <c r="BF54" s="1186"/>
      <c r="BG54" s="1186"/>
      <c r="BH54" s="1186"/>
      <c r="BI54" s="1186"/>
      <c r="BJ54" s="1186"/>
      <c r="BK54" s="1186"/>
      <c r="BL54" s="1186"/>
      <c r="BM54" s="1186"/>
      <c r="BN54" s="1186"/>
      <c r="BO54" s="1186"/>
      <c r="BP54" s="1183"/>
      <c r="BQ54" s="1183"/>
      <c r="BR54" s="1183"/>
      <c r="BS54" s="1183"/>
      <c r="BT54" s="1183"/>
      <c r="BU54" s="1183"/>
      <c r="BV54" s="1183"/>
      <c r="BW54" s="1183"/>
      <c r="BX54" s="1183"/>
      <c r="BY54" s="1183"/>
      <c r="BZ54" s="1183"/>
      <c r="CA54" s="1183"/>
      <c r="CB54" s="1183"/>
      <c r="CC54" s="1183"/>
      <c r="CD54" s="1183"/>
      <c r="CE54" s="1183"/>
      <c r="CF54" s="1183"/>
      <c r="CG54" s="1183"/>
      <c r="CH54" s="1183"/>
      <c r="CI54" s="1183"/>
      <c r="CJ54" s="1183"/>
      <c r="CK54" s="1183"/>
      <c r="CL54" s="1183"/>
      <c r="CM54" s="1183"/>
      <c r="CN54" s="1183"/>
      <c r="CO54" s="1183"/>
      <c r="CP54" s="1183"/>
      <c r="CQ54" s="1183"/>
      <c r="CR54" s="1183"/>
      <c r="CS54" s="1183"/>
      <c r="CT54" s="1183"/>
      <c r="CU54" s="1183"/>
      <c r="CV54" s="1183"/>
      <c r="CW54" s="1183"/>
      <c r="CX54" s="1183"/>
      <c r="CY54" s="1183"/>
      <c r="CZ54" s="1183"/>
      <c r="DA54" s="1183"/>
      <c r="DB54" s="1183"/>
      <c r="DC54" s="1183"/>
    </row>
    <row r="55" spans="1:109">
      <c r="A55" s="18"/>
      <c r="B55" s="10"/>
      <c r="G55" s="1181"/>
      <c r="H55" s="1181"/>
      <c r="I55" s="1181"/>
      <c r="J55" s="1181"/>
      <c r="K55" s="1188"/>
      <c r="L55" s="1188"/>
      <c r="M55" s="1188"/>
      <c r="N55" s="1188"/>
      <c r="AN55" s="1187" t="s">
        <v>11</v>
      </c>
      <c r="AO55" s="1187"/>
      <c r="AP55" s="1187"/>
      <c r="AQ55" s="1187"/>
      <c r="AR55" s="1187"/>
      <c r="AS55" s="1187"/>
      <c r="AT55" s="1187"/>
      <c r="AU55" s="1187"/>
      <c r="AV55" s="1187"/>
      <c r="AW55" s="1187"/>
      <c r="AX55" s="1187"/>
      <c r="AY55" s="1187"/>
      <c r="AZ55" s="1187"/>
      <c r="BA55" s="1187"/>
      <c r="BB55" s="1186" t="s">
        <v>9</v>
      </c>
      <c r="BC55" s="1186"/>
      <c r="BD55" s="1186"/>
      <c r="BE55" s="1186"/>
      <c r="BF55" s="1186"/>
      <c r="BG55" s="1186"/>
      <c r="BH55" s="1186"/>
      <c r="BI55" s="1186"/>
      <c r="BJ55" s="1186"/>
      <c r="BK55" s="1186"/>
      <c r="BL55" s="1186"/>
      <c r="BM55" s="1186"/>
      <c r="BN55" s="1186"/>
      <c r="BO55" s="1186"/>
      <c r="BP55" s="1183">
        <v>23.4</v>
      </c>
      <c r="BQ55" s="1183"/>
      <c r="BR55" s="1183"/>
      <c r="BS55" s="1183"/>
      <c r="BT55" s="1183"/>
      <c r="BU55" s="1183"/>
      <c r="BV55" s="1183"/>
      <c r="BW55" s="1183"/>
      <c r="BX55" s="1183">
        <v>7.6</v>
      </c>
      <c r="BY55" s="1183"/>
      <c r="BZ55" s="1183"/>
      <c r="CA55" s="1183"/>
      <c r="CB55" s="1183"/>
      <c r="CC55" s="1183"/>
      <c r="CD55" s="1183"/>
      <c r="CE55" s="1183"/>
      <c r="CF55" s="1183">
        <v>3</v>
      </c>
      <c r="CG55" s="1183"/>
      <c r="CH55" s="1183"/>
      <c r="CI55" s="1183"/>
      <c r="CJ55" s="1183"/>
      <c r="CK55" s="1183"/>
      <c r="CL55" s="1183"/>
      <c r="CM55" s="1183"/>
      <c r="CN55" s="1183">
        <v>3.4</v>
      </c>
      <c r="CO55" s="1183"/>
      <c r="CP55" s="1183"/>
      <c r="CQ55" s="1183"/>
      <c r="CR55" s="1183"/>
      <c r="CS55" s="1183"/>
      <c r="CT55" s="1183"/>
      <c r="CU55" s="1183"/>
      <c r="CV55" s="1183">
        <v>0</v>
      </c>
      <c r="CW55" s="1183"/>
      <c r="CX55" s="1183"/>
      <c r="CY55" s="1183"/>
      <c r="CZ55" s="1183"/>
      <c r="DA55" s="1183"/>
      <c r="DB55" s="1183"/>
      <c r="DC55" s="1183"/>
    </row>
    <row r="56" spans="1:109">
      <c r="A56" s="18"/>
      <c r="B56" s="10"/>
      <c r="G56" s="1181"/>
      <c r="H56" s="1181"/>
      <c r="I56" s="1181"/>
      <c r="J56" s="1181"/>
      <c r="K56" s="1188"/>
      <c r="L56" s="1188"/>
      <c r="M56" s="1188"/>
      <c r="N56" s="1188"/>
      <c r="AN56" s="1187"/>
      <c r="AO56" s="1187"/>
      <c r="AP56" s="1187"/>
      <c r="AQ56" s="1187"/>
      <c r="AR56" s="1187"/>
      <c r="AS56" s="1187"/>
      <c r="AT56" s="1187"/>
      <c r="AU56" s="1187"/>
      <c r="AV56" s="1187"/>
      <c r="AW56" s="1187"/>
      <c r="AX56" s="1187"/>
      <c r="AY56" s="1187"/>
      <c r="AZ56" s="1187"/>
      <c r="BA56" s="1187"/>
      <c r="BB56" s="1186"/>
      <c r="BC56" s="1186"/>
      <c r="BD56" s="1186"/>
      <c r="BE56" s="1186"/>
      <c r="BF56" s="1186"/>
      <c r="BG56" s="1186"/>
      <c r="BH56" s="1186"/>
      <c r="BI56" s="1186"/>
      <c r="BJ56" s="1186"/>
      <c r="BK56" s="1186"/>
      <c r="BL56" s="1186"/>
      <c r="BM56" s="1186"/>
      <c r="BN56" s="1186"/>
      <c r="BO56" s="1186"/>
      <c r="BP56" s="1183"/>
      <c r="BQ56" s="1183"/>
      <c r="BR56" s="1183"/>
      <c r="BS56" s="1183"/>
      <c r="BT56" s="1183"/>
      <c r="BU56" s="1183"/>
      <c r="BV56" s="1183"/>
      <c r="BW56" s="1183"/>
      <c r="BX56" s="1183"/>
      <c r="BY56" s="1183"/>
      <c r="BZ56" s="1183"/>
      <c r="CA56" s="1183"/>
      <c r="CB56" s="1183"/>
      <c r="CC56" s="1183"/>
      <c r="CD56" s="1183"/>
      <c r="CE56" s="1183"/>
      <c r="CF56" s="1183"/>
      <c r="CG56" s="1183"/>
      <c r="CH56" s="1183"/>
      <c r="CI56" s="1183"/>
      <c r="CJ56" s="1183"/>
      <c r="CK56" s="1183"/>
      <c r="CL56" s="1183"/>
      <c r="CM56" s="1183"/>
      <c r="CN56" s="1183"/>
      <c r="CO56" s="1183"/>
      <c r="CP56" s="1183"/>
      <c r="CQ56" s="1183"/>
      <c r="CR56" s="1183"/>
      <c r="CS56" s="1183"/>
      <c r="CT56" s="1183"/>
      <c r="CU56" s="1183"/>
      <c r="CV56" s="1183"/>
      <c r="CW56" s="1183"/>
      <c r="CX56" s="1183"/>
      <c r="CY56" s="1183"/>
      <c r="CZ56" s="1183"/>
      <c r="DA56" s="1183"/>
      <c r="DB56" s="1183"/>
      <c r="DC56" s="1183"/>
    </row>
    <row r="57" spans="1:109" s="18" customFormat="1">
      <c r="B57" s="22"/>
      <c r="G57" s="1181"/>
      <c r="H57" s="1181"/>
      <c r="I57" s="1184"/>
      <c r="J57" s="1184"/>
      <c r="K57" s="1188"/>
      <c r="L57" s="1188"/>
      <c r="M57" s="1188"/>
      <c r="N57" s="1188"/>
      <c r="AM57" s="3"/>
      <c r="AN57" s="1187"/>
      <c r="AO57" s="1187"/>
      <c r="AP57" s="1187"/>
      <c r="AQ57" s="1187"/>
      <c r="AR57" s="1187"/>
      <c r="AS57" s="1187"/>
      <c r="AT57" s="1187"/>
      <c r="AU57" s="1187"/>
      <c r="AV57" s="1187"/>
      <c r="AW57" s="1187"/>
      <c r="AX57" s="1187"/>
      <c r="AY57" s="1187"/>
      <c r="AZ57" s="1187"/>
      <c r="BA57" s="1187"/>
      <c r="BB57" s="1186" t="s">
        <v>10</v>
      </c>
      <c r="BC57" s="1186"/>
      <c r="BD57" s="1186"/>
      <c r="BE57" s="1186"/>
      <c r="BF57" s="1186"/>
      <c r="BG57" s="1186"/>
      <c r="BH57" s="1186"/>
      <c r="BI57" s="1186"/>
      <c r="BJ57" s="1186"/>
      <c r="BK57" s="1186"/>
      <c r="BL57" s="1186"/>
      <c r="BM57" s="1186"/>
      <c r="BN57" s="1186"/>
      <c r="BO57" s="1186"/>
      <c r="BP57" s="1183">
        <v>59.2</v>
      </c>
      <c r="BQ57" s="1183"/>
      <c r="BR57" s="1183"/>
      <c r="BS57" s="1183"/>
      <c r="BT57" s="1183"/>
      <c r="BU57" s="1183"/>
      <c r="BV57" s="1183"/>
      <c r="BW57" s="1183"/>
      <c r="BX57" s="1183">
        <v>63.4</v>
      </c>
      <c r="BY57" s="1183"/>
      <c r="BZ57" s="1183"/>
      <c r="CA57" s="1183"/>
      <c r="CB57" s="1183"/>
      <c r="CC57" s="1183"/>
      <c r="CD57" s="1183"/>
      <c r="CE57" s="1183"/>
      <c r="CF57" s="1183">
        <v>63.3</v>
      </c>
      <c r="CG57" s="1183"/>
      <c r="CH57" s="1183"/>
      <c r="CI57" s="1183"/>
      <c r="CJ57" s="1183"/>
      <c r="CK57" s="1183"/>
      <c r="CL57" s="1183"/>
      <c r="CM57" s="1183"/>
      <c r="CN57" s="1183">
        <v>62.8</v>
      </c>
      <c r="CO57" s="1183"/>
      <c r="CP57" s="1183"/>
      <c r="CQ57" s="1183"/>
      <c r="CR57" s="1183"/>
      <c r="CS57" s="1183"/>
      <c r="CT57" s="1183"/>
      <c r="CU57" s="1183"/>
      <c r="CV57" s="1183">
        <v>62.8</v>
      </c>
      <c r="CW57" s="1183"/>
      <c r="CX57" s="1183"/>
      <c r="CY57" s="1183"/>
      <c r="CZ57" s="1183"/>
      <c r="DA57" s="1183"/>
      <c r="DB57" s="1183"/>
      <c r="DC57" s="1183"/>
      <c r="DD57" s="23"/>
      <c r="DE57" s="22"/>
    </row>
    <row r="58" spans="1:109" s="18" customFormat="1">
      <c r="A58" s="3"/>
      <c r="B58" s="22"/>
      <c r="G58" s="1181"/>
      <c r="H58" s="1181"/>
      <c r="I58" s="1184"/>
      <c r="J58" s="1184"/>
      <c r="K58" s="1188"/>
      <c r="L58" s="1188"/>
      <c r="M58" s="1188"/>
      <c r="N58" s="1188"/>
      <c r="AM58" s="3"/>
      <c r="AN58" s="1187"/>
      <c r="AO58" s="1187"/>
      <c r="AP58" s="1187"/>
      <c r="AQ58" s="1187"/>
      <c r="AR58" s="1187"/>
      <c r="AS58" s="1187"/>
      <c r="AT58" s="1187"/>
      <c r="AU58" s="1187"/>
      <c r="AV58" s="1187"/>
      <c r="AW58" s="1187"/>
      <c r="AX58" s="1187"/>
      <c r="AY58" s="1187"/>
      <c r="AZ58" s="1187"/>
      <c r="BA58" s="1187"/>
      <c r="BB58" s="1186"/>
      <c r="BC58" s="1186"/>
      <c r="BD58" s="1186"/>
      <c r="BE58" s="1186"/>
      <c r="BF58" s="1186"/>
      <c r="BG58" s="1186"/>
      <c r="BH58" s="1186"/>
      <c r="BI58" s="1186"/>
      <c r="BJ58" s="1186"/>
      <c r="BK58" s="1186"/>
      <c r="BL58" s="1186"/>
      <c r="BM58" s="1186"/>
      <c r="BN58" s="1186"/>
      <c r="BO58" s="1186"/>
      <c r="BP58" s="1183"/>
      <c r="BQ58" s="1183"/>
      <c r="BR58" s="1183"/>
      <c r="BS58" s="1183"/>
      <c r="BT58" s="1183"/>
      <c r="BU58" s="1183"/>
      <c r="BV58" s="1183"/>
      <c r="BW58" s="1183"/>
      <c r="BX58" s="1183"/>
      <c r="BY58" s="1183"/>
      <c r="BZ58" s="1183"/>
      <c r="CA58" s="1183"/>
      <c r="CB58" s="1183"/>
      <c r="CC58" s="1183"/>
      <c r="CD58" s="1183"/>
      <c r="CE58" s="1183"/>
      <c r="CF58" s="1183"/>
      <c r="CG58" s="1183"/>
      <c r="CH58" s="1183"/>
      <c r="CI58" s="1183"/>
      <c r="CJ58" s="1183"/>
      <c r="CK58" s="1183"/>
      <c r="CL58" s="1183"/>
      <c r="CM58" s="1183"/>
      <c r="CN58" s="1183"/>
      <c r="CO58" s="1183"/>
      <c r="CP58" s="1183"/>
      <c r="CQ58" s="1183"/>
      <c r="CR58" s="1183"/>
      <c r="CS58" s="1183"/>
      <c r="CT58" s="1183"/>
      <c r="CU58" s="1183"/>
      <c r="CV58" s="1183"/>
      <c r="CW58" s="1183"/>
      <c r="CX58" s="1183"/>
      <c r="CY58" s="1183"/>
      <c r="CZ58" s="1183"/>
      <c r="DA58" s="1183"/>
      <c r="DB58" s="1183"/>
      <c r="DC58" s="1183"/>
      <c r="DD58" s="23"/>
      <c r="DE58" s="22"/>
    </row>
    <row r="59" spans="1:109" s="18" customFormat="1">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c r="B63" s="29" t="s">
        <v>12</v>
      </c>
    </row>
    <row r="64" spans="1:109">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c r="B65" s="10"/>
      <c r="AN65" s="1189" t="s">
        <v>16</v>
      </c>
      <c r="AO65" s="1190"/>
      <c r="AP65" s="1190"/>
      <c r="AQ65" s="1190"/>
      <c r="AR65" s="1190"/>
      <c r="AS65" s="1190"/>
      <c r="AT65" s="1190"/>
      <c r="AU65" s="1190"/>
      <c r="AV65" s="1190"/>
      <c r="AW65" s="1190"/>
      <c r="AX65" s="1190"/>
      <c r="AY65" s="1190"/>
      <c r="AZ65" s="1190"/>
      <c r="BA65" s="1190"/>
      <c r="BB65" s="1190"/>
      <c r="BC65" s="1190"/>
      <c r="BD65" s="1190"/>
      <c r="BE65" s="1190"/>
      <c r="BF65" s="1190"/>
      <c r="BG65" s="1190"/>
      <c r="BH65" s="1190"/>
      <c r="BI65" s="1190"/>
      <c r="BJ65" s="1190"/>
      <c r="BK65" s="1190"/>
      <c r="BL65" s="1190"/>
      <c r="BM65" s="1190"/>
      <c r="BN65" s="1190"/>
      <c r="BO65" s="1190"/>
      <c r="BP65" s="1190"/>
      <c r="BQ65" s="1190"/>
      <c r="BR65" s="1190"/>
      <c r="BS65" s="1190"/>
      <c r="BT65" s="1190"/>
      <c r="BU65" s="1190"/>
      <c r="BV65" s="1190"/>
      <c r="BW65" s="1190"/>
      <c r="BX65" s="1190"/>
      <c r="BY65" s="1190"/>
      <c r="BZ65" s="1190"/>
      <c r="CA65" s="1190"/>
      <c r="CB65" s="1190"/>
      <c r="CC65" s="1190"/>
      <c r="CD65" s="1190"/>
      <c r="CE65" s="1190"/>
      <c r="CF65" s="1190"/>
      <c r="CG65" s="1190"/>
      <c r="CH65" s="1190"/>
      <c r="CI65" s="1190"/>
      <c r="CJ65" s="1190"/>
      <c r="CK65" s="1190"/>
      <c r="CL65" s="1190"/>
      <c r="CM65" s="1190"/>
      <c r="CN65" s="1190"/>
      <c r="CO65" s="1190"/>
      <c r="CP65" s="1190"/>
      <c r="CQ65" s="1190"/>
      <c r="CR65" s="1190"/>
      <c r="CS65" s="1190"/>
      <c r="CT65" s="1190"/>
      <c r="CU65" s="1190"/>
      <c r="CV65" s="1190"/>
      <c r="CW65" s="1190"/>
      <c r="CX65" s="1190"/>
      <c r="CY65" s="1190"/>
      <c r="CZ65" s="1190"/>
      <c r="DA65" s="1190"/>
      <c r="DB65" s="1190"/>
      <c r="DC65" s="1191"/>
    </row>
    <row r="66" spans="2:107">
      <c r="B66" s="10"/>
      <c r="AN66" s="1192"/>
      <c r="AO66" s="1193"/>
      <c r="AP66" s="1193"/>
      <c r="AQ66" s="1193"/>
      <c r="AR66" s="1193"/>
      <c r="AS66" s="1193"/>
      <c r="AT66" s="1193"/>
      <c r="AU66" s="1193"/>
      <c r="AV66" s="1193"/>
      <c r="AW66" s="1193"/>
      <c r="AX66" s="1193"/>
      <c r="AY66" s="1193"/>
      <c r="AZ66" s="1193"/>
      <c r="BA66" s="1193"/>
      <c r="BB66" s="1193"/>
      <c r="BC66" s="1193"/>
      <c r="BD66" s="1193"/>
      <c r="BE66" s="1193"/>
      <c r="BF66" s="1193"/>
      <c r="BG66" s="1193"/>
      <c r="BH66" s="1193"/>
      <c r="BI66" s="1193"/>
      <c r="BJ66" s="1193"/>
      <c r="BK66" s="1193"/>
      <c r="BL66" s="1193"/>
      <c r="BM66" s="1193"/>
      <c r="BN66" s="1193"/>
      <c r="BO66" s="1193"/>
      <c r="BP66" s="1193"/>
      <c r="BQ66" s="1193"/>
      <c r="BR66" s="1193"/>
      <c r="BS66" s="1193"/>
      <c r="BT66" s="1193"/>
      <c r="BU66" s="1193"/>
      <c r="BV66" s="1193"/>
      <c r="BW66" s="1193"/>
      <c r="BX66" s="1193"/>
      <c r="BY66" s="1193"/>
      <c r="BZ66" s="1193"/>
      <c r="CA66" s="1193"/>
      <c r="CB66" s="1193"/>
      <c r="CC66" s="1193"/>
      <c r="CD66" s="1193"/>
      <c r="CE66" s="1193"/>
      <c r="CF66" s="1193"/>
      <c r="CG66" s="1193"/>
      <c r="CH66" s="1193"/>
      <c r="CI66" s="1193"/>
      <c r="CJ66" s="1193"/>
      <c r="CK66" s="1193"/>
      <c r="CL66" s="1193"/>
      <c r="CM66" s="1193"/>
      <c r="CN66" s="1193"/>
      <c r="CO66" s="1193"/>
      <c r="CP66" s="1193"/>
      <c r="CQ66" s="1193"/>
      <c r="CR66" s="1193"/>
      <c r="CS66" s="1193"/>
      <c r="CT66" s="1193"/>
      <c r="CU66" s="1193"/>
      <c r="CV66" s="1193"/>
      <c r="CW66" s="1193"/>
      <c r="CX66" s="1193"/>
      <c r="CY66" s="1193"/>
      <c r="CZ66" s="1193"/>
      <c r="DA66" s="1193"/>
      <c r="DB66" s="1193"/>
      <c r="DC66" s="1194"/>
    </row>
    <row r="67" spans="2:107">
      <c r="B67" s="10"/>
      <c r="AN67" s="1192"/>
      <c r="AO67" s="1193"/>
      <c r="AP67" s="1193"/>
      <c r="AQ67" s="1193"/>
      <c r="AR67" s="1193"/>
      <c r="AS67" s="1193"/>
      <c r="AT67" s="1193"/>
      <c r="AU67" s="1193"/>
      <c r="AV67" s="1193"/>
      <c r="AW67" s="1193"/>
      <c r="AX67" s="1193"/>
      <c r="AY67" s="1193"/>
      <c r="AZ67" s="1193"/>
      <c r="BA67" s="1193"/>
      <c r="BB67" s="1193"/>
      <c r="BC67" s="1193"/>
      <c r="BD67" s="1193"/>
      <c r="BE67" s="1193"/>
      <c r="BF67" s="1193"/>
      <c r="BG67" s="1193"/>
      <c r="BH67" s="1193"/>
      <c r="BI67" s="1193"/>
      <c r="BJ67" s="1193"/>
      <c r="BK67" s="1193"/>
      <c r="BL67" s="1193"/>
      <c r="BM67" s="1193"/>
      <c r="BN67" s="1193"/>
      <c r="BO67" s="1193"/>
      <c r="BP67" s="1193"/>
      <c r="BQ67" s="1193"/>
      <c r="BR67" s="1193"/>
      <c r="BS67" s="1193"/>
      <c r="BT67" s="1193"/>
      <c r="BU67" s="1193"/>
      <c r="BV67" s="1193"/>
      <c r="BW67" s="1193"/>
      <c r="BX67" s="1193"/>
      <c r="BY67" s="1193"/>
      <c r="BZ67" s="1193"/>
      <c r="CA67" s="1193"/>
      <c r="CB67" s="1193"/>
      <c r="CC67" s="1193"/>
      <c r="CD67" s="1193"/>
      <c r="CE67" s="1193"/>
      <c r="CF67" s="1193"/>
      <c r="CG67" s="1193"/>
      <c r="CH67" s="1193"/>
      <c r="CI67" s="1193"/>
      <c r="CJ67" s="1193"/>
      <c r="CK67" s="1193"/>
      <c r="CL67" s="1193"/>
      <c r="CM67" s="1193"/>
      <c r="CN67" s="1193"/>
      <c r="CO67" s="1193"/>
      <c r="CP67" s="1193"/>
      <c r="CQ67" s="1193"/>
      <c r="CR67" s="1193"/>
      <c r="CS67" s="1193"/>
      <c r="CT67" s="1193"/>
      <c r="CU67" s="1193"/>
      <c r="CV67" s="1193"/>
      <c r="CW67" s="1193"/>
      <c r="CX67" s="1193"/>
      <c r="CY67" s="1193"/>
      <c r="CZ67" s="1193"/>
      <c r="DA67" s="1193"/>
      <c r="DB67" s="1193"/>
      <c r="DC67" s="1194"/>
    </row>
    <row r="68" spans="2:107">
      <c r="B68" s="10"/>
      <c r="AN68" s="1192"/>
      <c r="AO68" s="1193"/>
      <c r="AP68" s="1193"/>
      <c r="AQ68" s="1193"/>
      <c r="AR68" s="1193"/>
      <c r="AS68" s="1193"/>
      <c r="AT68" s="1193"/>
      <c r="AU68" s="1193"/>
      <c r="AV68" s="1193"/>
      <c r="AW68" s="1193"/>
      <c r="AX68" s="1193"/>
      <c r="AY68" s="1193"/>
      <c r="AZ68" s="1193"/>
      <c r="BA68" s="1193"/>
      <c r="BB68" s="1193"/>
      <c r="BC68" s="1193"/>
      <c r="BD68" s="1193"/>
      <c r="BE68" s="1193"/>
      <c r="BF68" s="1193"/>
      <c r="BG68" s="1193"/>
      <c r="BH68" s="1193"/>
      <c r="BI68" s="1193"/>
      <c r="BJ68" s="1193"/>
      <c r="BK68" s="1193"/>
      <c r="BL68" s="1193"/>
      <c r="BM68" s="1193"/>
      <c r="BN68" s="1193"/>
      <c r="BO68" s="1193"/>
      <c r="BP68" s="1193"/>
      <c r="BQ68" s="1193"/>
      <c r="BR68" s="1193"/>
      <c r="BS68" s="1193"/>
      <c r="BT68" s="1193"/>
      <c r="BU68" s="1193"/>
      <c r="BV68" s="1193"/>
      <c r="BW68" s="1193"/>
      <c r="BX68" s="1193"/>
      <c r="BY68" s="1193"/>
      <c r="BZ68" s="1193"/>
      <c r="CA68" s="1193"/>
      <c r="CB68" s="1193"/>
      <c r="CC68" s="1193"/>
      <c r="CD68" s="1193"/>
      <c r="CE68" s="1193"/>
      <c r="CF68" s="1193"/>
      <c r="CG68" s="1193"/>
      <c r="CH68" s="1193"/>
      <c r="CI68" s="1193"/>
      <c r="CJ68" s="1193"/>
      <c r="CK68" s="1193"/>
      <c r="CL68" s="1193"/>
      <c r="CM68" s="1193"/>
      <c r="CN68" s="1193"/>
      <c r="CO68" s="1193"/>
      <c r="CP68" s="1193"/>
      <c r="CQ68" s="1193"/>
      <c r="CR68" s="1193"/>
      <c r="CS68" s="1193"/>
      <c r="CT68" s="1193"/>
      <c r="CU68" s="1193"/>
      <c r="CV68" s="1193"/>
      <c r="CW68" s="1193"/>
      <c r="CX68" s="1193"/>
      <c r="CY68" s="1193"/>
      <c r="CZ68" s="1193"/>
      <c r="DA68" s="1193"/>
      <c r="DB68" s="1193"/>
      <c r="DC68" s="1194"/>
    </row>
    <row r="69" spans="2:107">
      <c r="B69" s="10"/>
      <c r="AN69" s="1195"/>
      <c r="AO69" s="1196"/>
      <c r="AP69" s="1196"/>
      <c r="AQ69" s="1196"/>
      <c r="AR69" s="1196"/>
      <c r="AS69" s="1196"/>
      <c r="AT69" s="1196"/>
      <c r="AU69" s="1196"/>
      <c r="AV69" s="1196"/>
      <c r="AW69" s="1196"/>
      <c r="AX69" s="1196"/>
      <c r="AY69" s="1196"/>
      <c r="AZ69" s="1196"/>
      <c r="BA69" s="1196"/>
      <c r="BB69" s="1196"/>
      <c r="BC69" s="1196"/>
      <c r="BD69" s="1196"/>
      <c r="BE69" s="1196"/>
      <c r="BF69" s="1196"/>
      <c r="BG69" s="1196"/>
      <c r="BH69" s="1196"/>
      <c r="BI69" s="1196"/>
      <c r="BJ69" s="1196"/>
      <c r="BK69" s="1196"/>
      <c r="BL69" s="1196"/>
      <c r="BM69" s="1196"/>
      <c r="BN69" s="1196"/>
      <c r="BO69" s="1196"/>
      <c r="BP69" s="1196"/>
      <c r="BQ69" s="1196"/>
      <c r="BR69" s="1196"/>
      <c r="BS69" s="1196"/>
      <c r="BT69" s="1196"/>
      <c r="BU69" s="1196"/>
      <c r="BV69" s="1196"/>
      <c r="BW69" s="1196"/>
      <c r="BX69" s="1196"/>
      <c r="BY69" s="1196"/>
      <c r="BZ69" s="1196"/>
      <c r="CA69" s="1196"/>
      <c r="CB69" s="1196"/>
      <c r="CC69" s="1196"/>
      <c r="CD69" s="1196"/>
      <c r="CE69" s="1196"/>
      <c r="CF69" s="1196"/>
      <c r="CG69" s="1196"/>
      <c r="CH69" s="1196"/>
      <c r="CI69" s="1196"/>
      <c r="CJ69" s="1196"/>
      <c r="CK69" s="1196"/>
      <c r="CL69" s="1196"/>
      <c r="CM69" s="1196"/>
      <c r="CN69" s="1196"/>
      <c r="CO69" s="1196"/>
      <c r="CP69" s="1196"/>
      <c r="CQ69" s="1196"/>
      <c r="CR69" s="1196"/>
      <c r="CS69" s="1196"/>
      <c r="CT69" s="1196"/>
      <c r="CU69" s="1196"/>
      <c r="CV69" s="1196"/>
      <c r="CW69" s="1196"/>
      <c r="CX69" s="1196"/>
      <c r="CY69" s="1196"/>
      <c r="CZ69" s="1196"/>
      <c r="DA69" s="1196"/>
      <c r="DB69" s="1196"/>
      <c r="DC69" s="1197"/>
    </row>
    <row r="70" spans="2:107">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c r="B71" s="10"/>
      <c r="G71" s="35"/>
      <c r="I71" s="36"/>
      <c r="J71" s="33"/>
      <c r="K71" s="33"/>
      <c r="L71" s="34"/>
      <c r="M71" s="33"/>
      <c r="N71" s="34"/>
      <c r="AM71" s="35"/>
      <c r="AN71" s="3" t="s">
        <v>2</v>
      </c>
    </row>
    <row r="72" spans="2:107">
      <c r="B72" s="10"/>
      <c r="G72" s="1181"/>
      <c r="H72" s="1181"/>
      <c r="I72" s="1181"/>
      <c r="J72" s="1181"/>
      <c r="K72" s="20"/>
      <c r="L72" s="20"/>
      <c r="M72" s="21"/>
      <c r="N72" s="21"/>
      <c r="AN72" s="1199"/>
      <c r="AO72" s="1200"/>
      <c r="AP72" s="1200"/>
      <c r="AQ72" s="1200"/>
      <c r="AR72" s="1200"/>
      <c r="AS72" s="1200"/>
      <c r="AT72" s="1200"/>
      <c r="AU72" s="1200"/>
      <c r="AV72" s="1200"/>
      <c r="AW72" s="1200"/>
      <c r="AX72" s="1200"/>
      <c r="AY72" s="1200"/>
      <c r="AZ72" s="1200"/>
      <c r="BA72" s="1200"/>
      <c r="BB72" s="1200"/>
      <c r="BC72" s="1200"/>
      <c r="BD72" s="1200"/>
      <c r="BE72" s="1200"/>
      <c r="BF72" s="1200"/>
      <c r="BG72" s="1200"/>
      <c r="BH72" s="1200"/>
      <c r="BI72" s="1200"/>
      <c r="BJ72" s="1200"/>
      <c r="BK72" s="1200"/>
      <c r="BL72" s="1200"/>
      <c r="BM72" s="1200"/>
      <c r="BN72" s="1200"/>
      <c r="BO72" s="1201"/>
      <c r="BP72" s="1187" t="s">
        <v>3</v>
      </c>
      <c r="BQ72" s="1187"/>
      <c r="BR72" s="1187"/>
      <c r="BS72" s="1187"/>
      <c r="BT72" s="1187"/>
      <c r="BU72" s="1187"/>
      <c r="BV72" s="1187"/>
      <c r="BW72" s="1187"/>
      <c r="BX72" s="1187" t="s">
        <v>4</v>
      </c>
      <c r="BY72" s="1187"/>
      <c r="BZ72" s="1187"/>
      <c r="CA72" s="1187"/>
      <c r="CB72" s="1187"/>
      <c r="CC72" s="1187"/>
      <c r="CD72" s="1187"/>
      <c r="CE72" s="1187"/>
      <c r="CF72" s="1187" t="s">
        <v>5</v>
      </c>
      <c r="CG72" s="1187"/>
      <c r="CH72" s="1187"/>
      <c r="CI72" s="1187"/>
      <c r="CJ72" s="1187"/>
      <c r="CK72" s="1187"/>
      <c r="CL72" s="1187"/>
      <c r="CM72" s="1187"/>
      <c r="CN72" s="1187" t="s">
        <v>6</v>
      </c>
      <c r="CO72" s="1187"/>
      <c r="CP72" s="1187"/>
      <c r="CQ72" s="1187"/>
      <c r="CR72" s="1187"/>
      <c r="CS72" s="1187"/>
      <c r="CT72" s="1187"/>
      <c r="CU72" s="1187"/>
      <c r="CV72" s="1187" t="s">
        <v>7</v>
      </c>
      <c r="CW72" s="1187"/>
      <c r="CX72" s="1187"/>
      <c r="CY72" s="1187"/>
      <c r="CZ72" s="1187"/>
      <c r="DA72" s="1187"/>
      <c r="DB72" s="1187"/>
      <c r="DC72" s="1187"/>
    </row>
    <row r="73" spans="2:107">
      <c r="B73" s="10"/>
      <c r="G73" s="1198"/>
      <c r="H73" s="1198"/>
      <c r="I73" s="1198"/>
      <c r="J73" s="1198"/>
      <c r="K73" s="1182"/>
      <c r="L73" s="1182"/>
      <c r="M73" s="1182"/>
      <c r="N73" s="1182"/>
      <c r="AM73" s="19"/>
      <c r="AN73" s="1186" t="s">
        <v>8</v>
      </c>
      <c r="AO73" s="1186"/>
      <c r="AP73" s="1186"/>
      <c r="AQ73" s="1186"/>
      <c r="AR73" s="1186"/>
      <c r="AS73" s="1186"/>
      <c r="AT73" s="1186"/>
      <c r="AU73" s="1186"/>
      <c r="AV73" s="1186"/>
      <c r="AW73" s="1186"/>
      <c r="AX73" s="1186"/>
      <c r="AY73" s="1186"/>
      <c r="AZ73" s="1186"/>
      <c r="BA73" s="1186"/>
      <c r="BB73" s="1186" t="s">
        <v>9</v>
      </c>
      <c r="BC73" s="1186"/>
      <c r="BD73" s="1186"/>
      <c r="BE73" s="1186"/>
      <c r="BF73" s="1186"/>
      <c r="BG73" s="1186"/>
      <c r="BH73" s="1186"/>
      <c r="BI73" s="1186"/>
      <c r="BJ73" s="1186"/>
      <c r="BK73" s="1186"/>
      <c r="BL73" s="1186"/>
      <c r="BM73" s="1186"/>
      <c r="BN73" s="1186"/>
      <c r="BO73" s="1186"/>
      <c r="BP73" s="1183"/>
      <c r="BQ73" s="1183"/>
      <c r="BR73" s="1183"/>
      <c r="BS73" s="1183"/>
      <c r="BT73" s="1183"/>
      <c r="BU73" s="1183"/>
      <c r="BV73" s="1183"/>
      <c r="BW73" s="1183"/>
      <c r="BX73" s="1183"/>
      <c r="BY73" s="1183"/>
      <c r="BZ73" s="1183"/>
      <c r="CA73" s="1183"/>
      <c r="CB73" s="1183"/>
      <c r="CC73" s="1183"/>
      <c r="CD73" s="1183"/>
      <c r="CE73" s="1183"/>
      <c r="CF73" s="1183"/>
      <c r="CG73" s="1183"/>
      <c r="CH73" s="1183"/>
      <c r="CI73" s="1183"/>
      <c r="CJ73" s="1183"/>
      <c r="CK73" s="1183"/>
      <c r="CL73" s="1183"/>
      <c r="CM73" s="1183"/>
      <c r="CN73" s="1183"/>
      <c r="CO73" s="1183"/>
      <c r="CP73" s="1183"/>
      <c r="CQ73" s="1183"/>
      <c r="CR73" s="1183"/>
      <c r="CS73" s="1183"/>
      <c r="CT73" s="1183"/>
      <c r="CU73" s="1183"/>
      <c r="CV73" s="1183"/>
      <c r="CW73" s="1183"/>
      <c r="CX73" s="1183"/>
      <c r="CY73" s="1183"/>
      <c r="CZ73" s="1183"/>
      <c r="DA73" s="1183"/>
      <c r="DB73" s="1183"/>
      <c r="DC73" s="1183"/>
    </row>
    <row r="74" spans="2:107">
      <c r="B74" s="10"/>
      <c r="G74" s="1198"/>
      <c r="H74" s="1198"/>
      <c r="I74" s="1198"/>
      <c r="J74" s="1198"/>
      <c r="K74" s="1182"/>
      <c r="L74" s="1182"/>
      <c r="M74" s="1182"/>
      <c r="N74" s="1182"/>
      <c r="AM74" s="19"/>
      <c r="AN74" s="1186"/>
      <c r="AO74" s="1186"/>
      <c r="AP74" s="1186"/>
      <c r="AQ74" s="1186"/>
      <c r="AR74" s="1186"/>
      <c r="AS74" s="1186"/>
      <c r="AT74" s="1186"/>
      <c r="AU74" s="1186"/>
      <c r="AV74" s="1186"/>
      <c r="AW74" s="1186"/>
      <c r="AX74" s="1186"/>
      <c r="AY74" s="1186"/>
      <c r="AZ74" s="1186"/>
      <c r="BA74" s="1186"/>
      <c r="BB74" s="1186"/>
      <c r="BC74" s="1186"/>
      <c r="BD74" s="1186"/>
      <c r="BE74" s="1186"/>
      <c r="BF74" s="1186"/>
      <c r="BG74" s="1186"/>
      <c r="BH74" s="1186"/>
      <c r="BI74" s="1186"/>
      <c r="BJ74" s="1186"/>
      <c r="BK74" s="1186"/>
      <c r="BL74" s="1186"/>
      <c r="BM74" s="1186"/>
      <c r="BN74" s="1186"/>
      <c r="BO74" s="1186"/>
      <c r="BP74" s="1183"/>
      <c r="BQ74" s="1183"/>
      <c r="BR74" s="1183"/>
      <c r="BS74" s="1183"/>
      <c r="BT74" s="1183"/>
      <c r="BU74" s="1183"/>
      <c r="BV74" s="1183"/>
      <c r="BW74" s="1183"/>
      <c r="BX74" s="1183"/>
      <c r="BY74" s="1183"/>
      <c r="BZ74" s="1183"/>
      <c r="CA74" s="1183"/>
      <c r="CB74" s="1183"/>
      <c r="CC74" s="1183"/>
      <c r="CD74" s="1183"/>
      <c r="CE74" s="1183"/>
      <c r="CF74" s="1183"/>
      <c r="CG74" s="1183"/>
      <c r="CH74" s="1183"/>
      <c r="CI74" s="1183"/>
      <c r="CJ74" s="1183"/>
      <c r="CK74" s="1183"/>
      <c r="CL74" s="1183"/>
      <c r="CM74" s="1183"/>
      <c r="CN74" s="1183"/>
      <c r="CO74" s="1183"/>
      <c r="CP74" s="1183"/>
      <c r="CQ74" s="1183"/>
      <c r="CR74" s="1183"/>
      <c r="CS74" s="1183"/>
      <c r="CT74" s="1183"/>
      <c r="CU74" s="1183"/>
      <c r="CV74" s="1183"/>
      <c r="CW74" s="1183"/>
      <c r="CX74" s="1183"/>
      <c r="CY74" s="1183"/>
      <c r="CZ74" s="1183"/>
      <c r="DA74" s="1183"/>
      <c r="DB74" s="1183"/>
      <c r="DC74" s="1183"/>
    </row>
    <row r="75" spans="2:107">
      <c r="B75" s="10"/>
      <c r="G75" s="1198"/>
      <c r="H75" s="1198"/>
      <c r="I75" s="1181"/>
      <c r="J75" s="1181"/>
      <c r="K75" s="1188"/>
      <c r="L75" s="1188"/>
      <c r="M75" s="1188"/>
      <c r="N75" s="1188"/>
      <c r="AM75" s="19"/>
      <c r="AN75" s="1186"/>
      <c r="AO75" s="1186"/>
      <c r="AP75" s="1186"/>
      <c r="AQ75" s="1186"/>
      <c r="AR75" s="1186"/>
      <c r="AS75" s="1186"/>
      <c r="AT75" s="1186"/>
      <c r="AU75" s="1186"/>
      <c r="AV75" s="1186"/>
      <c r="AW75" s="1186"/>
      <c r="AX75" s="1186"/>
      <c r="AY75" s="1186"/>
      <c r="AZ75" s="1186"/>
      <c r="BA75" s="1186"/>
      <c r="BB75" s="1186" t="s">
        <v>13</v>
      </c>
      <c r="BC75" s="1186"/>
      <c r="BD75" s="1186"/>
      <c r="BE75" s="1186"/>
      <c r="BF75" s="1186"/>
      <c r="BG75" s="1186"/>
      <c r="BH75" s="1186"/>
      <c r="BI75" s="1186"/>
      <c r="BJ75" s="1186"/>
      <c r="BK75" s="1186"/>
      <c r="BL75" s="1186"/>
      <c r="BM75" s="1186"/>
      <c r="BN75" s="1186"/>
      <c r="BO75" s="1186"/>
      <c r="BP75" s="1183">
        <v>6.2</v>
      </c>
      <c r="BQ75" s="1183"/>
      <c r="BR75" s="1183"/>
      <c r="BS75" s="1183"/>
      <c r="BT75" s="1183"/>
      <c r="BU75" s="1183"/>
      <c r="BV75" s="1183"/>
      <c r="BW75" s="1183"/>
      <c r="BX75" s="1183">
        <v>5</v>
      </c>
      <c r="BY75" s="1183"/>
      <c r="BZ75" s="1183"/>
      <c r="CA75" s="1183"/>
      <c r="CB75" s="1183"/>
      <c r="CC75" s="1183"/>
      <c r="CD75" s="1183"/>
      <c r="CE75" s="1183"/>
      <c r="CF75" s="1183">
        <v>4.0999999999999996</v>
      </c>
      <c r="CG75" s="1183"/>
      <c r="CH75" s="1183"/>
      <c r="CI75" s="1183"/>
      <c r="CJ75" s="1183"/>
      <c r="CK75" s="1183"/>
      <c r="CL75" s="1183"/>
      <c r="CM75" s="1183"/>
      <c r="CN75" s="1183">
        <v>3.8</v>
      </c>
      <c r="CO75" s="1183"/>
      <c r="CP75" s="1183"/>
      <c r="CQ75" s="1183"/>
      <c r="CR75" s="1183"/>
      <c r="CS75" s="1183"/>
      <c r="CT75" s="1183"/>
      <c r="CU75" s="1183"/>
      <c r="CV75" s="1183">
        <v>4</v>
      </c>
      <c r="CW75" s="1183"/>
      <c r="CX75" s="1183"/>
      <c r="CY75" s="1183"/>
      <c r="CZ75" s="1183"/>
      <c r="DA75" s="1183"/>
      <c r="DB75" s="1183"/>
      <c r="DC75" s="1183"/>
    </row>
    <row r="76" spans="2:107">
      <c r="B76" s="10"/>
      <c r="G76" s="1198"/>
      <c r="H76" s="1198"/>
      <c r="I76" s="1181"/>
      <c r="J76" s="1181"/>
      <c r="K76" s="1188"/>
      <c r="L76" s="1188"/>
      <c r="M76" s="1188"/>
      <c r="N76" s="1188"/>
      <c r="AM76" s="19"/>
      <c r="AN76" s="1186"/>
      <c r="AO76" s="1186"/>
      <c r="AP76" s="1186"/>
      <c r="AQ76" s="1186"/>
      <c r="AR76" s="1186"/>
      <c r="AS76" s="1186"/>
      <c r="AT76" s="1186"/>
      <c r="AU76" s="1186"/>
      <c r="AV76" s="1186"/>
      <c r="AW76" s="1186"/>
      <c r="AX76" s="1186"/>
      <c r="AY76" s="1186"/>
      <c r="AZ76" s="1186"/>
      <c r="BA76" s="1186"/>
      <c r="BB76" s="1186"/>
      <c r="BC76" s="1186"/>
      <c r="BD76" s="1186"/>
      <c r="BE76" s="1186"/>
      <c r="BF76" s="1186"/>
      <c r="BG76" s="1186"/>
      <c r="BH76" s="1186"/>
      <c r="BI76" s="1186"/>
      <c r="BJ76" s="1186"/>
      <c r="BK76" s="1186"/>
      <c r="BL76" s="1186"/>
      <c r="BM76" s="1186"/>
      <c r="BN76" s="1186"/>
      <c r="BO76" s="1186"/>
      <c r="BP76" s="1183"/>
      <c r="BQ76" s="1183"/>
      <c r="BR76" s="1183"/>
      <c r="BS76" s="1183"/>
      <c r="BT76" s="1183"/>
      <c r="BU76" s="1183"/>
      <c r="BV76" s="1183"/>
      <c r="BW76" s="1183"/>
      <c r="BX76" s="1183"/>
      <c r="BY76" s="1183"/>
      <c r="BZ76" s="1183"/>
      <c r="CA76" s="1183"/>
      <c r="CB76" s="1183"/>
      <c r="CC76" s="1183"/>
      <c r="CD76" s="1183"/>
      <c r="CE76" s="1183"/>
      <c r="CF76" s="1183"/>
      <c r="CG76" s="1183"/>
      <c r="CH76" s="1183"/>
      <c r="CI76" s="1183"/>
      <c r="CJ76" s="1183"/>
      <c r="CK76" s="1183"/>
      <c r="CL76" s="1183"/>
      <c r="CM76" s="1183"/>
      <c r="CN76" s="1183"/>
      <c r="CO76" s="1183"/>
      <c r="CP76" s="1183"/>
      <c r="CQ76" s="1183"/>
      <c r="CR76" s="1183"/>
      <c r="CS76" s="1183"/>
      <c r="CT76" s="1183"/>
      <c r="CU76" s="1183"/>
      <c r="CV76" s="1183"/>
      <c r="CW76" s="1183"/>
      <c r="CX76" s="1183"/>
      <c r="CY76" s="1183"/>
      <c r="CZ76" s="1183"/>
      <c r="DA76" s="1183"/>
      <c r="DB76" s="1183"/>
      <c r="DC76" s="1183"/>
    </row>
    <row r="77" spans="2:107">
      <c r="B77" s="10"/>
      <c r="G77" s="1181"/>
      <c r="H77" s="1181"/>
      <c r="I77" s="1181"/>
      <c r="J77" s="1181"/>
      <c r="K77" s="1182"/>
      <c r="L77" s="1182"/>
      <c r="M77" s="1182"/>
      <c r="N77" s="1182"/>
      <c r="AN77" s="1187" t="s">
        <v>11</v>
      </c>
      <c r="AO77" s="1187"/>
      <c r="AP77" s="1187"/>
      <c r="AQ77" s="1187"/>
      <c r="AR77" s="1187"/>
      <c r="AS77" s="1187"/>
      <c r="AT77" s="1187"/>
      <c r="AU77" s="1187"/>
      <c r="AV77" s="1187"/>
      <c r="AW77" s="1187"/>
      <c r="AX77" s="1187"/>
      <c r="AY77" s="1187"/>
      <c r="AZ77" s="1187"/>
      <c r="BA77" s="1187"/>
      <c r="BB77" s="1186" t="s">
        <v>9</v>
      </c>
      <c r="BC77" s="1186"/>
      <c r="BD77" s="1186"/>
      <c r="BE77" s="1186"/>
      <c r="BF77" s="1186"/>
      <c r="BG77" s="1186"/>
      <c r="BH77" s="1186"/>
      <c r="BI77" s="1186"/>
      <c r="BJ77" s="1186"/>
      <c r="BK77" s="1186"/>
      <c r="BL77" s="1186"/>
      <c r="BM77" s="1186"/>
      <c r="BN77" s="1186"/>
      <c r="BO77" s="1186"/>
      <c r="BP77" s="1183">
        <v>23.4</v>
      </c>
      <c r="BQ77" s="1183"/>
      <c r="BR77" s="1183"/>
      <c r="BS77" s="1183"/>
      <c r="BT77" s="1183"/>
      <c r="BU77" s="1183"/>
      <c r="BV77" s="1183"/>
      <c r="BW77" s="1183"/>
      <c r="BX77" s="1183">
        <v>7.6</v>
      </c>
      <c r="BY77" s="1183"/>
      <c r="BZ77" s="1183"/>
      <c r="CA77" s="1183"/>
      <c r="CB77" s="1183"/>
      <c r="CC77" s="1183"/>
      <c r="CD77" s="1183"/>
      <c r="CE77" s="1183"/>
      <c r="CF77" s="1183">
        <v>3</v>
      </c>
      <c r="CG77" s="1183"/>
      <c r="CH77" s="1183"/>
      <c r="CI77" s="1183"/>
      <c r="CJ77" s="1183"/>
      <c r="CK77" s="1183"/>
      <c r="CL77" s="1183"/>
      <c r="CM77" s="1183"/>
      <c r="CN77" s="1183">
        <v>3.4</v>
      </c>
      <c r="CO77" s="1183"/>
      <c r="CP77" s="1183"/>
      <c r="CQ77" s="1183"/>
      <c r="CR77" s="1183"/>
      <c r="CS77" s="1183"/>
      <c r="CT77" s="1183"/>
      <c r="CU77" s="1183"/>
      <c r="CV77" s="1183">
        <v>0</v>
      </c>
      <c r="CW77" s="1183"/>
      <c r="CX77" s="1183"/>
      <c r="CY77" s="1183"/>
      <c r="CZ77" s="1183"/>
      <c r="DA77" s="1183"/>
      <c r="DB77" s="1183"/>
      <c r="DC77" s="1183"/>
    </row>
    <row r="78" spans="2:107">
      <c r="B78" s="10"/>
      <c r="G78" s="1181"/>
      <c r="H78" s="1181"/>
      <c r="I78" s="1181"/>
      <c r="J78" s="1181"/>
      <c r="K78" s="1182"/>
      <c r="L78" s="1182"/>
      <c r="M78" s="1182"/>
      <c r="N78" s="1182"/>
      <c r="AN78" s="1187"/>
      <c r="AO78" s="1187"/>
      <c r="AP78" s="1187"/>
      <c r="AQ78" s="1187"/>
      <c r="AR78" s="1187"/>
      <c r="AS78" s="1187"/>
      <c r="AT78" s="1187"/>
      <c r="AU78" s="1187"/>
      <c r="AV78" s="1187"/>
      <c r="AW78" s="1187"/>
      <c r="AX78" s="1187"/>
      <c r="AY78" s="1187"/>
      <c r="AZ78" s="1187"/>
      <c r="BA78" s="1187"/>
      <c r="BB78" s="1186"/>
      <c r="BC78" s="1186"/>
      <c r="BD78" s="1186"/>
      <c r="BE78" s="1186"/>
      <c r="BF78" s="1186"/>
      <c r="BG78" s="1186"/>
      <c r="BH78" s="1186"/>
      <c r="BI78" s="1186"/>
      <c r="BJ78" s="1186"/>
      <c r="BK78" s="1186"/>
      <c r="BL78" s="1186"/>
      <c r="BM78" s="1186"/>
      <c r="BN78" s="1186"/>
      <c r="BO78" s="1186"/>
      <c r="BP78" s="1183"/>
      <c r="BQ78" s="1183"/>
      <c r="BR78" s="1183"/>
      <c r="BS78" s="1183"/>
      <c r="BT78" s="1183"/>
      <c r="BU78" s="1183"/>
      <c r="BV78" s="1183"/>
      <c r="BW78" s="1183"/>
      <c r="BX78" s="1183"/>
      <c r="BY78" s="1183"/>
      <c r="BZ78" s="1183"/>
      <c r="CA78" s="1183"/>
      <c r="CB78" s="1183"/>
      <c r="CC78" s="1183"/>
      <c r="CD78" s="1183"/>
      <c r="CE78" s="1183"/>
      <c r="CF78" s="1183"/>
      <c r="CG78" s="1183"/>
      <c r="CH78" s="1183"/>
      <c r="CI78" s="1183"/>
      <c r="CJ78" s="1183"/>
      <c r="CK78" s="1183"/>
      <c r="CL78" s="1183"/>
      <c r="CM78" s="1183"/>
      <c r="CN78" s="1183"/>
      <c r="CO78" s="1183"/>
      <c r="CP78" s="1183"/>
      <c r="CQ78" s="1183"/>
      <c r="CR78" s="1183"/>
      <c r="CS78" s="1183"/>
      <c r="CT78" s="1183"/>
      <c r="CU78" s="1183"/>
      <c r="CV78" s="1183"/>
      <c r="CW78" s="1183"/>
      <c r="CX78" s="1183"/>
      <c r="CY78" s="1183"/>
      <c r="CZ78" s="1183"/>
      <c r="DA78" s="1183"/>
      <c r="DB78" s="1183"/>
      <c r="DC78" s="1183"/>
    </row>
    <row r="79" spans="2:107">
      <c r="B79" s="10"/>
      <c r="G79" s="1181"/>
      <c r="H79" s="1181"/>
      <c r="I79" s="1184"/>
      <c r="J79" s="1184"/>
      <c r="K79" s="1185"/>
      <c r="L79" s="1185"/>
      <c r="M79" s="1185"/>
      <c r="N79" s="1185"/>
      <c r="AN79" s="1187"/>
      <c r="AO79" s="1187"/>
      <c r="AP79" s="1187"/>
      <c r="AQ79" s="1187"/>
      <c r="AR79" s="1187"/>
      <c r="AS79" s="1187"/>
      <c r="AT79" s="1187"/>
      <c r="AU79" s="1187"/>
      <c r="AV79" s="1187"/>
      <c r="AW79" s="1187"/>
      <c r="AX79" s="1187"/>
      <c r="AY79" s="1187"/>
      <c r="AZ79" s="1187"/>
      <c r="BA79" s="1187"/>
      <c r="BB79" s="1186" t="s">
        <v>13</v>
      </c>
      <c r="BC79" s="1186"/>
      <c r="BD79" s="1186"/>
      <c r="BE79" s="1186"/>
      <c r="BF79" s="1186"/>
      <c r="BG79" s="1186"/>
      <c r="BH79" s="1186"/>
      <c r="BI79" s="1186"/>
      <c r="BJ79" s="1186"/>
      <c r="BK79" s="1186"/>
      <c r="BL79" s="1186"/>
      <c r="BM79" s="1186"/>
      <c r="BN79" s="1186"/>
      <c r="BO79" s="1186"/>
      <c r="BP79" s="1183">
        <v>8.5</v>
      </c>
      <c r="BQ79" s="1183"/>
      <c r="BR79" s="1183"/>
      <c r="BS79" s="1183"/>
      <c r="BT79" s="1183"/>
      <c r="BU79" s="1183"/>
      <c r="BV79" s="1183"/>
      <c r="BW79" s="1183"/>
      <c r="BX79" s="1183">
        <v>8.6</v>
      </c>
      <c r="BY79" s="1183"/>
      <c r="BZ79" s="1183"/>
      <c r="CA79" s="1183"/>
      <c r="CB79" s="1183"/>
      <c r="CC79" s="1183"/>
      <c r="CD79" s="1183"/>
      <c r="CE79" s="1183"/>
      <c r="CF79" s="1183">
        <v>8.8000000000000007</v>
      </c>
      <c r="CG79" s="1183"/>
      <c r="CH79" s="1183"/>
      <c r="CI79" s="1183"/>
      <c r="CJ79" s="1183"/>
      <c r="CK79" s="1183"/>
      <c r="CL79" s="1183"/>
      <c r="CM79" s="1183"/>
      <c r="CN79" s="1183">
        <v>8.8000000000000007</v>
      </c>
      <c r="CO79" s="1183"/>
      <c r="CP79" s="1183"/>
      <c r="CQ79" s="1183"/>
      <c r="CR79" s="1183"/>
      <c r="CS79" s="1183"/>
      <c r="CT79" s="1183"/>
      <c r="CU79" s="1183"/>
      <c r="CV79" s="1183">
        <v>8.3000000000000007</v>
      </c>
      <c r="CW79" s="1183"/>
      <c r="CX79" s="1183"/>
      <c r="CY79" s="1183"/>
      <c r="CZ79" s="1183"/>
      <c r="DA79" s="1183"/>
      <c r="DB79" s="1183"/>
      <c r="DC79" s="1183"/>
    </row>
    <row r="80" spans="2:107">
      <c r="B80" s="10"/>
      <c r="G80" s="1181"/>
      <c r="H80" s="1181"/>
      <c r="I80" s="1184"/>
      <c r="J80" s="1184"/>
      <c r="K80" s="1185"/>
      <c r="L80" s="1185"/>
      <c r="M80" s="1185"/>
      <c r="N80" s="1185"/>
      <c r="AN80" s="1187"/>
      <c r="AO80" s="1187"/>
      <c r="AP80" s="1187"/>
      <c r="AQ80" s="1187"/>
      <c r="AR80" s="1187"/>
      <c r="AS80" s="1187"/>
      <c r="AT80" s="1187"/>
      <c r="AU80" s="1187"/>
      <c r="AV80" s="1187"/>
      <c r="AW80" s="1187"/>
      <c r="AX80" s="1187"/>
      <c r="AY80" s="1187"/>
      <c r="AZ80" s="1187"/>
      <c r="BA80" s="1187"/>
      <c r="BB80" s="1186"/>
      <c r="BC80" s="1186"/>
      <c r="BD80" s="1186"/>
      <c r="BE80" s="1186"/>
      <c r="BF80" s="1186"/>
      <c r="BG80" s="1186"/>
      <c r="BH80" s="1186"/>
      <c r="BI80" s="1186"/>
      <c r="BJ80" s="1186"/>
      <c r="BK80" s="1186"/>
      <c r="BL80" s="1186"/>
      <c r="BM80" s="1186"/>
      <c r="BN80" s="1186"/>
      <c r="BO80" s="1186"/>
      <c r="BP80" s="1183"/>
      <c r="BQ80" s="1183"/>
      <c r="BR80" s="1183"/>
      <c r="BS80" s="1183"/>
      <c r="BT80" s="1183"/>
      <c r="BU80" s="1183"/>
      <c r="BV80" s="1183"/>
      <c r="BW80" s="1183"/>
      <c r="BX80" s="1183"/>
      <c r="BY80" s="1183"/>
      <c r="BZ80" s="1183"/>
      <c r="CA80" s="1183"/>
      <c r="CB80" s="1183"/>
      <c r="CC80" s="1183"/>
      <c r="CD80" s="1183"/>
      <c r="CE80" s="1183"/>
      <c r="CF80" s="1183"/>
      <c r="CG80" s="1183"/>
      <c r="CH80" s="1183"/>
      <c r="CI80" s="1183"/>
      <c r="CJ80" s="1183"/>
      <c r="CK80" s="1183"/>
      <c r="CL80" s="1183"/>
      <c r="CM80" s="1183"/>
      <c r="CN80" s="1183"/>
      <c r="CO80" s="1183"/>
      <c r="CP80" s="1183"/>
      <c r="CQ80" s="1183"/>
      <c r="CR80" s="1183"/>
      <c r="CS80" s="1183"/>
      <c r="CT80" s="1183"/>
      <c r="CU80" s="1183"/>
      <c r="CV80" s="1183"/>
      <c r="CW80" s="1183"/>
      <c r="CX80" s="1183"/>
      <c r="CY80" s="1183"/>
      <c r="CZ80" s="1183"/>
      <c r="DA80" s="1183"/>
      <c r="DB80" s="1183"/>
      <c r="DC80" s="1183"/>
    </row>
    <row r="81" spans="2:109">
      <c r="B81" s="10"/>
    </row>
    <row r="82" spans="2:109" ht="17.2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c r="DD84" s="3"/>
      <c r="DE84" s="3"/>
    </row>
    <row r="85" spans="2:109">
      <c r="DD85" s="3"/>
      <c r="DE85" s="3"/>
    </row>
  </sheetData>
  <sheetProtection algorithmName="SHA-512" hashValue="uJD8tHdw8ybbX4E+GY72VxlAEYusV0u05oyeXLq4+holnTIYXJOjvRfRlgIE2RerLkZwDlHf9tj5rSQytP5NcA==" saltValue="QR8KrEbzgCGG0g+Dks/Px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38" customWidth="1"/>
    <col min="35" max="122" width="2.5" style="5" customWidth="1"/>
    <col min="123" max="16384" width="2.5" style="5" hidden="1"/>
  </cols>
  <sheetData>
    <row r="1" spans="1:34"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c r="S2" s="5"/>
      <c r="AH2" s="5"/>
    </row>
    <row r="3" spans="1:34">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row r="5" spans="1:34"/>
    <row r="6" spans="1:34"/>
    <row r="7" spans="1:34"/>
    <row r="8" spans="1:34"/>
    <row r="9" spans="1:34">
      <c r="AH9" s="5"/>
    </row>
    <row r="10" spans="1:34"/>
    <row r="11" spans="1:34"/>
    <row r="12" spans="1:34"/>
    <row r="13" spans="1:34"/>
    <row r="14" spans="1:34"/>
    <row r="15" spans="1:34"/>
    <row r="16" spans="1:34"/>
    <row r="17" spans="12:34">
      <c r="AH17" s="5"/>
    </row>
    <row r="18" spans="12:34"/>
    <row r="19" spans="12:34"/>
    <row r="20" spans="12:34">
      <c r="AH20" s="5"/>
    </row>
    <row r="21" spans="12:34">
      <c r="AH21" s="5"/>
    </row>
    <row r="22" spans="12:34"/>
    <row r="23" spans="12:34"/>
    <row r="24" spans="12:34">
      <c r="Q24" s="5"/>
    </row>
    <row r="25" spans="12:34"/>
    <row r="26" spans="12:34"/>
    <row r="27" spans="12:34"/>
    <row r="28" spans="12:34">
      <c r="O28" s="5"/>
      <c r="T28" s="5"/>
      <c r="AH28" s="5"/>
    </row>
    <row r="29" spans="12:34"/>
    <row r="30" spans="12:34"/>
    <row r="31" spans="12:34">
      <c r="Q31" s="5"/>
    </row>
    <row r="32" spans="12:34">
      <c r="L32" s="5"/>
    </row>
    <row r="33" spans="2:34">
      <c r="C33" s="5"/>
      <c r="E33" s="5"/>
      <c r="G33" s="5"/>
      <c r="I33" s="5"/>
      <c r="X33" s="5"/>
    </row>
    <row r="34" spans="2:34">
      <c r="B34" s="5"/>
      <c r="P34" s="5"/>
      <c r="R34" s="5"/>
      <c r="T34" s="5"/>
    </row>
    <row r="35" spans="2:34">
      <c r="D35" s="5"/>
      <c r="W35" s="5"/>
      <c r="AC35" s="5"/>
      <c r="AD35" s="5"/>
      <c r="AE35" s="5"/>
      <c r="AF35" s="5"/>
      <c r="AG35" s="5"/>
      <c r="AH35" s="5"/>
    </row>
    <row r="36" spans="2:34">
      <c r="H36" s="5"/>
      <c r="J36" s="5"/>
      <c r="K36" s="5"/>
      <c r="M36" s="5"/>
      <c r="Y36" s="5"/>
      <c r="Z36" s="5"/>
      <c r="AA36" s="5"/>
      <c r="AB36" s="5"/>
      <c r="AC36" s="5"/>
      <c r="AD36" s="5"/>
      <c r="AE36" s="5"/>
      <c r="AF36" s="5"/>
      <c r="AG36" s="5"/>
      <c r="AH36" s="5"/>
    </row>
    <row r="37" spans="2:34">
      <c r="AH37" s="5"/>
    </row>
    <row r="38" spans="2:34">
      <c r="AG38" s="5"/>
      <c r="AH38" s="5"/>
    </row>
    <row r="39" spans="2:34"/>
    <row r="40" spans="2:34">
      <c r="X40" s="5"/>
    </row>
    <row r="41" spans="2:34">
      <c r="R41" s="5"/>
    </row>
    <row r="42" spans="2:34">
      <c r="W42" s="5"/>
    </row>
    <row r="43" spans="2:34">
      <c r="Y43" s="5"/>
      <c r="Z43" s="5"/>
      <c r="AA43" s="5"/>
      <c r="AB43" s="5"/>
      <c r="AC43" s="5"/>
      <c r="AD43" s="5"/>
      <c r="AE43" s="5"/>
      <c r="AF43" s="5"/>
      <c r="AG43" s="5"/>
      <c r="AH43" s="5"/>
    </row>
    <row r="44" spans="2:34">
      <c r="AH44" s="5"/>
    </row>
    <row r="45" spans="2:34">
      <c r="X45" s="5"/>
    </row>
    <row r="46" spans="2:34"/>
    <row r="47" spans="2:34"/>
    <row r="48" spans="2:34">
      <c r="W48" s="5"/>
      <c r="Y48" s="5"/>
      <c r="Z48" s="5"/>
      <c r="AA48" s="5"/>
      <c r="AB48" s="5"/>
      <c r="AC48" s="5"/>
      <c r="AD48" s="5"/>
      <c r="AE48" s="5"/>
      <c r="AF48" s="5"/>
      <c r="AG48" s="5"/>
      <c r="AH48" s="5"/>
    </row>
    <row r="49" spans="28:34"/>
    <row r="50" spans="28:34">
      <c r="AE50" s="5"/>
      <c r="AF50" s="5"/>
      <c r="AG50" s="5"/>
      <c r="AH50" s="5"/>
    </row>
    <row r="51" spans="28:34">
      <c r="AC51" s="5"/>
      <c r="AD51" s="5"/>
      <c r="AE51" s="5"/>
      <c r="AF51" s="5"/>
      <c r="AG51" s="5"/>
      <c r="AH51" s="5"/>
    </row>
    <row r="52" spans="28:34"/>
    <row r="53" spans="28:34">
      <c r="AF53" s="5"/>
      <c r="AG53" s="5"/>
      <c r="AH53" s="5"/>
    </row>
    <row r="54" spans="28:34">
      <c r="AH54" s="5"/>
    </row>
    <row r="55" spans="28:34"/>
    <row r="56" spans="28:34">
      <c r="AB56" s="5"/>
      <c r="AC56" s="5"/>
      <c r="AD56" s="5"/>
      <c r="AE56" s="5"/>
      <c r="AF56" s="5"/>
      <c r="AG56" s="5"/>
      <c r="AH56" s="5"/>
    </row>
    <row r="57" spans="28:34">
      <c r="AH57" s="5"/>
    </row>
    <row r="58" spans="28:34">
      <c r="AH58" s="5"/>
    </row>
    <row r="59" spans="28:34"/>
    <row r="60" spans="28:34"/>
    <row r="61" spans="28:34"/>
    <row r="62" spans="28:34"/>
    <row r="63" spans="28:34">
      <c r="AH63" s="5"/>
    </row>
    <row r="64" spans="28:34">
      <c r="AG64" s="5"/>
      <c r="AH64" s="5"/>
    </row>
    <row r="65" spans="28:34"/>
    <row r="66" spans="28:34"/>
    <row r="67" spans="28:34"/>
    <row r="68" spans="28:34">
      <c r="AB68" s="5"/>
      <c r="AC68" s="5"/>
      <c r="AD68" s="5"/>
      <c r="AE68" s="5"/>
      <c r="AF68" s="5"/>
      <c r="AG68" s="5"/>
      <c r="AH68" s="5"/>
    </row>
    <row r="69" spans="28:34">
      <c r="AF69" s="5"/>
      <c r="AG69" s="5"/>
      <c r="AH69" s="5"/>
    </row>
    <row r="70" spans="28:34"/>
    <row r="71" spans="28:34"/>
    <row r="72" spans="28:34"/>
    <row r="73" spans="28:34"/>
    <row r="74" spans="28:34"/>
    <row r="75" spans="28:34">
      <c r="AH75" s="5"/>
    </row>
    <row r="76" spans="28:34">
      <c r="AF76" s="5"/>
      <c r="AG76" s="5"/>
      <c r="AH76" s="5"/>
    </row>
    <row r="77" spans="28:34">
      <c r="AG77" s="5"/>
      <c r="AH77" s="5"/>
    </row>
    <row r="78" spans="28:34"/>
    <row r="79" spans="28:34"/>
    <row r="80" spans="28:34"/>
    <row r="81" spans="25:34"/>
    <row r="82" spans="25:34">
      <c r="Y82" s="5"/>
    </row>
    <row r="83" spans="25:34">
      <c r="Y83" s="5"/>
      <c r="Z83" s="5"/>
      <c r="AA83" s="5"/>
      <c r="AB83" s="5"/>
      <c r="AC83" s="5"/>
      <c r="AD83" s="5"/>
      <c r="AE83" s="5"/>
      <c r="AF83" s="5"/>
      <c r="AG83" s="5"/>
      <c r="AH83" s="5"/>
    </row>
    <row r="84" spans="25:34"/>
    <row r="85" spans="25:34"/>
    <row r="86" spans="25:34"/>
    <row r="87" spans="25:34"/>
    <row r="88" spans="25:34">
      <c r="AH88" s="5"/>
    </row>
    <row r="89" spans="25:34"/>
    <row r="90" spans="25:34"/>
    <row r="91" spans="25:34"/>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14</v>
      </c>
    </row>
  </sheetData>
  <sheetProtection algorithmName="SHA-512" hashValue="pm5FHQts8yKFSK4+CRU5Fc5msjdNgE2Mxq+Ujw88OLdaPy4zXjlGRnLDDt+LOGCkOdheQiqtn86Vb3nYpJq4Pw==" saltValue="JHMx1E0zmcGl29Dzi6U6J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38" customWidth="1"/>
    <col min="35" max="122" width="2.5" style="5" customWidth="1"/>
    <col min="123" max="16384" width="2.5" style="5" hidden="1"/>
  </cols>
  <sheetData>
    <row r="1" spans="2:34"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c r="S2" s="5"/>
      <c r="AH2" s="5"/>
    </row>
    <row r="3" spans="2:34">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row r="5" spans="2:34"/>
    <row r="6" spans="2:34"/>
    <row r="7" spans="2:34"/>
    <row r="8" spans="2:34"/>
    <row r="9" spans="2:34">
      <c r="AH9" s="5"/>
    </row>
    <row r="10" spans="2:34"/>
    <row r="11" spans="2:34"/>
    <row r="12" spans="2:34"/>
    <row r="13" spans="2:34"/>
    <row r="14" spans="2:34"/>
    <row r="15" spans="2:34"/>
    <row r="16" spans="2:34"/>
    <row r="17" spans="12:34">
      <c r="AH17" s="5"/>
    </row>
    <row r="18" spans="12:34"/>
    <row r="19" spans="12:34"/>
    <row r="20" spans="12:34">
      <c r="AH20" s="5"/>
    </row>
    <row r="21" spans="12:34">
      <c r="AH21" s="5"/>
    </row>
    <row r="22" spans="12:34"/>
    <row r="23" spans="12:34"/>
    <row r="24" spans="12:34">
      <c r="Q24" s="5"/>
    </row>
    <row r="25" spans="12:34"/>
    <row r="26" spans="12:34"/>
    <row r="27" spans="12:34"/>
    <row r="28" spans="12:34">
      <c r="O28" s="5"/>
      <c r="T28" s="5"/>
      <c r="AH28" s="5"/>
    </row>
    <row r="29" spans="12:34"/>
    <row r="30" spans="12:34"/>
    <row r="31" spans="12:34">
      <c r="Q31" s="5"/>
    </row>
    <row r="32" spans="12:34">
      <c r="L32" s="5"/>
    </row>
    <row r="33" spans="2:34">
      <c r="C33" s="5"/>
      <c r="E33" s="5"/>
      <c r="G33" s="5"/>
      <c r="I33" s="5"/>
      <c r="X33" s="5"/>
    </row>
    <row r="34" spans="2:34">
      <c r="B34" s="5"/>
      <c r="P34" s="5"/>
      <c r="R34" s="5"/>
      <c r="T34" s="5"/>
    </row>
    <row r="35" spans="2:34">
      <c r="D35" s="5"/>
      <c r="W35" s="5"/>
      <c r="AC35" s="5"/>
      <c r="AD35" s="5"/>
      <c r="AE35" s="5"/>
      <c r="AF35" s="5"/>
      <c r="AG35" s="5"/>
      <c r="AH35" s="5"/>
    </row>
    <row r="36" spans="2:34">
      <c r="H36" s="5"/>
      <c r="J36" s="5"/>
      <c r="K36" s="5"/>
      <c r="M36" s="5"/>
      <c r="Y36" s="5"/>
      <c r="Z36" s="5"/>
      <c r="AA36" s="5"/>
      <c r="AB36" s="5"/>
      <c r="AC36" s="5"/>
      <c r="AD36" s="5"/>
      <c r="AE36" s="5"/>
      <c r="AF36" s="5"/>
      <c r="AG36" s="5"/>
      <c r="AH36" s="5"/>
    </row>
    <row r="37" spans="2:34">
      <c r="AH37" s="5"/>
    </row>
    <row r="38" spans="2:34">
      <c r="AG38" s="5"/>
      <c r="AH38" s="5"/>
    </row>
    <row r="39" spans="2:34"/>
    <row r="40" spans="2:34">
      <c r="X40" s="5"/>
    </row>
    <row r="41" spans="2:34">
      <c r="R41" s="5"/>
    </row>
    <row r="42" spans="2:34">
      <c r="W42" s="5"/>
    </row>
    <row r="43" spans="2:34">
      <c r="Y43" s="5"/>
      <c r="Z43" s="5"/>
      <c r="AA43" s="5"/>
      <c r="AB43" s="5"/>
      <c r="AC43" s="5"/>
      <c r="AD43" s="5"/>
      <c r="AE43" s="5"/>
      <c r="AF43" s="5"/>
      <c r="AG43" s="5"/>
      <c r="AH43" s="5"/>
    </row>
    <row r="44" spans="2:34">
      <c r="AH44" s="5"/>
    </row>
    <row r="45" spans="2:34">
      <c r="X45" s="5"/>
    </row>
    <row r="46" spans="2:34"/>
    <row r="47" spans="2:34"/>
    <row r="48" spans="2:34">
      <c r="W48" s="5"/>
      <c r="Y48" s="5"/>
      <c r="Z48" s="5"/>
      <c r="AA48" s="5"/>
      <c r="AB48" s="5"/>
      <c r="AC48" s="5"/>
      <c r="AD48" s="5"/>
      <c r="AE48" s="5"/>
      <c r="AF48" s="5"/>
      <c r="AG48" s="5"/>
      <c r="AH48" s="5"/>
    </row>
    <row r="49" spans="28:34"/>
    <row r="50" spans="28:34">
      <c r="AE50" s="5"/>
      <c r="AF50" s="5"/>
      <c r="AG50" s="5"/>
      <c r="AH50" s="5"/>
    </row>
    <row r="51" spans="28:34">
      <c r="AC51" s="5"/>
      <c r="AD51" s="5"/>
      <c r="AE51" s="5"/>
      <c r="AF51" s="5"/>
      <c r="AG51" s="5"/>
      <c r="AH51" s="5"/>
    </row>
    <row r="52" spans="28:34"/>
    <row r="53" spans="28:34">
      <c r="AF53" s="5"/>
      <c r="AG53" s="5"/>
      <c r="AH53" s="5"/>
    </row>
    <row r="54" spans="28:34">
      <c r="AH54" s="5"/>
    </row>
    <row r="55" spans="28:34"/>
    <row r="56" spans="28:34">
      <c r="AB56" s="5"/>
      <c r="AC56" s="5"/>
      <c r="AD56" s="5"/>
      <c r="AE56" s="5"/>
      <c r="AF56" s="5"/>
      <c r="AG56" s="5"/>
      <c r="AH56" s="5"/>
    </row>
    <row r="57" spans="28:34">
      <c r="AH57" s="5"/>
    </row>
    <row r="58" spans="28:34">
      <c r="AH58" s="5"/>
    </row>
    <row r="59" spans="28:34">
      <c r="AG59" s="5"/>
      <c r="AH59" s="5"/>
    </row>
    <row r="60" spans="28:34"/>
    <row r="61" spans="28:34"/>
    <row r="62" spans="28:34"/>
    <row r="63" spans="28:34">
      <c r="AH63" s="5"/>
    </row>
    <row r="64" spans="28:34">
      <c r="AG64" s="5"/>
      <c r="AH64" s="5"/>
    </row>
    <row r="65" spans="28:34"/>
    <row r="66" spans="28:34"/>
    <row r="67" spans="28:34"/>
    <row r="68" spans="28:34">
      <c r="AB68" s="5"/>
      <c r="AC68" s="5"/>
      <c r="AD68" s="5"/>
      <c r="AE68" s="5"/>
      <c r="AF68" s="5"/>
      <c r="AG68" s="5"/>
      <c r="AH68" s="5"/>
    </row>
    <row r="69" spans="28:34">
      <c r="AF69" s="5"/>
      <c r="AG69" s="5"/>
      <c r="AH69" s="5"/>
    </row>
    <row r="70" spans="28:34"/>
    <row r="71" spans="28:34"/>
    <row r="72" spans="28:34"/>
    <row r="73" spans="28:34"/>
    <row r="74" spans="28:34"/>
    <row r="75" spans="28:34">
      <c r="AH75" s="5"/>
    </row>
    <row r="76" spans="28:34">
      <c r="AF76" s="5"/>
      <c r="AG76" s="5"/>
      <c r="AH76" s="5"/>
    </row>
    <row r="77" spans="28:34">
      <c r="AG77" s="5"/>
      <c r="AH77" s="5"/>
    </row>
    <row r="78" spans="28:34"/>
    <row r="79" spans="28:34"/>
    <row r="80" spans="28:34"/>
    <row r="81" spans="25:34"/>
    <row r="82" spans="25:34">
      <c r="Y82" s="5"/>
    </row>
    <row r="83" spans="25:34">
      <c r="Y83" s="5"/>
      <c r="Z83" s="5"/>
      <c r="AA83" s="5"/>
      <c r="AB83" s="5"/>
      <c r="AC83" s="5"/>
      <c r="AD83" s="5"/>
      <c r="AE83" s="5"/>
      <c r="AF83" s="5"/>
      <c r="AG83" s="5"/>
      <c r="AH83" s="5"/>
    </row>
    <row r="84" spans="25:34"/>
    <row r="85" spans="25:34"/>
    <row r="86" spans="25:34"/>
    <row r="87" spans="25:34"/>
    <row r="88" spans="25:34">
      <c r="AH88" s="5"/>
    </row>
    <row r="89" spans="25:34"/>
    <row r="90" spans="25:34"/>
    <row r="91" spans="25:34"/>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15</v>
      </c>
    </row>
  </sheetData>
  <sheetProtection algorithmName="SHA-512" hashValue="dJTqj3tqtIo+Plk55WgnOPlH+zF2SS+AKWarSmWxHF0xZetFGNXbaQ9/AKQMqDUaEZIwiOx/xkPuNjvDAC0dbg==" saltValue="FwMb2LsdMKoocMbtWONLA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73" customWidth="1"/>
    <col min="2" max="2" width="2.375" style="73" customWidth="1"/>
    <col min="3" max="16" width="2.625" style="73" customWidth="1"/>
    <col min="17" max="17" width="2.375" style="73" customWidth="1"/>
    <col min="18" max="95" width="1.625" style="73" customWidth="1"/>
    <col min="96" max="133" width="1.625" style="85" customWidth="1"/>
    <col min="134" max="143" width="1.625" style="73" customWidth="1"/>
    <col min="144" max="16384" width="0" style="73" hidden="1"/>
  </cols>
  <sheetData>
    <row r="1" spans="2:143" ht="22.5" customHeight="1" thickBot="1">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574" t="s">
        <v>146</v>
      </c>
      <c r="DI1" s="575"/>
      <c r="DJ1" s="575"/>
      <c r="DK1" s="575"/>
      <c r="DL1" s="575"/>
      <c r="DM1" s="575"/>
      <c r="DN1" s="576"/>
      <c r="DO1" s="73"/>
      <c r="DP1" s="574" t="s">
        <v>147</v>
      </c>
      <c r="DQ1" s="575"/>
      <c r="DR1" s="575"/>
      <c r="DS1" s="575"/>
      <c r="DT1" s="575"/>
      <c r="DU1" s="575"/>
      <c r="DV1" s="575"/>
      <c r="DW1" s="575"/>
      <c r="DX1" s="575"/>
      <c r="DY1" s="575"/>
      <c r="DZ1" s="575"/>
      <c r="EA1" s="575"/>
      <c r="EB1" s="575"/>
      <c r="EC1" s="576"/>
      <c r="ED1" s="72"/>
      <c r="EE1" s="72"/>
      <c r="EF1" s="72"/>
      <c r="EG1" s="72"/>
      <c r="EH1" s="72"/>
      <c r="EI1" s="72"/>
      <c r="EJ1" s="72"/>
      <c r="EK1" s="72"/>
      <c r="EL1" s="72"/>
      <c r="EM1" s="72"/>
    </row>
    <row r="2" spans="2:143" ht="22.5" customHeight="1">
      <c r="B2" s="74" t="s">
        <v>148</v>
      </c>
      <c r="R2" s="75"/>
      <c r="S2" s="75"/>
      <c r="T2" s="75"/>
      <c r="U2" s="75"/>
      <c r="V2" s="75"/>
      <c r="W2" s="75"/>
      <c r="X2" s="75"/>
      <c r="Y2" s="75"/>
      <c r="Z2" s="75"/>
      <c r="AA2" s="75"/>
      <c r="AB2" s="75"/>
      <c r="AC2" s="75"/>
      <c r="AE2" s="76"/>
      <c r="AF2" s="76"/>
      <c r="AG2" s="76"/>
      <c r="AH2" s="76"/>
      <c r="AI2" s="76"/>
      <c r="AJ2" s="75"/>
      <c r="AK2" s="75"/>
      <c r="AL2" s="75"/>
      <c r="AM2" s="75"/>
      <c r="AN2" s="75"/>
      <c r="AO2" s="75"/>
      <c r="AP2" s="75"/>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row>
    <row r="3" spans="2:143" ht="11.25" customHeight="1">
      <c r="B3" s="577" t="s">
        <v>149</v>
      </c>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7" t="s">
        <v>150</v>
      </c>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c r="BY3" s="578"/>
      <c r="BZ3" s="578"/>
      <c r="CA3" s="578"/>
      <c r="CB3" s="579"/>
      <c r="CD3" s="577" t="s">
        <v>151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7" t="s">
        <v>24</v>
      </c>
      <c r="C4" s="578"/>
      <c r="D4" s="578"/>
      <c r="E4" s="578"/>
      <c r="F4" s="578"/>
      <c r="G4" s="578"/>
      <c r="H4" s="578"/>
      <c r="I4" s="578"/>
      <c r="J4" s="578"/>
      <c r="K4" s="578"/>
      <c r="L4" s="578"/>
      <c r="M4" s="578"/>
      <c r="N4" s="578"/>
      <c r="O4" s="578"/>
      <c r="P4" s="578"/>
      <c r="Q4" s="579"/>
      <c r="R4" s="577" t="s">
        <v>152</v>
      </c>
      <c r="S4" s="578"/>
      <c r="T4" s="578"/>
      <c r="U4" s="578"/>
      <c r="V4" s="578"/>
      <c r="W4" s="578"/>
      <c r="X4" s="578"/>
      <c r="Y4" s="579"/>
      <c r="Z4" s="577" t="s">
        <v>153</v>
      </c>
      <c r="AA4" s="578"/>
      <c r="AB4" s="578"/>
      <c r="AC4" s="579"/>
      <c r="AD4" s="577" t="s">
        <v>154</v>
      </c>
      <c r="AE4" s="578"/>
      <c r="AF4" s="578"/>
      <c r="AG4" s="578"/>
      <c r="AH4" s="578"/>
      <c r="AI4" s="578"/>
      <c r="AJ4" s="578"/>
      <c r="AK4" s="579"/>
      <c r="AL4" s="577" t="s">
        <v>153</v>
      </c>
      <c r="AM4" s="578"/>
      <c r="AN4" s="578"/>
      <c r="AO4" s="579"/>
      <c r="AP4" s="580" t="s">
        <v>155</v>
      </c>
      <c r="AQ4" s="580"/>
      <c r="AR4" s="580"/>
      <c r="AS4" s="580"/>
      <c r="AT4" s="580"/>
      <c r="AU4" s="580"/>
      <c r="AV4" s="580"/>
      <c r="AW4" s="580"/>
      <c r="AX4" s="580"/>
      <c r="AY4" s="580"/>
      <c r="AZ4" s="580"/>
      <c r="BA4" s="580"/>
      <c r="BB4" s="580"/>
      <c r="BC4" s="580"/>
      <c r="BD4" s="580"/>
      <c r="BE4" s="580"/>
      <c r="BF4" s="580"/>
      <c r="BG4" s="580" t="s">
        <v>156</v>
      </c>
      <c r="BH4" s="580"/>
      <c r="BI4" s="580"/>
      <c r="BJ4" s="580"/>
      <c r="BK4" s="580"/>
      <c r="BL4" s="580"/>
      <c r="BM4" s="580"/>
      <c r="BN4" s="580"/>
      <c r="BO4" s="580" t="s">
        <v>153</v>
      </c>
      <c r="BP4" s="580"/>
      <c r="BQ4" s="580"/>
      <c r="BR4" s="580"/>
      <c r="BS4" s="580" t="s">
        <v>157</v>
      </c>
      <c r="BT4" s="580"/>
      <c r="BU4" s="580"/>
      <c r="BV4" s="580"/>
      <c r="BW4" s="580"/>
      <c r="BX4" s="580"/>
      <c r="BY4" s="580"/>
      <c r="BZ4" s="580"/>
      <c r="CA4" s="580"/>
      <c r="CB4" s="580"/>
      <c r="CD4" s="577" t="s">
        <v>158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ht="11.25" customHeight="1">
      <c r="B5" s="581" t="s">
        <v>159</v>
      </c>
      <c r="C5" s="582"/>
      <c r="D5" s="582"/>
      <c r="E5" s="582"/>
      <c r="F5" s="582"/>
      <c r="G5" s="582"/>
      <c r="H5" s="582"/>
      <c r="I5" s="582"/>
      <c r="J5" s="582"/>
      <c r="K5" s="582"/>
      <c r="L5" s="582"/>
      <c r="M5" s="582"/>
      <c r="N5" s="582"/>
      <c r="O5" s="582"/>
      <c r="P5" s="582"/>
      <c r="Q5" s="583"/>
      <c r="R5" s="584">
        <v>689209</v>
      </c>
      <c r="S5" s="585"/>
      <c r="T5" s="585"/>
      <c r="U5" s="585"/>
      <c r="V5" s="585"/>
      <c r="W5" s="585"/>
      <c r="X5" s="585"/>
      <c r="Y5" s="586"/>
      <c r="Z5" s="587">
        <v>8.1999999999999993</v>
      </c>
      <c r="AA5" s="587"/>
      <c r="AB5" s="587"/>
      <c r="AC5" s="587"/>
      <c r="AD5" s="588">
        <v>689209</v>
      </c>
      <c r="AE5" s="588"/>
      <c r="AF5" s="588"/>
      <c r="AG5" s="588"/>
      <c r="AH5" s="588"/>
      <c r="AI5" s="588"/>
      <c r="AJ5" s="588"/>
      <c r="AK5" s="588"/>
      <c r="AL5" s="589">
        <v>18.2</v>
      </c>
      <c r="AM5" s="590"/>
      <c r="AN5" s="590"/>
      <c r="AO5" s="591"/>
      <c r="AP5" s="581" t="s">
        <v>160</v>
      </c>
      <c r="AQ5" s="582"/>
      <c r="AR5" s="582"/>
      <c r="AS5" s="582"/>
      <c r="AT5" s="582"/>
      <c r="AU5" s="582"/>
      <c r="AV5" s="582"/>
      <c r="AW5" s="582"/>
      <c r="AX5" s="582"/>
      <c r="AY5" s="582"/>
      <c r="AZ5" s="582"/>
      <c r="BA5" s="582"/>
      <c r="BB5" s="582"/>
      <c r="BC5" s="582"/>
      <c r="BD5" s="582"/>
      <c r="BE5" s="582"/>
      <c r="BF5" s="583"/>
      <c r="BG5" s="595">
        <v>688346</v>
      </c>
      <c r="BH5" s="596"/>
      <c r="BI5" s="596"/>
      <c r="BJ5" s="596"/>
      <c r="BK5" s="596"/>
      <c r="BL5" s="596"/>
      <c r="BM5" s="596"/>
      <c r="BN5" s="597"/>
      <c r="BO5" s="598">
        <v>99.9</v>
      </c>
      <c r="BP5" s="598"/>
      <c r="BQ5" s="598"/>
      <c r="BR5" s="598"/>
      <c r="BS5" s="599">
        <v>2421</v>
      </c>
      <c r="BT5" s="599"/>
      <c r="BU5" s="599"/>
      <c r="BV5" s="599"/>
      <c r="BW5" s="599"/>
      <c r="BX5" s="599"/>
      <c r="BY5" s="599"/>
      <c r="BZ5" s="599"/>
      <c r="CA5" s="599"/>
      <c r="CB5" s="603"/>
      <c r="CD5" s="577" t="s">
        <v>155</v>
      </c>
      <c r="CE5" s="578"/>
      <c r="CF5" s="578"/>
      <c r="CG5" s="578"/>
      <c r="CH5" s="578"/>
      <c r="CI5" s="578"/>
      <c r="CJ5" s="578"/>
      <c r="CK5" s="578"/>
      <c r="CL5" s="578"/>
      <c r="CM5" s="578"/>
      <c r="CN5" s="578"/>
      <c r="CO5" s="578"/>
      <c r="CP5" s="578"/>
      <c r="CQ5" s="579"/>
      <c r="CR5" s="577" t="s">
        <v>161</v>
      </c>
      <c r="CS5" s="578"/>
      <c r="CT5" s="578"/>
      <c r="CU5" s="578"/>
      <c r="CV5" s="578"/>
      <c r="CW5" s="578"/>
      <c r="CX5" s="578"/>
      <c r="CY5" s="579"/>
      <c r="CZ5" s="577" t="s">
        <v>153</v>
      </c>
      <c r="DA5" s="578"/>
      <c r="DB5" s="578"/>
      <c r="DC5" s="579"/>
      <c r="DD5" s="577" t="s">
        <v>162</v>
      </c>
      <c r="DE5" s="578"/>
      <c r="DF5" s="578"/>
      <c r="DG5" s="578"/>
      <c r="DH5" s="578"/>
      <c r="DI5" s="578"/>
      <c r="DJ5" s="578"/>
      <c r="DK5" s="578"/>
      <c r="DL5" s="578"/>
      <c r="DM5" s="578"/>
      <c r="DN5" s="578"/>
      <c r="DO5" s="578"/>
      <c r="DP5" s="579"/>
      <c r="DQ5" s="577" t="s">
        <v>163</v>
      </c>
      <c r="DR5" s="578"/>
      <c r="DS5" s="578"/>
      <c r="DT5" s="578"/>
      <c r="DU5" s="578"/>
      <c r="DV5" s="578"/>
      <c r="DW5" s="578"/>
      <c r="DX5" s="578"/>
      <c r="DY5" s="578"/>
      <c r="DZ5" s="578"/>
      <c r="EA5" s="578"/>
      <c r="EB5" s="578"/>
      <c r="EC5" s="579"/>
    </row>
    <row r="6" spans="2:143" ht="11.25" customHeight="1">
      <c r="B6" s="592" t="s">
        <v>164</v>
      </c>
      <c r="C6" s="593"/>
      <c r="D6" s="593"/>
      <c r="E6" s="593"/>
      <c r="F6" s="593"/>
      <c r="G6" s="593"/>
      <c r="H6" s="593"/>
      <c r="I6" s="593"/>
      <c r="J6" s="593"/>
      <c r="K6" s="593"/>
      <c r="L6" s="593"/>
      <c r="M6" s="593"/>
      <c r="N6" s="593"/>
      <c r="O6" s="593"/>
      <c r="P6" s="593"/>
      <c r="Q6" s="594"/>
      <c r="R6" s="595">
        <v>86436</v>
      </c>
      <c r="S6" s="596"/>
      <c r="T6" s="596"/>
      <c r="U6" s="596"/>
      <c r="V6" s="596"/>
      <c r="W6" s="596"/>
      <c r="X6" s="596"/>
      <c r="Y6" s="597"/>
      <c r="Z6" s="598">
        <v>1</v>
      </c>
      <c r="AA6" s="598"/>
      <c r="AB6" s="598"/>
      <c r="AC6" s="598"/>
      <c r="AD6" s="599">
        <v>86436</v>
      </c>
      <c r="AE6" s="599"/>
      <c r="AF6" s="599"/>
      <c r="AG6" s="599"/>
      <c r="AH6" s="599"/>
      <c r="AI6" s="599"/>
      <c r="AJ6" s="599"/>
      <c r="AK6" s="599"/>
      <c r="AL6" s="600">
        <v>2.2999999999999998</v>
      </c>
      <c r="AM6" s="601"/>
      <c r="AN6" s="601"/>
      <c r="AO6" s="602"/>
      <c r="AP6" s="592" t="s">
        <v>165</v>
      </c>
      <c r="AQ6" s="593"/>
      <c r="AR6" s="593"/>
      <c r="AS6" s="593"/>
      <c r="AT6" s="593"/>
      <c r="AU6" s="593"/>
      <c r="AV6" s="593"/>
      <c r="AW6" s="593"/>
      <c r="AX6" s="593"/>
      <c r="AY6" s="593"/>
      <c r="AZ6" s="593"/>
      <c r="BA6" s="593"/>
      <c r="BB6" s="593"/>
      <c r="BC6" s="593"/>
      <c r="BD6" s="593"/>
      <c r="BE6" s="593"/>
      <c r="BF6" s="594"/>
      <c r="BG6" s="595">
        <v>688346</v>
      </c>
      <c r="BH6" s="596"/>
      <c r="BI6" s="596"/>
      <c r="BJ6" s="596"/>
      <c r="BK6" s="596"/>
      <c r="BL6" s="596"/>
      <c r="BM6" s="596"/>
      <c r="BN6" s="597"/>
      <c r="BO6" s="598">
        <v>99.9</v>
      </c>
      <c r="BP6" s="598"/>
      <c r="BQ6" s="598"/>
      <c r="BR6" s="598"/>
      <c r="BS6" s="599">
        <v>2421</v>
      </c>
      <c r="BT6" s="599"/>
      <c r="BU6" s="599"/>
      <c r="BV6" s="599"/>
      <c r="BW6" s="599"/>
      <c r="BX6" s="599"/>
      <c r="BY6" s="599"/>
      <c r="BZ6" s="599"/>
      <c r="CA6" s="599"/>
      <c r="CB6" s="603"/>
      <c r="CD6" s="581" t="s">
        <v>166</v>
      </c>
      <c r="CE6" s="582"/>
      <c r="CF6" s="582"/>
      <c r="CG6" s="582"/>
      <c r="CH6" s="582"/>
      <c r="CI6" s="582"/>
      <c r="CJ6" s="582"/>
      <c r="CK6" s="582"/>
      <c r="CL6" s="582"/>
      <c r="CM6" s="582"/>
      <c r="CN6" s="582"/>
      <c r="CO6" s="582"/>
      <c r="CP6" s="582"/>
      <c r="CQ6" s="583"/>
      <c r="CR6" s="595">
        <v>93322</v>
      </c>
      <c r="CS6" s="596"/>
      <c r="CT6" s="596"/>
      <c r="CU6" s="596"/>
      <c r="CV6" s="596"/>
      <c r="CW6" s="596"/>
      <c r="CX6" s="596"/>
      <c r="CY6" s="597"/>
      <c r="CZ6" s="589">
        <v>1.2</v>
      </c>
      <c r="DA6" s="590"/>
      <c r="DB6" s="590"/>
      <c r="DC6" s="606"/>
      <c r="DD6" s="604" t="s">
        <v>64</v>
      </c>
      <c r="DE6" s="596"/>
      <c r="DF6" s="596"/>
      <c r="DG6" s="596"/>
      <c r="DH6" s="596"/>
      <c r="DI6" s="596"/>
      <c r="DJ6" s="596"/>
      <c r="DK6" s="596"/>
      <c r="DL6" s="596"/>
      <c r="DM6" s="596"/>
      <c r="DN6" s="596"/>
      <c r="DO6" s="596"/>
      <c r="DP6" s="597"/>
      <c r="DQ6" s="604">
        <v>93295</v>
      </c>
      <c r="DR6" s="596"/>
      <c r="DS6" s="596"/>
      <c r="DT6" s="596"/>
      <c r="DU6" s="596"/>
      <c r="DV6" s="596"/>
      <c r="DW6" s="596"/>
      <c r="DX6" s="596"/>
      <c r="DY6" s="596"/>
      <c r="DZ6" s="596"/>
      <c r="EA6" s="596"/>
      <c r="EB6" s="596"/>
      <c r="EC6" s="605"/>
    </row>
    <row r="7" spans="2:143" ht="11.25" customHeight="1">
      <c r="B7" s="592" t="s">
        <v>167</v>
      </c>
      <c r="C7" s="593"/>
      <c r="D7" s="593"/>
      <c r="E7" s="593"/>
      <c r="F7" s="593"/>
      <c r="G7" s="593"/>
      <c r="H7" s="593"/>
      <c r="I7" s="593"/>
      <c r="J7" s="593"/>
      <c r="K7" s="593"/>
      <c r="L7" s="593"/>
      <c r="M7" s="593"/>
      <c r="N7" s="593"/>
      <c r="O7" s="593"/>
      <c r="P7" s="593"/>
      <c r="Q7" s="594"/>
      <c r="R7" s="595">
        <v>377</v>
      </c>
      <c r="S7" s="596"/>
      <c r="T7" s="596"/>
      <c r="U7" s="596"/>
      <c r="V7" s="596"/>
      <c r="W7" s="596"/>
      <c r="X7" s="596"/>
      <c r="Y7" s="597"/>
      <c r="Z7" s="598">
        <v>0</v>
      </c>
      <c r="AA7" s="598"/>
      <c r="AB7" s="598"/>
      <c r="AC7" s="598"/>
      <c r="AD7" s="599">
        <v>377</v>
      </c>
      <c r="AE7" s="599"/>
      <c r="AF7" s="599"/>
      <c r="AG7" s="599"/>
      <c r="AH7" s="599"/>
      <c r="AI7" s="599"/>
      <c r="AJ7" s="599"/>
      <c r="AK7" s="599"/>
      <c r="AL7" s="600">
        <v>0</v>
      </c>
      <c r="AM7" s="601"/>
      <c r="AN7" s="601"/>
      <c r="AO7" s="602"/>
      <c r="AP7" s="592" t="s">
        <v>168</v>
      </c>
      <c r="AQ7" s="593"/>
      <c r="AR7" s="593"/>
      <c r="AS7" s="593"/>
      <c r="AT7" s="593"/>
      <c r="AU7" s="593"/>
      <c r="AV7" s="593"/>
      <c r="AW7" s="593"/>
      <c r="AX7" s="593"/>
      <c r="AY7" s="593"/>
      <c r="AZ7" s="593"/>
      <c r="BA7" s="593"/>
      <c r="BB7" s="593"/>
      <c r="BC7" s="593"/>
      <c r="BD7" s="593"/>
      <c r="BE7" s="593"/>
      <c r="BF7" s="594"/>
      <c r="BG7" s="595">
        <v>292784</v>
      </c>
      <c r="BH7" s="596"/>
      <c r="BI7" s="596"/>
      <c r="BJ7" s="596"/>
      <c r="BK7" s="596"/>
      <c r="BL7" s="596"/>
      <c r="BM7" s="596"/>
      <c r="BN7" s="597"/>
      <c r="BO7" s="598">
        <v>42.5</v>
      </c>
      <c r="BP7" s="598"/>
      <c r="BQ7" s="598"/>
      <c r="BR7" s="598"/>
      <c r="BS7" s="599">
        <v>2421</v>
      </c>
      <c r="BT7" s="599"/>
      <c r="BU7" s="599"/>
      <c r="BV7" s="599"/>
      <c r="BW7" s="599"/>
      <c r="BX7" s="599"/>
      <c r="BY7" s="599"/>
      <c r="BZ7" s="599"/>
      <c r="CA7" s="599"/>
      <c r="CB7" s="603"/>
      <c r="CD7" s="592" t="s">
        <v>169</v>
      </c>
      <c r="CE7" s="593"/>
      <c r="CF7" s="593"/>
      <c r="CG7" s="593"/>
      <c r="CH7" s="593"/>
      <c r="CI7" s="593"/>
      <c r="CJ7" s="593"/>
      <c r="CK7" s="593"/>
      <c r="CL7" s="593"/>
      <c r="CM7" s="593"/>
      <c r="CN7" s="593"/>
      <c r="CO7" s="593"/>
      <c r="CP7" s="593"/>
      <c r="CQ7" s="594"/>
      <c r="CR7" s="595">
        <v>1090705</v>
      </c>
      <c r="CS7" s="596"/>
      <c r="CT7" s="596"/>
      <c r="CU7" s="596"/>
      <c r="CV7" s="596"/>
      <c r="CW7" s="596"/>
      <c r="CX7" s="596"/>
      <c r="CY7" s="597"/>
      <c r="CZ7" s="598">
        <v>13.9</v>
      </c>
      <c r="DA7" s="598"/>
      <c r="DB7" s="598"/>
      <c r="DC7" s="598"/>
      <c r="DD7" s="604">
        <v>49119</v>
      </c>
      <c r="DE7" s="596"/>
      <c r="DF7" s="596"/>
      <c r="DG7" s="596"/>
      <c r="DH7" s="596"/>
      <c r="DI7" s="596"/>
      <c r="DJ7" s="596"/>
      <c r="DK7" s="596"/>
      <c r="DL7" s="596"/>
      <c r="DM7" s="596"/>
      <c r="DN7" s="596"/>
      <c r="DO7" s="596"/>
      <c r="DP7" s="597"/>
      <c r="DQ7" s="604">
        <v>972007</v>
      </c>
      <c r="DR7" s="596"/>
      <c r="DS7" s="596"/>
      <c r="DT7" s="596"/>
      <c r="DU7" s="596"/>
      <c r="DV7" s="596"/>
      <c r="DW7" s="596"/>
      <c r="DX7" s="596"/>
      <c r="DY7" s="596"/>
      <c r="DZ7" s="596"/>
      <c r="EA7" s="596"/>
      <c r="EB7" s="596"/>
      <c r="EC7" s="605"/>
    </row>
    <row r="8" spans="2:143" ht="11.25" customHeight="1">
      <c r="B8" s="592" t="s">
        <v>170</v>
      </c>
      <c r="C8" s="593"/>
      <c r="D8" s="593"/>
      <c r="E8" s="593"/>
      <c r="F8" s="593"/>
      <c r="G8" s="593"/>
      <c r="H8" s="593"/>
      <c r="I8" s="593"/>
      <c r="J8" s="593"/>
      <c r="K8" s="593"/>
      <c r="L8" s="593"/>
      <c r="M8" s="593"/>
      <c r="N8" s="593"/>
      <c r="O8" s="593"/>
      <c r="P8" s="593"/>
      <c r="Q8" s="594"/>
      <c r="R8" s="595">
        <v>3807</v>
      </c>
      <c r="S8" s="596"/>
      <c r="T8" s="596"/>
      <c r="U8" s="596"/>
      <c r="V8" s="596"/>
      <c r="W8" s="596"/>
      <c r="X8" s="596"/>
      <c r="Y8" s="597"/>
      <c r="Z8" s="598">
        <v>0</v>
      </c>
      <c r="AA8" s="598"/>
      <c r="AB8" s="598"/>
      <c r="AC8" s="598"/>
      <c r="AD8" s="599">
        <v>3807</v>
      </c>
      <c r="AE8" s="599"/>
      <c r="AF8" s="599"/>
      <c r="AG8" s="599"/>
      <c r="AH8" s="599"/>
      <c r="AI8" s="599"/>
      <c r="AJ8" s="599"/>
      <c r="AK8" s="599"/>
      <c r="AL8" s="600">
        <v>0.1</v>
      </c>
      <c r="AM8" s="601"/>
      <c r="AN8" s="601"/>
      <c r="AO8" s="602"/>
      <c r="AP8" s="592" t="s">
        <v>171</v>
      </c>
      <c r="AQ8" s="593"/>
      <c r="AR8" s="593"/>
      <c r="AS8" s="593"/>
      <c r="AT8" s="593"/>
      <c r="AU8" s="593"/>
      <c r="AV8" s="593"/>
      <c r="AW8" s="593"/>
      <c r="AX8" s="593"/>
      <c r="AY8" s="593"/>
      <c r="AZ8" s="593"/>
      <c r="BA8" s="593"/>
      <c r="BB8" s="593"/>
      <c r="BC8" s="593"/>
      <c r="BD8" s="593"/>
      <c r="BE8" s="593"/>
      <c r="BF8" s="594"/>
      <c r="BG8" s="595">
        <v>12725</v>
      </c>
      <c r="BH8" s="596"/>
      <c r="BI8" s="596"/>
      <c r="BJ8" s="596"/>
      <c r="BK8" s="596"/>
      <c r="BL8" s="596"/>
      <c r="BM8" s="596"/>
      <c r="BN8" s="597"/>
      <c r="BO8" s="598">
        <v>1.8</v>
      </c>
      <c r="BP8" s="598"/>
      <c r="BQ8" s="598"/>
      <c r="BR8" s="598"/>
      <c r="BS8" s="599" t="s">
        <v>64</v>
      </c>
      <c r="BT8" s="599"/>
      <c r="BU8" s="599"/>
      <c r="BV8" s="599"/>
      <c r="BW8" s="599"/>
      <c r="BX8" s="599"/>
      <c r="BY8" s="599"/>
      <c r="BZ8" s="599"/>
      <c r="CA8" s="599"/>
      <c r="CB8" s="603"/>
      <c r="CD8" s="592" t="s">
        <v>172</v>
      </c>
      <c r="CE8" s="593"/>
      <c r="CF8" s="593"/>
      <c r="CG8" s="593"/>
      <c r="CH8" s="593"/>
      <c r="CI8" s="593"/>
      <c r="CJ8" s="593"/>
      <c r="CK8" s="593"/>
      <c r="CL8" s="593"/>
      <c r="CM8" s="593"/>
      <c r="CN8" s="593"/>
      <c r="CO8" s="593"/>
      <c r="CP8" s="593"/>
      <c r="CQ8" s="594"/>
      <c r="CR8" s="595">
        <v>2251744</v>
      </c>
      <c r="CS8" s="596"/>
      <c r="CT8" s="596"/>
      <c r="CU8" s="596"/>
      <c r="CV8" s="596"/>
      <c r="CW8" s="596"/>
      <c r="CX8" s="596"/>
      <c r="CY8" s="597"/>
      <c r="CZ8" s="598">
        <v>28.7</v>
      </c>
      <c r="DA8" s="598"/>
      <c r="DB8" s="598"/>
      <c r="DC8" s="598"/>
      <c r="DD8" s="604">
        <v>9100</v>
      </c>
      <c r="DE8" s="596"/>
      <c r="DF8" s="596"/>
      <c r="DG8" s="596"/>
      <c r="DH8" s="596"/>
      <c r="DI8" s="596"/>
      <c r="DJ8" s="596"/>
      <c r="DK8" s="596"/>
      <c r="DL8" s="596"/>
      <c r="DM8" s="596"/>
      <c r="DN8" s="596"/>
      <c r="DO8" s="596"/>
      <c r="DP8" s="597"/>
      <c r="DQ8" s="604">
        <v>1065466</v>
      </c>
      <c r="DR8" s="596"/>
      <c r="DS8" s="596"/>
      <c r="DT8" s="596"/>
      <c r="DU8" s="596"/>
      <c r="DV8" s="596"/>
      <c r="DW8" s="596"/>
      <c r="DX8" s="596"/>
      <c r="DY8" s="596"/>
      <c r="DZ8" s="596"/>
      <c r="EA8" s="596"/>
      <c r="EB8" s="596"/>
      <c r="EC8" s="605"/>
    </row>
    <row r="9" spans="2:143" ht="11.25" customHeight="1">
      <c r="B9" s="592" t="s">
        <v>173</v>
      </c>
      <c r="C9" s="593"/>
      <c r="D9" s="593"/>
      <c r="E9" s="593"/>
      <c r="F9" s="593"/>
      <c r="G9" s="593"/>
      <c r="H9" s="593"/>
      <c r="I9" s="593"/>
      <c r="J9" s="593"/>
      <c r="K9" s="593"/>
      <c r="L9" s="593"/>
      <c r="M9" s="593"/>
      <c r="N9" s="593"/>
      <c r="O9" s="593"/>
      <c r="P9" s="593"/>
      <c r="Q9" s="594"/>
      <c r="R9" s="595">
        <v>4441</v>
      </c>
      <c r="S9" s="596"/>
      <c r="T9" s="596"/>
      <c r="U9" s="596"/>
      <c r="V9" s="596"/>
      <c r="W9" s="596"/>
      <c r="X9" s="596"/>
      <c r="Y9" s="597"/>
      <c r="Z9" s="598">
        <v>0.1</v>
      </c>
      <c r="AA9" s="598"/>
      <c r="AB9" s="598"/>
      <c r="AC9" s="598"/>
      <c r="AD9" s="599">
        <v>4441</v>
      </c>
      <c r="AE9" s="599"/>
      <c r="AF9" s="599"/>
      <c r="AG9" s="599"/>
      <c r="AH9" s="599"/>
      <c r="AI9" s="599"/>
      <c r="AJ9" s="599"/>
      <c r="AK9" s="599"/>
      <c r="AL9" s="600">
        <v>0.1</v>
      </c>
      <c r="AM9" s="601"/>
      <c r="AN9" s="601"/>
      <c r="AO9" s="602"/>
      <c r="AP9" s="592" t="s">
        <v>174</v>
      </c>
      <c r="AQ9" s="593"/>
      <c r="AR9" s="593"/>
      <c r="AS9" s="593"/>
      <c r="AT9" s="593"/>
      <c r="AU9" s="593"/>
      <c r="AV9" s="593"/>
      <c r="AW9" s="593"/>
      <c r="AX9" s="593"/>
      <c r="AY9" s="593"/>
      <c r="AZ9" s="593"/>
      <c r="BA9" s="593"/>
      <c r="BB9" s="593"/>
      <c r="BC9" s="593"/>
      <c r="BD9" s="593"/>
      <c r="BE9" s="593"/>
      <c r="BF9" s="594"/>
      <c r="BG9" s="595">
        <v>259653</v>
      </c>
      <c r="BH9" s="596"/>
      <c r="BI9" s="596"/>
      <c r="BJ9" s="596"/>
      <c r="BK9" s="596"/>
      <c r="BL9" s="596"/>
      <c r="BM9" s="596"/>
      <c r="BN9" s="597"/>
      <c r="BO9" s="598">
        <v>37.700000000000003</v>
      </c>
      <c r="BP9" s="598"/>
      <c r="BQ9" s="598"/>
      <c r="BR9" s="598"/>
      <c r="BS9" s="599" t="s">
        <v>64</v>
      </c>
      <c r="BT9" s="599"/>
      <c r="BU9" s="599"/>
      <c r="BV9" s="599"/>
      <c r="BW9" s="599"/>
      <c r="BX9" s="599"/>
      <c r="BY9" s="599"/>
      <c r="BZ9" s="599"/>
      <c r="CA9" s="599"/>
      <c r="CB9" s="603"/>
      <c r="CD9" s="592" t="s">
        <v>175</v>
      </c>
      <c r="CE9" s="593"/>
      <c r="CF9" s="593"/>
      <c r="CG9" s="593"/>
      <c r="CH9" s="593"/>
      <c r="CI9" s="593"/>
      <c r="CJ9" s="593"/>
      <c r="CK9" s="593"/>
      <c r="CL9" s="593"/>
      <c r="CM9" s="593"/>
      <c r="CN9" s="593"/>
      <c r="CO9" s="593"/>
      <c r="CP9" s="593"/>
      <c r="CQ9" s="594"/>
      <c r="CR9" s="595">
        <v>441903</v>
      </c>
      <c r="CS9" s="596"/>
      <c r="CT9" s="596"/>
      <c r="CU9" s="596"/>
      <c r="CV9" s="596"/>
      <c r="CW9" s="596"/>
      <c r="CX9" s="596"/>
      <c r="CY9" s="597"/>
      <c r="CZ9" s="598">
        <v>5.6</v>
      </c>
      <c r="DA9" s="598"/>
      <c r="DB9" s="598"/>
      <c r="DC9" s="598"/>
      <c r="DD9" s="604">
        <v>45110</v>
      </c>
      <c r="DE9" s="596"/>
      <c r="DF9" s="596"/>
      <c r="DG9" s="596"/>
      <c r="DH9" s="596"/>
      <c r="DI9" s="596"/>
      <c r="DJ9" s="596"/>
      <c r="DK9" s="596"/>
      <c r="DL9" s="596"/>
      <c r="DM9" s="596"/>
      <c r="DN9" s="596"/>
      <c r="DO9" s="596"/>
      <c r="DP9" s="597"/>
      <c r="DQ9" s="604">
        <v>304217</v>
      </c>
      <c r="DR9" s="596"/>
      <c r="DS9" s="596"/>
      <c r="DT9" s="596"/>
      <c r="DU9" s="596"/>
      <c r="DV9" s="596"/>
      <c r="DW9" s="596"/>
      <c r="DX9" s="596"/>
      <c r="DY9" s="596"/>
      <c r="DZ9" s="596"/>
      <c r="EA9" s="596"/>
      <c r="EB9" s="596"/>
      <c r="EC9" s="605"/>
    </row>
    <row r="10" spans="2:143" ht="11.25" customHeight="1">
      <c r="B10" s="592" t="s">
        <v>176</v>
      </c>
      <c r="C10" s="593"/>
      <c r="D10" s="593"/>
      <c r="E10" s="593"/>
      <c r="F10" s="593"/>
      <c r="G10" s="593"/>
      <c r="H10" s="593"/>
      <c r="I10" s="593"/>
      <c r="J10" s="593"/>
      <c r="K10" s="593"/>
      <c r="L10" s="593"/>
      <c r="M10" s="593"/>
      <c r="N10" s="593"/>
      <c r="O10" s="593"/>
      <c r="P10" s="593"/>
      <c r="Q10" s="594"/>
      <c r="R10" s="595" t="s">
        <v>64</v>
      </c>
      <c r="S10" s="596"/>
      <c r="T10" s="596"/>
      <c r="U10" s="596"/>
      <c r="V10" s="596"/>
      <c r="W10" s="596"/>
      <c r="X10" s="596"/>
      <c r="Y10" s="597"/>
      <c r="Z10" s="598" t="s">
        <v>64</v>
      </c>
      <c r="AA10" s="598"/>
      <c r="AB10" s="598"/>
      <c r="AC10" s="598"/>
      <c r="AD10" s="599" t="s">
        <v>64</v>
      </c>
      <c r="AE10" s="599"/>
      <c r="AF10" s="599"/>
      <c r="AG10" s="599"/>
      <c r="AH10" s="599"/>
      <c r="AI10" s="599"/>
      <c r="AJ10" s="599"/>
      <c r="AK10" s="599"/>
      <c r="AL10" s="600" t="s">
        <v>64</v>
      </c>
      <c r="AM10" s="601"/>
      <c r="AN10" s="601"/>
      <c r="AO10" s="602"/>
      <c r="AP10" s="592" t="s">
        <v>177</v>
      </c>
      <c r="AQ10" s="593"/>
      <c r="AR10" s="593"/>
      <c r="AS10" s="593"/>
      <c r="AT10" s="593"/>
      <c r="AU10" s="593"/>
      <c r="AV10" s="593"/>
      <c r="AW10" s="593"/>
      <c r="AX10" s="593"/>
      <c r="AY10" s="593"/>
      <c r="AZ10" s="593"/>
      <c r="BA10" s="593"/>
      <c r="BB10" s="593"/>
      <c r="BC10" s="593"/>
      <c r="BD10" s="593"/>
      <c r="BE10" s="593"/>
      <c r="BF10" s="594"/>
      <c r="BG10" s="595">
        <v>11643</v>
      </c>
      <c r="BH10" s="596"/>
      <c r="BI10" s="596"/>
      <c r="BJ10" s="596"/>
      <c r="BK10" s="596"/>
      <c r="BL10" s="596"/>
      <c r="BM10" s="596"/>
      <c r="BN10" s="597"/>
      <c r="BO10" s="598">
        <v>1.7</v>
      </c>
      <c r="BP10" s="598"/>
      <c r="BQ10" s="598"/>
      <c r="BR10" s="598"/>
      <c r="BS10" s="599" t="s">
        <v>64</v>
      </c>
      <c r="BT10" s="599"/>
      <c r="BU10" s="599"/>
      <c r="BV10" s="599"/>
      <c r="BW10" s="599"/>
      <c r="BX10" s="599"/>
      <c r="BY10" s="599"/>
      <c r="BZ10" s="599"/>
      <c r="CA10" s="599"/>
      <c r="CB10" s="603"/>
      <c r="CD10" s="592" t="s">
        <v>178</v>
      </c>
      <c r="CE10" s="593"/>
      <c r="CF10" s="593"/>
      <c r="CG10" s="593"/>
      <c r="CH10" s="593"/>
      <c r="CI10" s="593"/>
      <c r="CJ10" s="593"/>
      <c r="CK10" s="593"/>
      <c r="CL10" s="593"/>
      <c r="CM10" s="593"/>
      <c r="CN10" s="593"/>
      <c r="CO10" s="593"/>
      <c r="CP10" s="593"/>
      <c r="CQ10" s="594"/>
      <c r="CR10" s="595">
        <v>1384</v>
      </c>
      <c r="CS10" s="596"/>
      <c r="CT10" s="596"/>
      <c r="CU10" s="596"/>
      <c r="CV10" s="596"/>
      <c r="CW10" s="596"/>
      <c r="CX10" s="596"/>
      <c r="CY10" s="597"/>
      <c r="CZ10" s="598">
        <v>0</v>
      </c>
      <c r="DA10" s="598"/>
      <c r="DB10" s="598"/>
      <c r="DC10" s="598"/>
      <c r="DD10" s="604" t="s">
        <v>64</v>
      </c>
      <c r="DE10" s="596"/>
      <c r="DF10" s="596"/>
      <c r="DG10" s="596"/>
      <c r="DH10" s="596"/>
      <c r="DI10" s="596"/>
      <c r="DJ10" s="596"/>
      <c r="DK10" s="596"/>
      <c r="DL10" s="596"/>
      <c r="DM10" s="596"/>
      <c r="DN10" s="596"/>
      <c r="DO10" s="596"/>
      <c r="DP10" s="597"/>
      <c r="DQ10" s="604">
        <v>1384</v>
      </c>
      <c r="DR10" s="596"/>
      <c r="DS10" s="596"/>
      <c r="DT10" s="596"/>
      <c r="DU10" s="596"/>
      <c r="DV10" s="596"/>
      <c r="DW10" s="596"/>
      <c r="DX10" s="596"/>
      <c r="DY10" s="596"/>
      <c r="DZ10" s="596"/>
      <c r="EA10" s="596"/>
      <c r="EB10" s="596"/>
      <c r="EC10" s="605"/>
    </row>
    <row r="11" spans="2:143" ht="11.25" customHeight="1">
      <c r="B11" s="592" t="s">
        <v>179</v>
      </c>
      <c r="C11" s="593"/>
      <c r="D11" s="593"/>
      <c r="E11" s="593"/>
      <c r="F11" s="593"/>
      <c r="G11" s="593"/>
      <c r="H11" s="593"/>
      <c r="I11" s="593"/>
      <c r="J11" s="593"/>
      <c r="K11" s="593"/>
      <c r="L11" s="593"/>
      <c r="M11" s="593"/>
      <c r="N11" s="593"/>
      <c r="O11" s="593"/>
      <c r="P11" s="593"/>
      <c r="Q11" s="594"/>
      <c r="R11" s="595">
        <v>205029</v>
      </c>
      <c r="S11" s="596"/>
      <c r="T11" s="596"/>
      <c r="U11" s="596"/>
      <c r="V11" s="596"/>
      <c r="W11" s="596"/>
      <c r="X11" s="596"/>
      <c r="Y11" s="597"/>
      <c r="Z11" s="600">
        <v>2.4</v>
      </c>
      <c r="AA11" s="601"/>
      <c r="AB11" s="601"/>
      <c r="AC11" s="607"/>
      <c r="AD11" s="604">
        <v>205029</v>
      </c>
      <c r="AE11" s="596"/>
      <c r="AF11" s="596"/>
      <c r="AG11" s="596"/>
      <c r="AH11" s="596"/>
      <c r="AI11" s="596"/>
      <c r="AJ11" s="596"/>
      <c r="AK11" s="597"/>
      <c r="AL11" s="600">
        <v>5.4</v>
      </c>
      <c r="AM11" s="601"/>
      <c r="AN11" s="601"/>
      <c r="AO11" s="602"/>
      <c r="AP11" s="592" t="s">
        <v>180</v>
      </c>
      <c r="AQ11" s="593"/>
      <c r="AR11" s="593"/>
      <c r="AS11" s="593"/>
      <c r="AT11" s="593"/>
      <c r="AU11" s="593"/>
      <c r="AV11" s="593"/>
      <c r="AW11" s="593"/>
      <c r="AX11" s="593"/>
      <c r="AY11" s="593"/>
      <c r="AZ11" s="593"/>
      <c r="BA11" s="593"/>
      <c r="BB11" s="593"/>
      <c r="BC11" s="593"/>
      <c r="BD11" s="593"/>
      <c r="BE11" s="593"/>
      <c r="BF11" s="594"/>
      <c r="BG11" s="595">
        <v>8763</v>
      </c>
      <c r="BH11" s="596"/>
      <c r="BI11" s="596"/>
      <c r="BJ11" s="596"/>
      <c r="BK11" s="596"/>
      <c r="BL11" s="596"/>
      <c r="BM11" s="596"/>
      <c r="BN11" s="597"/>
      <c r="BO11" s="598">
        <v>1.3</v>
      </c>
      <c r="BP11" s="598"/>
      <c r="BQ11" s="598"/>
      <c r="BR11" s="598"/>
      <c r="BS11" s="599">
        <v>2421</v>
      </c>
      <c r="BT11" s="599"/>
      <c r="BU11" s="599"/>
      <c r="BV11" s="599"/>
      <c r="BW11" s="599"/>
      <c r="BX11" s="599"/>
      <c r="BY11" s="599"/>
      <c r="BZ11" s="599"/>
      <c r="CA11" s="599"/>
      <c r="CB11" s="603"/>
      <c r="CD11" s="592" t="s">
        <v>181</v>
      </c>
      <c r="CE11" s="593"/>
      <c r="CF11" s="593"/>
      <c r="CG11" s="593"/>
      <c r="CH11" s="593"/>
      <c r="CI11" s="593"/>
      <c r="CJ11" s="593"/>
      <c r="CK11" s="593"/>
      <c r="CL11" s="593"/>
      <c r="CM11" s="593"/>
      <c r="CN11" s="593"/>
      <c r="CO11" s="593"/>
      <c r="CP11" s="593"/>
      <c r="CQ11" s="594"/>
      <c r="CR11" s="595">
        <v>418068</v>
      </c>
      <c r="CS11" s="596"/>
      <c r="CT11" s="596"/>
      <c r="CU11" s="596"/>
      <c r="CV11" s="596"/>
      <c r="CW11" s="596"/>
      <c r="CX11" s="596"/>
      <c r="CY11" s="597"/>
      <c r="CZ11" s="598">
        <v>5.3</v>
      </c>
      <c r="DA11" s="598"/>
      <c r="DB11" s="598"/>
      <c r="DC11" s="598"/>
      <c r="DD11" s="604">
        <v>173494</v>
      </c>
      <c r="DE11" s="596"/>
      <c r="DF11" s="596"/>
      <c r="DG11" s="596"/>
      <c r="DH11" s="596"/>
      <c r="DI11" s="596"/>
      <c r="DJ11" s="596"/>
      <c r="DK11" s="596"/>
      <c r="DL11" s="596"/>
      <c r="DM11" s="596"/>
      <c r="DN11" s="596"/>
      <c r="DO11" s="596"/>
      <c r="DP11" s="597"/>
      <c r="DQ11" s="604">
        <v>196697</v>
      </c>
      <c r="DR11" s="596"/>
      <c r="DS11" s="596"/>
      <c r="DT11" s="596"/>
      <c r="DU11" s="596"/>
      <c r="DV11" s="596"/>
      <c r="DW11" s="596"/>
      <c r="DX11" s="596"/>
      <c r="DY11" s="596"/>
      <c r="DZ11" s="596"/>
      <c r="EA11" s="596"/>
      <c r="EB11" s="596"/>
      <c r="EC11" s="605"/>
    </row>
    <row r="12" spans="2:143" ht="11.25" customHeight="1">
      <c r="B12" s="592" t="s">
        <v>182</v>
      </c>
      <c r="C12" s="593"/>
      <c r="D12" s="593"/>
      <c r="E12" s="593"/>
      <c r="F12" s="593"/>
      <c r="G12" s="593"/>
      <c r="H12" s="593"/>
      <c r="I12" s="593"/>
      <c r="J12" s="593"/>
      <c r="K12" s="593"/>
      <c r="L12" s="593"/>
      <c r="M12" s="593"/>
      <c r="N12" s="593"/>
      <c r="O12" s="593"/>
      <c r="P12" s="593"/>
      <c r="Q12" s="594"/>
      <c r="R12" s="595" t="s">
        <v>64</v>
      </c>
      <c r="S12" s="596"/>
      <c r="T12" s="596"/>
      <c r="U12" s="596"/>
      <c r="V12" s="596"/>
      <c r="W12" s="596"/>
      <c r="X12" s="596"/>
      <c r="Y12" s="597"/>
      <c r="Z12" s="598" t="s">
        <v>64</v>
      </c>
      <c r="AA12" s="598"/>
      <c r="AB12" s="598"/>
      <c r="AC12" s="598"/>
      <c r="AD12" s="599" t="s">
        <v>64</v>
      </c>
      <c r="AE12" s="599"/>
      <c r="AF12" s="599"/>
      <c r="AG12" s="599"/>
      <c r="AH12" s="599"/>
      <c r="AI12" s="599"/>
      <c r="AJ12" s="599"/>
      <c r="AK12" s="599"/>
      <c r="AL12" s="600" t="s">
        <v>64</v>
      </c>
      <c r="AM12" s="601"/>
      <c r="AN12" s="601"/>
      <c r="AO12" s="602"/>
      <c r="AP12" s="592" t="s">
        <v>183</v>
      </c>
      <c r="AQ12" s="593"/>
      <c r="AR12" s="593"/>
      <c r="AS12" s="593"/>
      <c r="AT12" s="593"/>
      <c r="AU12" s="593"/>
      <c r="AV12" s="593"/>
      <c r="AW12" s="593"/>
      <c r="AX12" s="593"/>
      <c r="AY12" s="593"/>
      <c r="AZ12" s="593"/>
      <c r="BA12" s="593"/>
      <c r="BB12" s="593"/>
      <c r="BC12" s="593"/>
      <c r="BD12" s="593"/>
      <c r="BE12" s="593"/>
      <c r="BF12" s="594"/>
      <c r="BG12" s="595">
        <v>300952</v>
      </c>
      <c r="BH12" s="596"/>
      <c r="BI12" s="596"/>
      <c r="BJ12" s="596"/>
      <c r="BK12" s="596"/>
      <c r="BL12" s="596"/>
      <c r="BM12" s="596"/>
      <c r="BN12" s="597"/>
      <c r="BO12" s="598">
        <v>43.7</v>
      </c>
      <c r="BP12" s="598"/>
      <c r="BQ12" s="598"/>
      <c r="BR12" s="598"/>
      <c r="BS12" s="599" t="s">
        <v>64</v>
      </c>
      <c r="BT12" s="599"/>
      <c r="BU12" s="599"/>
      <c r="BV12" s="599"/>
      <c r="BW12" s="599"/>
      <c r="BX12" s="599"/>
      <c r="BY12" s="599"/>
      <c r="BZ12" s="599"/>
      <c r="CA12" s="599"/>
      <c r="CB12" s="603"/>
      <c r="CD12" s="592" t="s">
        <v>184</v>
      </c>
      <c r="CE12" s="593"/>
      <c r="CF12" s="593"/>
      <c r="CG12" s="593"/>
      <c r="CH12" s="593"/>
      <c r="CI12" s="593"/>
      <c r="CJ12" s="593"/>
      <c r="CK12" s="593"/>
      <c r="CL12" s="593"/>
      <c r="CM12" s="593"/>
      <c r="CN12" s="593"/>
      <c r="CO12" s="593"/>
      <c r="CP12" s="593"/>
      <c r="CQ12" s="594"/>
      <c r="CR12" s="595">
        <v>410585</v>
      </c>
      <c r="CS12" s="596"/>
      <c r="CT12" s="596"/>
      <c r="CU12" s="596"/>
      <c r="CV12" s="596"/>
      <c r="CW12" s="596"/>
      <c r="CX12" s="596"/>
      <c r="CY12" s="597"/>
      <c r="CZ12" s="598">
        <v>5.2</v>
      </c>
      <c r="DA12" s="598"/>
      <c r="DB12" s="598"/>
      <c r="DC12" s="598"/>
      <c r="DD12" s="604">
        <v>225638</v>
      </c>
      <c r="DE12" s="596"/>
      <c r="DF12" s="596"/>
      <c r="DG12" s="596"/>
      <c r="DH12" s="596"/>
      <c r="DI12" s="596"/>
      <c r="DJ12" s="596"/>
      <c r="DK12" s="596"/>
      <c r="DL12" s="596"/>
      <c r="DM12" s="596"/>
      <c r="DN12" s="596"/>
      <c r="DO12" s="596"/>
      <c r="DP12" s="597"/>
      <c r="DQ12" s="604">
        <v>177044</v>
      </c>
      <c r="DR12" s="596"/>
      <c r="DS12" s="596"/>
      <c r="DT12" s="596"/>
      <c r="DU12" s="596"/>
      <c r="DV12" s="596"/>
      <c r="DW12" s="596"/>
      <c r="DX12" s="596"/>
      <c r="DY12" s="596"/>
      <c r="DZ12" s="596"/>
      <c r="EA12" s="596"/>
      <c r="EB12" s="596"/>
      <c r="EC12" s="605"/>
    </row>
    <row r="13" spans="2:143" ht="11.25" customHeight="1">
      <c r="B13" s="592" t="s">
        <v>185</v>
      </c>
      <c r="C13" s="593"/>
      <c r="D13" s="593"/>
      <c r="E13" s="593"/>
      <c r="F13" s="593"/>
      <c r="G13" s="593"/>
      <c r="H13" s="593"/>
      <c r="I13" s="593"/>
      <c r="J13" s="593"/>
      <c r="K13" s="593"/>
      <c r="L13" s="593"/>
      <c r="M13" s="593"/>
      <c r="N13" s="593"/>
      <c r="O13" s="593"/>
      <c r="P13" s="593"/>
      <c r="Q13" s="594"/>
      <c r="R13" s="595" t="s">
        <v>64</v>
      </c>
      <c r="S13" s="596"/>
      <c r="T13" s="596"/>
      <c r="U13" s="596"/>
      <c r="V13" s="596"/>
      <c r="W13" s="596"/>
      <c r="X13" s="596"/>
      <c r="Y13" s="597"/>
      <c r="Z13" s="598" t="s">
        <v>64</v>
      </c>
      <c r="AA13" s="598"/>
      <c r="AB13" s="598"/>
      <c r="AC13" s="598"/>
      <c r="AD13" s="599" t="s">
        <v>64</v>
      </c>
      <c r="AE13" s="599"/>
      <c r="AF13" s="599"/>
      <c r="AG13" s="599"/>
      <c r="AH13" s="599"/>
      <c r="AI13" s="599"/>
      <c r="AJ13" s="599"/>
      <c r="AK13" s="599"/>
      <c r="AL13" s="600" t="s">
        <v>64</v>
      </c>
      <c r="AM13" s="601"/>
      <c r="AN13" s="601"/>
      <c r="AO13" s="602"/>
      <c r="AP13" s="592" t="s">
        <v>186</v>
      </c>
      <c r="AQ13" s="593"/>
      <c r="AR13" s="593"/>
      <c r="AS13" s="593"/>
      <c r="AT13" s="593"/>
      <c r="AU13" s="593"/>
      <c r="AV13" s="593"/>
      <c r="AW13" s="593"/>
      <c r="AX13" s="593"/>
      <c r="AY13" s="593"/>
      <c r="AZ13" s="593"/>
      <c r="BA13" s="593"/>
      <c r="BB13" s="593"/>
      <c r="BC13" s="593"/>
      <c r="BD13" s="593"/>
      <c r="BE13" s="593"/>
      <c r="BF13" s="594"/>
      <c r="BG13" s="595">
        <v>286225</v>
      </c>
      <c r="BH13" s="596"/>
      <c r="BI13" s="596"/>
      <c r="BJ13" s="596"/>
      <c r="BK13" s="596"/>
      <c r="BL13" s="596"/>
      <c r="BM13" s="596"/>
      <c r="BN13" s="597"/>
      <c r="BO13" s="598">
        <v>41.5</v>
      </c>
      <c r="BP13" s="598"/>
      <c r="BQ13" s="598"/>
      <c r="BR13" s="598"/>
      <c r="BS13" s="599" t="s">
        <v>64</v>
      </c>
      <c r="BT13" s="599"/>
      <c r="BU13" s="599"/>
      <c r="BV13" s="599"/>
      <c r="BW13" s="599"/>
      <c r="BX13" s="599"/>
      <c r="BY13" s="599"/>
      <c r="BZ13" s="599"/>
      <c r="CA13" s="599"/>
      <c r="CB13" s="603"/>
      <c r="CD13" s="592" t="s">
        <v>187</v>
      </c>
      <c r="CE13" s="593"/>
      <c r="CF13" s="593"/>
      <c r="CG13" s="593"/>
      <c r="CH13" s="593"/>
      <c r="CI13" s="593"/>
      <c r="CJ13" s="593"/>
      <c r="CK13" s="593"/>
      <c r="CL13" s="593"/>
      <c r="CM13" s="593"/>
      <c r="CN13" s="593"/>
      <c r="CO13" s="593"/>
      <c r="CP13" s="593"/>
      <c r="CQ13" s="594"/>
      <c r="CR13" s="595">
        <v>818117</v>
      </c>
      <c r="CS13" s="596"/>
      <c r="CT13" s="596"/>
      <c r="CU13" s="596"/>
      <c r="CV13" s="596"/>
      <c r="CW13" s="596"/>
      <c r="CX13" s="596"/>
      <c r="CY13" s="597"/>
      <c r="CZ13" s="598">
        <v>10.4</v>
      </c>
      <c r="DA13" s="598"/>
      <c r="DB13" s="598"/>
      <c r="DC13" s="598"/>
      <c r="DD13" s="604">
        <v>593526</v>
      </c>
      <c r="DE13" s="596"/>
      <c r="DF13" s="596"/>
      <c r="DG13" s="596"/>
      <c r="DH13" s="596"/>
      <c r="DI13" s="596"/>
      <c r="DJ13" s="596"/>
      <c r="DK13" s="596"/>
      <c r="DL13" s="596"/>
      <c r="DM13" s="596"/>
      <c r="DN13" s="596"/>
      <c r="DO13" s="596"/>
      <c r="DP13" s="597"/>
      <c r="DQ13" s="604">
        <v>182388</v>
      </c>
      <c r="DR13" s="596"/>
      <c r="DS13" s="596"/>
      <c r="DT13" s="596"/>
      <c r="DU13" s="596"/>
      <c r="DV13" s="596"/>
      <c r="DW13" s="596"/>
      <c r="DX13" s="596"/>
      <c r="DY13" s="596"/>
      <c r="DZ13" s="596"/>
      <c r="EA13" s="596"/>
      <c r="EB13" s="596"/>
      <c r="EC13" s="605"/>
    </row>
    <row r="14" spans="2:143" ht="11.25" customHeight="1">
      <c r="B14" s="592" t="s">
        <v>188</v>
      </c>
      <c r="C14" s="593"/>
      <c r="D14" s="593"/>
      <c r="E14" s="593"/>
      <c r="F14" s="593"/>
      <c r="G14" s="593"/>
      <c r="H14" s="593"/>
      <c r="I14" s="593"/>
      <c r="J14" s="593"/>
      <c r="K14" s="593"/>
      <c r="L14" s="593"/>
      <c r="M14" s="593"/>
      <c r="N14" s="593"/>
      <c r="O14" s="593"/>
      <c r="P14" s="593"/>
      <c r="Q14" s="594"/>
      <c r="R14" s="595" t="s">
        <v>64</v>
      </c>
      <c r="S14" s="596"/>
      <c r="T14" s="596"/>
      <c r="U14" s="596"/>
      <c r="V14" s="596"/>
      <c r="W14" s="596"/>
      <c r="X14" s="596"/>
      <c r="Y14" s="597"/>
      <c r="Z14" s="598" t="s">
        <v>64</v>
      </c>
      <c r="AA14" s="598"/>
      <c r="AB14" s="598"/>
      <c r="AC14" s="598"/>
      <c r="AD14" s="599" t="s">
        <v>64</v>
      </c>
      <c r="AE14" s="599"/>
      <c r="AF14" s="599"/>
      <c r="AG14" s="599"/>
      <c r="AH14" s="599"/>
      <c r="AI14" s="599"/>
      <c r="AJ14" s="599"/>
      <c r="AK14" s="599"/>
      <c r="AL14" s="600" t="s">
        <v>64</v>
      </c>
      <c r="AM14" s="601"/>
      <c r="AN14" s="601"/>
      <c r="AO14" s="602"/>
      <c r="AP14" s="592" t="s">
        <v>189</v>
      </c>
      <c r="AQ14" s="593"/>
      <c r="AR14" s="593"/>
      <c r="AS14" s="593"/>
      <c r="AT14" s="593"/>
      <c r="AU14" s="593"/>
      <c r="AV14" s="593"/>
      <c r="AW14" s="593"/>
      <c r="AX14" s="593"/>
      <c r="AY14" s="593"/>
      <c r="AZ14" s="593"/>
      <c r="BA14" s="593"/>
      <c r="BB14" s="593"/>
      <c r="BC14" s="593"/>
      <c r="BD14" s="593"/>
      <c r="BE14" s="593"/>
      <c r="BF14" s="594"/>
      <c r="BG14" s="595">
        <v>36223</v>
      </c>
      <c r="BH14" s="596"/>
      <c r="BI14" s="596"/>
      <c r="BJ14" s="596"/>
      <c r="BK14" s="596"/>
      <c r="BL14" s="596"/>
      <c r="BM14" s="596"/>
      <c r="BN14" s="597"/>
      <c r="BO14" s="598">
        <v>5.3</v>
      </c>
      <c r="BP14" s="598"/>
      <c r="BQ14" s="598"/>
      <c r="BR14" s="598"/>
      <c r="BS14" s="599" t="s">
        <v>64</v>
      </c>
      <c r="BT14" s="599"/>
      <c r="BU14" s="599"/>
      <c r="BV14" s="599"/>
      <c r="BW14" s="599"/>
      <c r="BX14" s="599"/>
      <c r="BY14" s="599"/>
      <c r="BZ14" s="599"/>
      <c r="CA14" s="599"/>
      <c r="CB14" s="603"/>
      <c r="CD14" s="592" t="s">
        <v>190</v>
      </c>
      <c r="CE14" s="593"/>
      <c r="CF14" s="593"/>
      <c r="CG14" s="593"/>
      <c r="CH14" s="593"/>
      <c r="CI14" s="593"/>
      <c r="CJ14" s="593"/>
      <c r="CK14" s="593"/>
      <c r="CL14" s="593"/>
      <c r="CM14" s="593"/>
      <c r="CN14" s="593"/>
      <c r="CO14" s="593"/>
      <c r="CP14" s="593"/>
      <c r="CQ14" s="594"/>
      <c r="CR14" s="595">
        <v>403518</v>
      </c>
      <c r="CS14" s="596"/>
      <c r="CT14" s="596"/>
      <c r="CU14" s="596"/>
      <c r="CV14" s="596"/>
      <c r="CW14" s="596"/>
      <c r="CX14" s="596"/>
      <c r="CY14" s="597"/>
      <c r="CZ14" s="598">
        <v>5.0999999999999996</v>
      </c>
      <c r="DA14" s="598"/>
      <c r="DB14" s="598"/>
      <c r="DC14" s="598"/>
      <c r="DD14" s="604">
        <v>184444</v>
      </c>
      <c r="DE14" s="596"/>
      <c r="DF14" s="596"/>
      <c r="DG14" s="596"/>
      <c r="DH14" s="596"/>
      <c r="DI14" s="596"/>
      <c r="DJ14" s="596"/>
      <c r="DK14" s="596"/>
      <c r="DL14" s="596"/>
      <c r="DM14" s="596"/>
      <c r="DN14" s="596"/>
      <c r="DO14" s="596"/>
      <c r="DP14" s="597"/>
      <c r="DQ14" s="604">
        <v>217725</v>
      </c>
      <c r="DR14" s="596"/>
      <c r="DS14" s="596"/>
      <c r="DT14" s="596"/>
      <c r="DU14" s="596"/>
      <c r="DV14" s="596"/>
      <c r="DW14" s="596"/>
      <c r="DX14" s="596"/>
      <c r="DY14" s="596"/>
      <c r="DZ14" s="596"/>
      <c r="EA14" s="596"/>
      <c r="EB14" s="596"/>
      <c r="EC14" s="605"/>
    </row>
    <row r="15" spans="2:143" ht="11.25" customHeight="1">
      <c r="B15" s="592" t="s">
        <v>191</v>
      </c>
      <c r="C15" s="593"/>
      <c r="D15" s="593"/>
      <c r="E15" s="593"/>
      <c r="F15" s="593"/>
      <c r="G15" s="593"/>
      <c r="H15" s="593"/>
      <c r="I15" s="593"/>
      <c r="J15" s="593"/>
      <c r="K15" s="593"/>
      <c r="L15" s="593"/>
      <c r="M15" s="593"/>
      <c r="N15" s="593"/>
      <c r="O15" s="593"/>
      <c r="P15" s="593"/>
      <c r="Q15" s="594"/>
      <c r="R15" s="595" t="s">
        <v>64</v>
      </c>
      <c r="S15" s="596"/>
      <c r="T15" s="596"/>
      <c r="U15" s="596"/>
      <c r="V15" s="596"/>
      <c r="W15" s="596"/>
      <c r="X15" s="596"/>
      <c r="Y15" s="597"/>
      <c r="Z15" s="598" t="s">
        <v>64</v>
      </c>
      <c r="AA15" s="598"/>
      <c r="AB15" s="598"/>
      <c r="AC15" s="598"/>
      <c r="AD15" s="599" t="s">
        <v>64</v>
      </c>
      <c r="AE15" s="599"/>
      <c r="AF15" s="599"/>
      <c r="AG15" s="599"/>
      <c r="AH15" s="599"/>
      <c r="AI15" s="599"/>
      <c r="AJ15" s="599"/>
      <c r="AK15" s="599"/>
      <c r="AL15" s="600" t="s">
        <v>64</v>
      </c>
      <c r="AM15" s="601"/>
      <c r="AN15" s="601"/>
      <c r="AO15" s="602"/>
      <c r="AP15" s="592" t="s">
        <v>192</v>
      </c>
      <c r="AQ15" s="593"/>
      <c r="AR15" s="593"/>
      <c r="AS15" s="593"/>
      <c r="AT15" s="593"/>
      <c r="AU15" s="593"/>
      <c r="AV15" s="593"/>
      <c r="AW15" s="593"/>
      <c r="AX15" s="593"/>
      <c r="AY15" s="593"/>
      <c r="AZ15" s="593"/>
      <c r="BA15" s="593"/>
      <c r="BB15" s="593"/>
      <c r="BC15" s="593"/>
      <c r="BD15" s="593"/>
      <c r="BE15" s="593"/>
      <c r="BF15" s="594"/>
      <c r="BG15" s="595">
        <v>58387</v>
      </c>
      <c r="BH15" s="596"/>
      <c r="BI15" s="596"/>
      <c r="BJ15" s="596"/>
      <c r="BK15" s="596"/>
      <c r="BL15" s="596"/>
      <c r="BM15" s="596"/>
      <c r="BN15" s="597"/>
      <c r="BO15" s="598">
        <v>8.5</v>
      </c>
      <c r="BP15" s="598"/>
      <c r="BQ15" s="598"/>
      <c r="BR15" s="598"/>
      <c r="BS15" s="599" t="s">
        <v>64</v>
      </c>
      <c r="BT15" s="599"/>
      <c r="BU15" s="599"/>
      <c r="BV15" s="599"/>
      <c r="BW15" s="599"/>
      <c r="BX15" s="599"/>
      <c r="BY15" s="599"/>
      <c r="BZ15" s="599"/>
      <c r="CA15" s="599"/>
      <c r="CB15" s="603"/>
      <c r="CD15" s="592" t="s">
        <v>193</v>
      </c>
      <c r="CE15" s="593"/>
      <c r="CF15" s="593"/>
      <c r="CG15" s="593"/>
      <c r="CH15" s="593"/>
      <c r="CI15" s="593"/>
      <c r="CJ15" s="593"/>
      <c r="CK15" s="593"/>
      <c r="CL15" s="593"/>
      <c r="CM15" s="593"/>
      <c r="CN15" s="593"/>
      <c r="CO15" s="593"/>
      <c r="CP15" s="593"/>
      <c r="CQ15" s="594"/>
      <c r="CR15" s="595">
        <v>653638</v>
      </c>
      <c r="CS15" s="596"/>
      <c r="CT15" s="596"/>
      <c r="CU15" s="596"/>
      <c r="CV15" s="596"/>
      <c r="CW15" s="596"/>
      <c r="CX15" s="596"/>
      <c r="CY15" s="597"/>
      <c r="CZ15" s="598">
        <v>8.3000000000000007</v>
      </c>
      <c r="DA15" s="598"/>
      <c r="DB15" s="598"/>
      <c r="DC15" s="598"/>
      <c r="DD15" s="604">
        <v>134540</v>
      </c>
      <c r="DE15" s="596"/>
      <c r="DF15" s="596"/>
      <c r="DG15" s="596"/>
      <c r="DH15" s="596"/>
      <c r="DI15" s="596"/>
      <c r="DJ15" s="596"/>
      <c r="DK15" s="596"/>
      <c r="DL15" s="596"/>
      <c r="DM15" s="596"/>
      <c r="DN15" s="596"/>
      <c r="DO15" s="596"/>
      <c r="DP15" s="597"/>
      <c r="DQ15" s="604">
        <v>492631</v>
      </c>
      <c r="DR15" s="596"/>
      <c r="DS15" s="596"/>
      <c r="DT15" s="596"/>
      <c r="DU15" s="596"/>
      <c r="DV15" s="596"/>
      <c r="DW15" s="596"/>
      <c r="DX15" s="596"/>
      <c r="DY15" s="596"/>
      <c r="DZ15" s="596"/>
      <c r="EA15" s="596"/>
      <c r="EB15" s="596"/>
      <c r="EC15" s="605"/>
    </row>
    <row r="16" spans="2:143" ht="11.25" customHeight="1">
      <c r="B16" s="592" t="s">
        <v>194</v>
      </c>
      <c r="C16" s="593"/>
      <c r="D16" s="593"/>
      <c r="E16" s="593"/>
      <c r="F16" s="593"/>
      <c r="G16" s="593"/>
      <c r="H16" s="593"/>
      <c r="I16" s="593"/>
      <c r="J16" s="593"/>
      <c r="K16" s="593"/>
      <c r="L16" s="593"/>
      <c r="M16" s="593"/>
      <c r="N16" s="593"/>
      <c r="O16" s="593"/>
      <c r="P16" s="593"/>
      <c r="Q16" s="594"/>
      <c r="R16" s="595">
        <v>7271</v>
      </c>
      <c r="S16" s="596"/>
      <c r="T16" s="596"/>
      <c r="U16" s="596"/>
      <c r="V16" s="596"/>
      <c r="W16" s="596"/>
      <c r="X16" s="596"/>
      <c r="Y16" s="597"/>
      <c r="Z16" s="598">
        <v>0.1</v>
      </c>
      <c r="AA16" s="598"/>
      <c r="AB16" s="598"/>
      <c r="AC16" s="598"/>
      <c r="AD16" s="599">
        <v>7271</v>
      </c>
      <c r="AE16" s="599"/>
      <c r="AF16" s="599"/>
      <c r="AG16" s="599"/>
      <c r="AH16" s="599"/>
      <c r="AI16" s="599"/>
      <c r="AJ16" s="599"/>
      <c r="AK16" s="599"/>
      <c r="AL16" s="600">
        <v>0.2</v>
      </c>
      <c r="AM16" s="601"/>
      <c r="AN16" s="601"/>
      <c r="AO16" s="602"/>
      <c r="AP16" s="592" t="s">
        <v>195</v>
      </c>
      <c r="AQ16" s="593"/>
      <c r="AR16" s="593"/>
      <c r="AS16" s="593"/>
      <c r="AT16" s="593"/>
      <c r="AU16" s="593"/>
      <c r="AV16" s="593"/>
      <c r="AW16" s="593"/>
      <c r="AX16" s="593"/>
      <c r="AY16" s="593"/>
      <c r="AZ16" s="593"/>
      <c r="BA16" s="593"/>
      <c r="BB16" s="593"/>
      <c r="BC16" s="593"/>
      <c r="BD16" s="593"/>
      <c r="BE16" s="593"/>
      <c r="BF16" s="594"/>
      <c r="BG16" s="595" t="s">
        <v>64</v>
      </c>
      <c r="BH16" s="596"/>
      <c r="BI16" s="596"/>
      <c r="BJ16" s="596"/>
      <c r="BK16" s="596"/>
      <c r="BL16" s="596"/>
      <c r="BM16" s="596"/>
      <c r="BN16" s="597"/>
      <c r="BO16" s="598" t="s">
        <v>64</v>
      </c>
      <c r="BP16" s="598"/>
      <c r="BQ16" s="598"/>
      <c r="BR16" s="598"/>
      <c r="BS16" s="599" t="s">
        <v>64</v>
      </c>
      <c r="BT16" s="599"/>
      <c r="BU16" s="599"/>
      <c r="BV16" s="599"/>
      <c r="BW16" s="599"/>
      <c r="BX16" s="599"/>
      <c r="BY16" s="599"/>
      <c r="BZ16" s="599"/>
      <c r="CA16" s="599"/>
      <c r="CB16" s="603"/>
      <c r="CD16" s="592" t="s">
        <v>196</v>
      </c>
      <c r="CE16" s="593"/>
      <c r="CF16" s="593"/>
      <c r="CG16" s="593"/>
      <c r="CH16" s="593"/>
      <c r="CI16" s="593"/>
      <c r="CJ16" s="593"/>
      <c r="CK16" s="593"/>
      <c r="CL16" s="593"/>
      <c r="CM16" s="593"/>
      <c r="CN16" s="593"/>
      <c r="CO16" s="593"/>
      <c r="CP16" s="593"/>
      <c r="CQ16" s="594"/>
      <c r="CR16" s="595">
        <v>549871</v>
      </c>
      <c r="CS16" s="596"/>
      <c r="CT16" s="596"/>
      <c r="CU16" s="596"/>
      <c r="CV16" s="596"/>
      <c r="CW16" s="596"/>
      <c r="CX16" s="596"/>
      <c r="CY16" s="597"/>
      <c r="CZ16" s="598">
        <v>7</v>
      </c>
      <c r="DA16" s="598"/>
      <c r="DB16" s="598"/>
      <c r="DC16" s="598"/>
      <c r="DD16" s="604" t="s">
        <v>64</v>
      </c>
      <c r="DE16" s="596"/>
      <c r="DF16" s="596"/>
      <c r="DG16" s="596"/>
      <c r="DH16" s="596"/>
      <c r="DI16" s="596"/>
      <c r="DJ16" s="596"/>
      <c r="DK16" s="596"/>
      <c r="DL16" s="596"/>
      <c r="DM16" s="596"/>
      <c r="DN16" s="596"/>
      <c r="DO16" s="596"/>
      <c r="DP16" s="597"/>
      <c r="DQ16" s="604">
        <v>41275</v>
      </c>
      <c r="DR16" s="596"/>
      <c r="DS16" s="596"/>
      <c r="DT16" s="596"/>
      <c r="DU16" s="596"/>
      <c r="DV16" s="596"/>
      <c r="DW16" s="596"/>
      <c r="DX16" s="596"/>
      <c r="DY16" s="596"/>
      <c r="DZ16" s="596"/>
      <c r="EA16" s="596"/>
      <c r="EB16" s="596"/>
      <c r="EC16" s="605"/>
    </row>
    <row r="17" spans="2:133" ht="11.25" customHeight="1">
      <c r="B17" s="592" t="s">
        <v>197</v>
      </c>
      <c r="C17" s="593"/>
      <c r="D17" s="593"/>
      <c r="E17" s="593"/>
      <c r="F17" s="593"/>
      <c r="G17" s="593"/>
      <c r="H17" s="593"/>
      <c r="I17" s="593"/>
      <c r="J17" s="593"/>
      <c r="K17" s="593"/>
      <c r="L17" s="593"/>
      <c r="M17" s="593"/>
      <c r="N17" s="593"/>
      <c r="O17" s="593"/>
      <c r="P17" s="593"/>
      <c r="Q17" s="594"/>
      <c r="R17" s="595">
        <v>6083</v>
      </c>
      <c r="S17" s="596"/>
      <c r="T17" s="596"/>
      <c r="U17" s="596"/>
      <c r="V17" s="596"/>
      <c r="W17" s="596"/>
      <c r="X17" s="596"/>
      <c r="Y17" s="597"/>
      <c r="Z17" s="598">
        <v>0.1</v>
      </c>
      <c r="AA17" s="598"/>
      <c r="AB17" s="598"/>
      <c r="AC17" s="598"/>
      <c r="AD17" s="599">
        <v>6083</v>
      </c>
      <c r="AE17" s="599"/>
      <c r="AF17" s="599"/>
      <c r="AG17" s="599"/>
      <c r="AH17" s="599"/>
      <c r="AI17" s="599"/>
      <c r="AJ17" s="599"/>
      <c r="AK17" s="599"/>
      <c r="AL17" s="600">
        <v>0.2</v>
      </c>
      <c r="AM17" s="601"/>
      <c r="AN17" s="601"/>
      <c r="AO17" s="602"/>
      <c r="AP17" s="592" t="s">
        <v>198</v>
      </c>
      <c r="AQ17" s="593"/>
      <c r="AR17" s="593"/>
      <c r="AS17" s="593"/>
      <c r="AT17" s="593"/>
      <c r="AU17" s="593"/>
      <c r="AV17" s="593"/>
      <c r="AW17" s="593"/>
      <c r="AX17" s="593"/>
      <c r="AY17" s="593"/>
      <c r="AZ17" s="593"/>
      <c r="BA17" s="593"/>
      <c r="BB17" s="593"/>
      <c r="BC17" s="593"/>
      <c r="BD17" s="593"/>
      <c r="BE17" s="593"/>
      <c r="BF17" s="594"/>
      <c r="BG17" s="595" t="s">
        <v>64</v>
      </c>
      <c r="BH17" s="596"/>
      <c r="BI17" s="596"/>
      <c r="BJ17" s="596"/>
      <c r="BK17" s="596"/>
      <c r="BL17" s="596"/>
      <c r="BM17" s="596"/>
      <c r="BN17" s="597"/>
      <c r="BO17" s="598" t="s">
        <v>64</v>
      </c>
      <c r="BP17" s="598"/>
      <c r="BQ17" s="598"/>
      <c r="BR17" s="598"/>
      <c r="BS17" s="599" t="s">
        <v>64</v>
      </c>
      <c r="BT17" s="599"/>
      <c r="BU17" s="599"/>
      <c r="BV17" s="599"/>
      <c r="BW17" s="599"/>
      <c r="BX17" s="599"/>
      <c r="BY17" s="599"/>
      <c r="BZ17" s="599"/>
      <c r="CA17" s="599"/>
      <c r="CB17" s="603"/>
      <c r="CD17" s="592" t="s">
        <v>199</v>
      </c>
      <c r="CE17" s="593"/>
      <c r="CF17" s="593"/>
      <c r="CG17" s="593"/>
      <c r="CH17" s="593"/>
      <c r="CI17" s="593"/>
      <c r="CJ17" s="593"/>
      <c r="CK17" s="593"/>
      <c r="CL17" s="593"/>
      <c r="CM17" s="593"/>
      <c r="CN17" s="593"/>
      <c r="CO17" s="593"/>
      <c r="CP17" s="593"/>
      <c r="CQ17" s="594"/>
      <c r="CR17" s="595">
        <v>711630</v>
      </c>
      <c r="CS17" s="596"/>
      <c r="CT17" s="596"/>
      <c r="CU17" s="596"/>
      <c r="CV17" s="596"/>
      <c r="CW17" s="596"/>
      <c r="CX17" s="596"/>
      <c r="CY17" s="597"/>
      <c r="CZ17" s="598">
        <v>9.1</v>
      </c>
      <c r="DA17" s="598"/>
      <c r="DB17" s="598"/>
      <c r="DC17" s="598"/>
      <c r="DD17" s="604" t="s">
        <v>64</v>
      </c>
      <c r="DE17" s="596"/>
      <c r="DF17" s="596"/>
      <c r="DG17" s="596"/>
      <c r="DH17" s="596"/>
      <c r="DI17" s="596"/>
      <c r="DJ17" s="596"/>
      <c r="DK17" s="596"/>
      <c r="DL17" s="596"/>
      <c r="DM17" s="596"/>
      <c r="DN17" s="596"/>
      <c r="DO17" s="596"/>
      <c r="DP17" s="597"/>
      <c r="DQ17" s="604">
        <v>678146</v>
      </c>
      <c r="DR17" s="596"/>
      <c r="DS17" s="596"/>
      <c r="DT17" s="596"/>
      <c r="DU17" s="596"/>
      <c r="DV17" s="596"/>
      <c r="DW17" s="596"/>
      <c r="DX17" s="596"/>
      <c r="DY17" s="596"/>
      <c r="DZ17" s="596"/>
      <c r="EA17" s="596"/>
      <c r="EB17" s="596"/>
      <c r="EC17" s="605"/>
    </row>
    <row r="18" spans="2:133" ht="11.25" customHeight="1">
      <c r="B18" s="592" t="s">
        <v>200</v>
      </c>
      <c r="C18" s="593"/>
      <c r="D18" s="593"/>
      <c r="E18" s="593"/>
      <c r="F18" s="593"/>
      <c r="G18" s="593"/>
      <c r="H18" s="593"/>
      <c r="I18" s="593"/>
      <c r="J18" s="593"/>
      <c r="K18" s="593"/>
      <c r="L18" s="593"/>
      <c r="M18" s="593"/>
      <c r="N18" s="593"/>
      <c r="O18" s="593"/>
      <c r="P18" s="593"/>
      <c r="Q18" s="594"/>
      <c r="R18" s="595">
        <v>11903</v>
      </c>
      <c r="S18" s="596"/>
      <c r="T18" s="596"/>
      <c r="U18" s="596"/>
      <c r="V18" s="596"/>
      <c r="W18" s="596"/>
      <c r="X18" s="596"/>
      <c r="Y18" s="597"/>
      <c r="Z18" s="598">
        <v>0.1</v>
      </c>
      <c r="AA18" s="598"/>
      <c r="AB18" s="598"/>
      <c r="AC18" s="598"/>
      <c r="AD18" s="599">
        <v>11903</v>
      </c>
      <c r="AE18" s="599"/>
      <c r="AF18" s="599"/>
      <c r="AG18" s="599"/>
      <c r="AH18" s="599"/>
      <c r="AI18" s="599"/>
      <c r="AJ18" s="599"/>
      <c r="AK18" s="599"/>
      <c r="AL18" s="600">
        <v>0.30000001192092896</v>
      </c>
      <c r="AM18" s="601"/>
      <c r="AN18" s="601"/>
      <c r="AO18" s="602"/>
      <c r="AP18" s="592" t="s">
        <v>201</v>
      </c>
      <c r="AQ18" s="593"/>
      <c r="AR18" s="593"/>
      <c r="AS18" s="593"/>
      <c r="AT18" s="593"/>
      <c r="AU18" s="593"/>
      <c r="AV18" s="593"/>
      <c r="AW18" s="593"/>
      <c r="AX18" s="593"/>
      <c r="AY18" s="593"/>
      <c r="AZ18" s="593"/>
      <c r="BA18" s="593"/>
      <c r="BB18" s="593"/>
      <c r="BC18" s="593"/>
      <c r="BD18" s="593"/>
      <c r="BE18" s="593"/>
      <c r="BF18" s="594"/>
      <c r="BG18" s="595" t="s">
        <v>64</v>
      </c>
      <c r="BH18" s="596"/>
      <c r="BI18" s="596"/>
      <c r="BJ18" s="596"/>
      <c r="BK18" s="596"/>
      <c r="BL18" s="596"/>
      <c r="BM18" s="596"/>
      <c r="BN18" s="597"/>
      <c r="BO18" s="598" t="s">
        <v>64</v>
      </c>
      <c r="BP18" s="598"/>
      <c r="BQ18" s="598"/>
      <c r="BR18" s="598"/>
      <c r="BS18" s="599" t="s">
        <v>64</v>
      </c>
      <c r="BT18" s="599"/>
      <c r="BU18" s="599"/>
      <c r="BV18" s="599"/>
      <c r="BW18" s="599"/>
      <c r="BX18" s="599"/>
      <c r="BY18" s="599"/>
      <c r="BZ18" s="599"/>
      <c r="CA18" s="599"/>
      <c r="CB18" s="603"/>
      <c r="CD18" s="592" t="s">
        <v>202</v>
      </c>
      <c r="CE18" s="593"/>
      <c r="CF18" s="593"/>
      <c r="CG18" s="593"/>
      <c r="CH18" s="593"/>
      <c r="CI18" s="593"/>
      <c r="CJ18" s="593"/>
      <c r="CK18" s="593"/>
      <c r="CL18" s="593"/>
      <c r="CM18" s="593"/>
      <c r="CN18" s="593"/>
      <c r="CO18" s="593"/>
      <c r="CP18" s="593"/>
      <c r="CQ18" s="594"/>
      <c r="CR18" s="595" t="s">
        <v>64</v>
      </c>
      <c r="CS18" s="596"/>
      <c r="CT18" s="596"/>
      <c r="CU18" s="596"/>
      <c r="CV18" s="596"/>
      <c r="CW18" s="596"/>
      <c r="CX18" s="596"/>
      <c r="CY18" s="597"/>
      <c r="CZ18" s="598" t="s">
        <v>64</v>
      </c>
      <c r="DA18" s="598"/>
      <c r="DB18" s="598"/>
      <c r="DC18" s="598"/>
      <c r="DD18" s="604" t="s">
        <v>64</v>
      </c>
      <c r="DE18" s="596"/>
      <c r="DF18" s="596"/>
      <c r="DG18" s="596"/>
      <c r="DH18" s="596"/>
      <c r="DI18" s="596"/>
      <c r="DJ18" s="596"/>
      <c r="DK18" s="596"/>
      <c r="DL18" s="596"/>
      <c r="DM18" s="596"/>
      <c r="DN18" s="596"/>
      <c r="DO18" s="596"/>
      <c r="DP18" s="597"/>
      <c r="DQ18" s="604" t="s">
        <v>64</v>
      </c>
      <c r="DR18" s="596"/>
      <c r="DS18" s="596"/>
      <c r="DT18" s="596"/>
      <c r="DU18" s="596"/>
      <c r="DV18" s="596"/>
      <c r="DW18" s="596"/>
      <c r="DX18" s="596"/>
      <c r="DY18" s="596"/>
      <c r="DZ18" s="596"/>
      <c r="EA18" s="596"/>
      <c r="EB18" s="596"/>
      <c r="EC18" s="605"/>
    </row>
    <row r="19" spans="2:133" ht="11.25" customHeight="1">
      <c r="B19" s="592" t="s">
        <v>203</v>
      </c>
      <c r="C19" s="593"/>
      <c r="D19" s="593"/>
      <c r="E19" s="593"/>
      <c r="F19" s="593"/>
      <c r="G19" s="593"/>
      <c r="H19" s="593"/>
      <c r="I19" s="593"/>
      <c r="J19" s="593"/>
      <c r="K19" s="593"/>
      <c r="L19" s="593"/>
      <c r="M19" s="593"/>
      <c r="N19" s="593"/>
      <c r="O19" s="593"/>
      <c r="P19" s="593"/>
      <c r="Q19" s="594"/>
      <c r="R19" s="595">
        <v>1896</v>
      </c>
      <c r="S19" s="596"/>
      <c r="T19" s="596"/>
      <c r="U19" s="596"/>
      <c r="V19" s="596"/>
      <c r="W19" s="596"/>
      <c r="X19" s="596"/>
      <c r="Y19" s="597"/>
      <c r="Z19" s="598">
        <v>0</v>
      </c>
      <c r="AA19" s="598"/>
      <c r="AB19" s="598"/>
      <c r="AC19" s="598"/>
      <c r="AD19" s="599">
        <v>1896</v>
      </c>
      <c r="AE19" s="599"/>
      <c r="AF19" s="599"/>
      <c r="AG19" s="599"/>
      <c r="AH19" s="599"/>
      <c r="AI19" s="599"/>
      <c r="AJ19" s="599"/>
      <c r="AK19" s="599"/>
      <c r="AL19" s="600">
        <v>0.1</v>
      </c>
      <c r="AM19" s="601"/>
      <c r="AN19" s="601"/>
      <c r="AO19" s="602"/>
      <c r="AP19" s="592" t="s">
        <v>204</v>
      </c>
      <c r="AQ19" s="593"/>
      <c r="AR19" s="593"/>
      <c r="AS19" s="593"/>
      <c r="AT19" s="593"/>
      <c r="AU19" s="593"/>
      <c r="AV19" s="593"/>
      <c r="AW19" s="593"/>
      <c r="AX19" s="593"/>
      <c r="AY19" s="593"/>
      <c r="AZ19" s="593"/>
      <c r="BA19" s="593"/>
      <c r="BB19" s="593"/>
      <c r="BC19" s="593"/>
      <c r="BD19" s="593"/>
      <c r="BE19" s="593"/>
      <c r="BF19" s="594"/>
      <c r="BG19" s="595">
        <v>863</v>
      </c>
      <c r="BH19" s="596"/>
      <c r="BI19" s="596"/>
      <c r="BJ19" s="596"/>
      <c r="BK19" s="596"/>
      <c r="BL19" s="596"/>
      <c r="BM19" s="596"/>
      <c r="BN19" s="597"/>
      <c r="BO19" s="598">
        <v>0.1</v>
      </c>
      <c r="BP19" s="598"/>
      <c r="BQ19" s="598"/>
      <c r="BR19" s="598"/>
      <c r="BS19" s="599" t="s">
        <v>64</v>
      </c>
      <c r="BT19" s="599"/>
      <c r="BU19" s="599"/>
      <c r="BV19" s="599"/>
      <c r="BW19" s="599"/>
      <c r="BX19" s="599"/>
      <c r="BY19" s="599"/>
      <c r="BZ19" s="599"/>
      <c r="CA19" s="599"/>
      <c r="CB19" s="603"/>
      <c r="CD19" s="592" t="s">
        <v>205</v>
      </c>
      <c r="CE19" s="593"/>
      <c r="CF19" s="593"/>
      <c r="CG19" s="593"/>
      <c r="CH19" s="593"/>
      <c r="CI19" s="593"/>
      <c r="CJ19" s="593"/>
      <c r="CK19" s="593"/>
      <c r="CL19" s="593"/>
      <c r="CM19" s="593"/>
      <c r="CN19" s="593"/>
      <c r="CO19" s="593"/>
      <c r="CP19" s="593"/>
      <c r="CQ19" s="594"/>
      <c r="CR19" s="595" t="s">
        <v>64</v>
      </c>
      <c r="CS19" s="596"/>
      <c r="CT19" s="596"/>
      <c r="CU19" s="596"/>
      <c r="CV19" s="596"/>
      <c r="CW19" s="596"/>
      <c r="CX19" s="596"/>
      <c r="CY19" s="597"/>
      <c r="CZ19" s="598" t="s">
        <v>64</v>
      </c>
      <c r="DA19" s="598"/>
      <c r="DB19" s="598"/>
      <c r="DC19" s="598"/>
      <c r="DD19" s="604" t="s">
        <v>64</v>
      </c>
      <c r="DE19" s="596"/>
      <c r="DF19" s="596"/>
      <c r="DG19" s="596"/>
      <c r="DH19" s="596"/>
      <c r="DI19" s="596"/>
      <c r="DJ19" s="596"/>
      <c r="DK19" s="596"/>
      <c r="DL19" s="596"/>
      <c r="DM19" s="596"/>
      <c r="DN19" s="596"/>
      <c r="DO19" s="596"/>
      <c r="DP19" s="597"/>
      <c r="DQ19" s="604" t="s">
        <v>64</v>
      </c>
      <c r="DR19" s="596"/>
      <c r="DS19" s="596"/>
      <c r="DT19" s="596"/>
      <c r="DU19" s="596"/>
      <c r="DV19" s="596"/>
      <c r="DW19" s="596"/>
      <c r="DX19" s="596"/>
      <c r="DY19" s="596"/>
      <c r="DZ19" s="596"/>
      <c r="EA19" s="596"/>
      <c r="EB19" s="596"/>
      <c r="EC19" s="605"/>
    </row>
    <row r="20" spans="2:133" ht="11.25" customHeight="1">
      <c r="B20" s="592" t="s">
        <v>206</v>
      </c>
      <c r="C20" s="593"/>
      <c r="D20" s="593"/>
      <c r="E20" s="593"/>
      <c r="F20" s="593"/>
      <c r="G20" s="593"/>
      <c r="H20" s="593"/>
      <c r="I20" s="593"/>
      <c r="J20" s="593"/>
      <c r="K20" s="593"/>
      <c r="L20" s="593"/>
      <c r="M20" s="593"/>
      <c r="N20" s="593"/>
      <c r="O20" s="593"/>
      <c r="P20" s="593"/>
      <c r="Q20" s="594"/>
      <c r="R20" s="595">
        <v>2361</v>
      </c>
      <c r="S20" s="596"/>
      <c r="T20" s="596"/>
      <c r="U20" s="596"/>
      <c r="V20" s="596"/>
      <c r="W20" s="596"/>
      <c r="X20" s="596"/>
      <c r="Y20" s="597"/>
      <c r="Z20" s="598">
        <v>0</v>
      </c>
      <c r="AA20" s="598"/>
      <c r="AB20" s="598"/>
      <c r="AC20" s="598"/>
      <c r="AD20" s="599">
        <v>2361</v>
      </c>
      <c r="AE20" s="599"/>
      <c r="AF20" s="599"/>
      <c r="AG20" s="599"/>
      <c r="AH20" s="599"/>
      <c r="AI20" s="599"/>
      <c r="AJ20" s="599"/>
      <c r="AK20" s="599"/>
      <c r="AL20" s="600">
        <v>0.1</v>
      </c>
      <c r="AM20" s="601"/>
      <c r="AN20" s="601"/>
      <c r="AO20" s="602"/>
      <c r="AP20" s="592" t="s">
        <v>207</v>
      </c>
      <c r="AQ20" s="593"/>
      <c r="AR20" s="593"/>
      <c r="AS20" s="593"/>
      <c r="AT20" s="593"/>
      <c r="AU20" s="593"/>
      <c r="AV20" s="593"/>
      <c r="AW20" s="593"/>
      <c r="AX20" s="593"/>
      <c r="AY20" s="593"/>
      <c r="AZ20" s="593"/>
      <c r="BA20" s="593"/>
      <c r="BB20" s="593"/>
      <c r="BC20" s="593"/>
      <c r="BD20" s="593"/>
      <c r="BE20" s="593"/>
      <c r="BF20" s="594"/>
      <c r="BG20" s="595">
        <v>863</v>
      </c>
      <c r="BH20" s="596"/>
      <c r="BI20" s="596"/>
      <c r="BJ20" s="596"/>
      <c r="BK20" s="596"/>
      <c r="BL20" s="596"/>
      <c r="BM20" s="596"/>
      <c r="BN20" s="597"/>
      <c r="BO20" s="598">
        <v>0.1</v>
      </c>
      <c r="BP20" s="598"/>
      <c r="BQ20" s="598"/>
      <c r="BR20" s="598"/>
      <c r="BS20" s="599" t="s">
        <v>64</v>
      </c>
      <c r="BT20" s="599"/>
      <c r="BU20" s="599"/>
      <c r="BV20" s="599"/>
      <c r="BW20" s="599"/>
      <c r="BX20" s="599"/>
      <c r="BY20" s="599"/>
      <c r="BZ20" s="599"/>
      <c r="CA20" s="599"/>
      <c r="CB20" s="603"/>
      <c r="CD20" s="592" t="s">
        <v>208</v>
      </c>
      <c r="CE20" s="593"/>
      <c r="CF20" s="593"/>
      <c r="CG20" s="593"/>
      <c r="CH20" s="593"/>
      <c r="CI20" s="593"/>
      <c r="CJ20" s="593"/>
      <c r="CK20" s="593"/>
      <c r="CL20" s="593"/>
      <c r="CM20" s="593"/>
      <c r="CN20" s="593"/>
      <c r="CO20" s="593"/>
      <c r="CP20" s="593"/>
      <c r="CQ20" s="594"/>
      <c r="CR20" s="595">
        <v>7844485</v>
      </c>
      <c r="CS20" s="596"/>
      <c r="CT20" s="596"/>
      <c r="CU20" s="596"/>
      <c r="CV20" s="596"/>
      <c r="CW20" s="596"/>
      <c r="CX20" s="596"/>
      <c r="CY20" s="597"/>
      <c r="CZ20" s="598">
        <v>100</v>
      </c>
      <c r="DA20" s="598"/>
      <c r="DB20" s="598"/>
      <c r="DC20" s="598"/>
      <c r="DD20" s="604">
        <v>1414971</v>
      </c>
      <c r="DE20" s="596"/>
      <c r="DF20" s="596"/>
      <c r="DG20" s="596"/>
      <c r="DH20" s="596"/>
      <c r="DI20" s="596"/>
      <c r="DJ20" s="596"/>
      <c r="DK20" s="596"/>
      <c r="DL20" s="596"/>
      <c r="DM20" s="596"/>
      <c r="DN20" s="596"/>
      <c r="DO20" s="596"/>
      <c r="DP20" s="597"/>
      <c r="DQ20" s="604">
        <v>4422275</v>
      </c>
      <c r="DR20" s="596"/>
      <c r="DS20" s="596"/>
      <c r="DT20" s="596"/>
      <c r="DU20" s="596"/>
      <c r="DV20" s="596"/>
      <c r="DW20" s="596"/>
      <c r="DX20" s="596"/>
      <c r="DY20" s="596"/>
      <c r="DZ20" s="596"/>
      <c r="EA20" s="596"/>
      <c r="EB20" s="596"/>
      <c r="EC20" s="605"/>
    </row>
    <row r="21" spans="2:133" ht="11.25" customHeight="1">
      <c r="B21" s="592" t="s">
        <v>209</v>
      </c>
      <c r="C21" s="593"/>
      <c r="D21" s="593"/>
      <c r="E21" s="593"/>
      <c r="F21" s="593"/>
      <c r="G21" s="593"/>
      <c r="H21" s="593"/>
      <c r="I21" s="593"/>
      <c r="J21" s="593"/>
      <c r="K21" s="593"/>
      <c r="L21" s="593"/>
      <c r="M21" s="593"/>
      <c r="N21" s="593"/>
      <c r="O21" s="593"/>
      <c r="P21" s="593"/>
      <c r="Q21" s="594"/>
      <c r="R21" s="595">
        <v>496</v>
      </c>
      <c r="S21" s="596"/>
      <c r="T21" s="596"/>
      <c r="U21" s="596"/>
      <c r="V21" s="596"/>
      <c r="W21" s="596"/>
      <c r="X21" s="596"/>
      <c r="Y21" s="597"/>
      <c r="Z21" s="598">
        <v>0</v>
      </c>
      <c r="AA21" s="598"/>
      <c r="AB21" s="598"/>
      <c r="AC21" s="598"/>
      <c r="AD21" s="599">
        <v>496</v>
      </c>
      <c r="AE21" s="599"/>
      <c r="AF21" s="599"/>
      <c r="AG21" s="599"/>
      <c r="AH21" s="599"/>
      <c r="AI21" s="599"/>
      <c r="AJ21" s="599"/>
      <c r="AK21" s="599"/>
      <c r="AL21" s="600">
        <v>0</v>
      </c>
      <c r="AM21" s="601"/>
      <c r="AN21" s="601"/>
      <c r="AO21" s="602"/>
      <c r="AP21" s="592" t="s">
        <v>210</v>
      </c>
      <c r="AQ21" s="608"/>
      <c r="AR21" s="608"/>
      <c r="AS21" s="608"/>
      <c r="AT21" s="608"/>
      <c r="AU21" s="608"/>
      <c r="AV21" s="608"/>
      <c r="AW21" s="608"/>
      <c r="AX21" s="608"/>
      <c r="AY21" s="608"/>
      <c r="AZ21" s="608"/>
      <c r="BA21" s="608"/>
      <c r="BB21" s="608"/>
      <c r="BC21" s="608"/>
      <c r="BD21" s="608"/>
      <c r="BE21" s="608"/>
      <c r="BF21" s="609"/>
      <c r="BG21" s="595">
        <v>863</v>
      </c>
      <c r="BH21" s="596"/>
      <c r="BI21" s="596"/>
      <c r="BJ21" s="596"/>
      <c r="BK21" s="596"/>
      <c r="BL21" s="596"/>
      <c r="BM21" s="596"/>
      <c r="BN21" s="597"/>
      <c r="BO21" s="598">
        <v>0.1</v>
      </c>
      <c r="BP21" s="598"/>
      <c r="BQ21" s="598"/>
      <c r="BR21" s="598"/>
      <c r="BS21" s="599" t="s">
        <v>64</v>
      </c>
      <c r="BT21" s="599"/>
      <c r="BU21" s="599"/>
      <c r="BV21" s="599"/>
      <c r="BW21" s="599"/>
      <c r="BX21" s="599"/>
      <c r="BY21" s="599"/>
      <c r="BZ21" s="599"/>
      <c r="CA21" s="599"/>
      <c r="CB21" s="603"/>
      <c r="CD21" s="613"/>
      <c r="CE21" s="614"/>
      <c r="CF21" s="614"/>
      <c r="CG21" s="614"/>
      <c r="CH21" s="614"/>
      <c r="CI21" s="614"/>
      <c r="CJ21" s="614"/>
      <c r="CK21" s="614"/>
      <c r="CL21" s="614"/>
      <c r="CM21" s="614"/>
      <c r="CN21" s="614"/>
      <c r="CO21" s="614"/>
      <c r="CP21" s="614"/>
      <c r="CQ21" s="615"/>
      <c r="CR21" s="616"/>
      <c r="CS21" s="611"/>
      <c r="CT21" s="611"/>
      <c r="CU21" s="611"/>
      <c r="CV21" s="611"/>
      <c r="CW21" s="611"/>
      <c r="CX21" s="611"/>
      <c r="CY21" s="617"/>
      <c r="CZ21" s="618"/>
      <c r="DA21" s="618"/>
      <c r="DB21" s="618"/>
      <c r="DC21" s="618"/>
      <c r="DD21" s="610"/>
      <c r="DE21" s="611"/>
      <c r="DF21" s="611"/>
      <c r="DG21" s="611"/>
      <c r="DH21" s="611"/>
      <c r="DI21" s="611"/>
      <c r="DJ21" s="611"/>
      <c r="DK21" s="611"/>
      <c r="DL21" s="611"/>
      <c r="DM21" s="611"/>
      <c r="DN21" s="611"/>
      <c r="DO21" s="611"/>
      <c r="DP21" s="617"/>
      <c r="DQ21" s="610"/>
      <c r="DR21" s="611"/>
      <c r="DS21" s="611"/>
      <c r="DT21" s="611"/>
      <c r="DU21" s="611"/>
      <c r="DV21" s="611"/>
      <c r="DW21" s="611"/>
      <c r="DX21" s="611"/>
      <c r="DY21" s="611"/>
      <c r="DZ21" s="611"/>
      <c r="EA21" s="611"/>
      <c r="EB21" s="611"/>
      <c r="EC21" s="612"/>
    </row>
    <row r="22" spans="2:133" ht="11.25" customHeight="1">
      <c r="B22" s="626" t="s">
        <v>211</v>
      </c>
      <c r="C22" s="627"/>
      <c r="D22" s="627"/>
      <c r="E22" s="627"/>
      <c r="F22" s="627"/>
      <c r="G22" s="627"/>
      <c r="H22" s="627"/>
      <c r="I22" s="627"/>
      <c r="J22" s="627"/>
      <c r="K22" s="627"/>
      <c r="L22" s="627"/>
      <c r="M22" s="627"/>
      <c r="N22" s="627"/>
      <c r="O22" s="627"/>
      <c r="P22" s="627"/>
      <c r="Q22" s="628"/>
      <c r="R22" s="595">
        <v>7150</v>
      </c>
      <c r="S22" s="596"/>
      <c r="T22" s="596"/>
      <c r="U22" s="596"/>
      <c r="V22" s="596"/>
      <c r="W22" s="596"/>
      <c r="X22" s="596"/>
      <c r="Y22" s="597"/>
      <c r="Z22" s="598">
        <v>0.1</v>
      </c>
      <c r="AA22" s="598"/>
      <c r="AB22" s="598"/>
      <c r="AC22" s="598"/>
      <c r="AD22" s="599">
        <v>7150</v>
      </c>
      <c r="AE22" s="599"/>
      <c r="AF22" s="599"/>
      <c r="AG22" s="599"/>
      <c r="AH22" s="599"/>
      <c r="AI22" s="599"/>
      <c r="AJ22" s="599"/>
      <c r="AK22" s="599"/>
      <c r="AL22" s="600">
        <v>0.20000000298023224</v>
      </c>
      <c r="AM22" s="601"/>
      <c r="AN22" s="601"/>
      <c r="AO22" s="602"/>
      <c r="AP22" s="592" t="s">
        <v>212</v>
      </c>
      <c r="AQ22" s="608"/>
      <c r="AR22" s="608"/>
      <c r="AS22" s="608"/>
      <c r="AT22" s="608"/>
      <c r="AU22" s="608"/>
      <c r="AV22" s="608"/>
      <c r="AW22" s="608"/>
      <c r="AX22" s="608"/>
      <c r="AY22" s="608"/>
      <c r="AZ22" s="608"/>
      <c r="BA22" s="608"/>
      <c r="BB22" s="608"/>
      <c r="BC22" s="608"/>
      <c r="BD22" s="608"/>
      <c r="BE22" s="608"/>
      <c r="BF22" s="609"/>
      <c r="BG22" s="595" t="s">
        <v>64</v>
      </c>
      <c r="BH22" s="596"/>
      <c r="BI22" s="596"/>
      <c r="BJ22" s="596"/>
      <c r="BK22" s="596"/>
      <c r="BL22" s="596"/>
      <c r="BM22" s="596"/>
      <c r="BN22" s="597"/>
      <c r="BO22" s="598" t="s">
        <v>64</v>
      </c>
      <c r="BP22" s="598"/>
      <c r="BQ22" s="598"/>
      <c r="BR22" s="598"/>
      <c r="BS22" s="599" t="s">
        <v>64</v>
      </c>
      <c r="BT22" s="599"/>
      <c r="BU22" s="599"/>
      <c r="BV22" s="599"/>
      <c r="BW22" s="599"/>
      <c r="BX22" s="599"/>
      <c r="BY22" s="599"/>
      <c r="BZ22" s="599"/>
      <c r="CA22" s="599"/>
      <c r="CB22" s="603"/>
      <c r="CD22" s="577" t="s">
        <v>213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214</v>
      </c>
      <c r="C23" s="593"/>
      <c r="D23" s="593"/>
      <c r="E23" s="593"/>
      <c r="F23" s="593"/>
      <c r="G23" s="593"/>
      <c r="H23" s="593"/>
      <c r="I23" s="593"/>
      <c r="J23" s="593"/>
      <c r="K23" s="593"/>
      <c r="L23" s="593"/>
      <c r="M23" s="593"/>
      <c r="N23" s="593"/>
      <c r="O23" s="593"/>
      <c r="P23" s="593"/>
      <c r="Q23" s="594"/>
      <c r="R23" s="595">
        <v>3361263</v>
      </c>
      <c r="S23" s="596"/>
      <c r="T23" s="596"/>
      <c r="U23" s="596"/>
      <c r="V23" s="596"/>
      <c r="W23" s="596"/>
      <c r="X23" s="596"/>
      <c r="Y23" s="597"/>
      <c r="Z23" s="598">
        <v>40.1</v>
      </c>
      <c r="AA23" s="598"/>
      <c r="AB23" s="598"/>
      <c r="AC23" s="598"/>
      <c r="AD23" s="599">
        <v>2764531</v>
      </c>
      <c r="AE23" s="599"/>
      <c r="AF23" s="599"/>
      <c r="AG23" s="599"/>
      <c r="AH23" s="599"/>
      <c r="AI23" s="599"/>
      <c r="AJ23" s="599"/>
      <c r="AK23" s="599"/>
      <c r="AL23" s="600">
        <v>73</v>
      </c>
      <c r="AM23" s="601"/>
      <c r="AN23" s="601"/>
      <c r="AO23" s="602"/>
      <c r="AP23" s="592" t="s">
        <v>215</v>
      </c>
      <c r="AQ23" s="608"/>
      <c r="AR23" s="608"/>
      <c r="AS23" s="608"/>
      <c r="AT23" s="608"/>
      <c r="AU23" s="608"/>
      <c r="AV23" s="608"/>
      <c r="AW23" s="608"/>
      <c r="AX23" s="608"/>
      <c r="AY23" s="608"/>
      <c r="AZ23" s="608"/>
      <c r="BA23" s="608"/>
      <c r="BB23" s="608"/>
      <c r="BC23" s="608"/>
      <c r="BD23" s="608"/>
      <c r="BE23" s="608"/>
      <c r="BF23" s="609"/>
      <c r="BG23" s="595" t="s">
        <v>64</v>
      </c>
      <c r="BH23" s="596"/>
      <c r="BI23" s="596"/>
      <c r="BJ23" s="596"/>
      <c r="BK23" s="596"/>
      <c r="BL23" s="596"/>
      <c r="BM23" s="596"/>
      <c r="BN23" s="597"/>
      <c r="BO23" s="598" t="s">
        <v>64</v>
      </c>
      <c r="BP23" s="598"/>
      <c r="BQ23" s="598"/>
      <c r="BR23" s="598"/>
      <c r="BS23" s="599" t="s">
        <v>64</v>
      </c>
      <c r="BT23" s="599"/>
      <c r="BU23" s="599"/>
      <c r="BV23" s="599"/>
      <c r="BW23" s="599"/>
      <c r="BX23" s="599"/>
      <c r="BY23" s="599"/>
      <c r="BZ23" s="599"/>
      <c r="CA23" s="599"/>
      <c r="CB23" s="603"/>
      <c r="CD23" s="577" t="s">
        <v>155</v>
      </c>
      <c r="CE23" s="578"/>
      <c r="CF23" s="578"/>
      <c r="CG23" s="578"/>
      <c r="CH23" s="578"/>
      <c r="CI23" s="578"/>
      <c r="CJ23" s="578"/>
      <c r="CK23" s="578"/>
      <c r="CL23" s="578"/>
      <c r="CM23" s="578"/>
      <c r="CN23" s="578"/>
      <c r="CO23" s="578"/>
      <c r="CP23" s="578"/>
      <c r="CQ23" s="579"/>
      <c r="CR23" s="577" t="s">
        <v>216</v>
      </c>
      <c r="CS23" s="578"/>
      <c r="CT23" s="578"/>
      <c r="CU23" s="578"/>
      <c r="CV23" s="578"/>
      <c r="CW23" s="578"/>
      <c r="CX23" s="578"/>
      <c r="CY23" s="579"/>
      <c r="CZ23" s="577" t="s">
        <v>217</v>
      </c>
      <c r="DA23" s="578"/>
      <c r="DB23" s="578"/>
      <c r="DC23" s="579"/>
      <c r="DD23" s="577" t="s">
        <v>218</v>
      </c>
      <c r="DE23" s="578"/>
      <c r="DF23" s="578"/>
      <c r="DG23" s="578"/>
      <c r="DH23" s="578"/>
      <c r="DI23" s="578"/>
      <c r="DJ23" s="578"/>
      <c r="DK23" s="579"/>
      <c r="DL23" s="619" t="s">
        <v>219</v>
      </c>
      <c r="DM23" s="620"/>
      <c r="DN23" s="620"/>
      <c r="DO23" s="620"/>
      <c r="DP23" s="620"/>
      <c r="DQ23" s="620"/>
      <c r="DR23" s="620"/>
      <c r="DS23" s="620"/>
      <c r="DT23" s="620"/>
      <c r="DU23" s="620"/>
      <c r="DV23" s="621"/>
      <c r="DW23" s="577" t="s">
        <v>220</v>
      </c>
      <c r="DX23" s="578"/>
      <c r="DY23" s="578"/>
      <c r="DZ23" s="578"/>
      <c r="EA23" s="578"/>
      <c r="EB23" s="578"/>
      <c r="EC23" s="579"/>
    </row>
    <row r="24" spans="2:133" ht="11.25" customHeight="1">
      <c r="B24" s="592" t="s">
        <v>221</v>
      </c>
      <c r="C24" s="593"/>
      <c r="D24" s="593"/>
      <c r="E24" s="593"/>
      <c r="F24" s="593"/>
      <c r="G24" s="593"/>
      <c r="H24" s="593"/>
      <c r="I24" s="593"/>
      <c r="J24" s="593"/>
      <c r="K24" s="593"/>
      <c r="L24" s="593"/>
      <c r="M24" s="593"/>
      <c r="N24" s="593"/>
      <c r="O24" s="593"/>
      <c r="P24" s="593"/>
      <c r="Q24" s="594"/>
      <c r="R24" s="595">
        <v>2764531</v>
      </c>
      <c r="S24" s="596"/>
      <c r="T24" s="596"/>
      <c r="U24" s="596"/>
      <c r="V24" s="596"/>
      <c r="W24" s="596"/>
      <c r="X24" s="596"/>
      <c r="Y24" s="597"/>
      <c r="Z24" s="598">
        <v>33</v>
      </c>
      <c r="AA24" s="598"/>
      <c r="AB24" s="598"/>
      <c r="AC24" s="598"/>
      <c r="AD24" s="599">
        <v>2764531</v>
      </c>
      <c r="AE24" s="599"/>
      <c r="AF24" s="599"/>
      <c r="AG24" s="599"/>
      <c r="AH24" s="599"/>
      <c r="AI24" s="599"/>
      <c r="AJ24" s="599"/>
      <c r="AK24" s="599"/>
      <c r="AL24" s="600">
        <v>73</v>
      </c>
      <c r="AM24" s="601"/>
      <c r="AN24" s="601"/>
      <c r="AO24" s="602"/>
      <c r="AP24" s="592" t="s">
        <v>222</v>
      </c>
      <c r="AQ24" s="608"/>
      <c r="AR24" s="608"/>
      <c r="AS24" s="608"/>
      <c r="AT24" s="608"/>
      <c r="AU24" s="608"/>
      <c r="AV24" s="608"/>
      <c r="AW24" s="608"/>
      <c r="AX24" s="608"/>
      <c r="AY24" s="608"/>
      <c r="AZ24" s="608"/>
      <c r="BA24" s="608"/>
      <c r="BB24" s="608"/>
      <c r="BC24" s="608"/>
      <c r="BD24" s="608"/>
      <c r="BE24" s="608"/>
      <c r="BF24" s="609"/>
      <c r="BG24" s="595" t="s">
        <v>64</v>
      </c>
      <c r="BH24" s="596"/>
      <c r="BI24" s="596"/>
      <c r="BJ24" s="596"/>
      <c r="BK24" s="596"/>
      <c r="BL24" s="596"/>
      <c r="BM24" s="596"/>
      <c r="BN24" s="597"/>
      <c r="BO24" s="598" t="s">
        <v>64</v>
      </c>
      <c r="BP24" s="598"/>
      <c r="BQ24" s="598"/>
      <c r="BR24" s="598"/>
      <c r="BS24" s="599" t="s">
        <v>64</v>
      </c>
      <c r="BT24" s="599"/>
      <c r="BU24" s="599"/>
      <c r="BV24" s="599"/>
      <c r="BW24" s="599"/>
      <c r="BX24" s="599"/>
      <c r="BY24" s="599"/>
      <c r="BZ24" s="599"/>
      <c r="CA24" s="599"/>
      <c r="CB24" s="603"/>
      <c r="CD24" s="581" t="s">
        <v>223</v>
      </c>
      <c r="CE24" s="582"/>
      <c r="CF24" s="582"/>
      <c r="CG24" s="582"/>
      <c r="CH24" s="582"/>
      <c r="CI24" s="582"/>
      <c r="CJ24" s="582"/>
      <c r="CK24" s="582"/>
      <c r="CL24" s="582"/>
      <c r="CM24" s="582"/>
      <c r="CN24" s="582"/>
      <c r="CO24" s="582"/>
      <c r="CP24" s="582"/>
      <c r="CQ24" s="583"/>
      <c r="CR24" s="584">
        <v>3104084</v>
      </c>
      <c r="CS24" s="585"/>
      <c r="CT24" s="585"/>
      <c r="CU24" s="585"/>
      <c r="CV24" s="585"/>
      <c r="CW24" s="585"/>
      <c r="CX24" s="585"/>
      <c r="CY24" s="586"/>
      <c r="CZ24" s="589">
        <v>39.6</v>
      </c>
      <c r="DA24" s="590"/>
      <c r="DB24" s="590"/>
      <c r="DC24" s="606"/>
      <c r="DD24" s="629">
        <v>2036022</v>
      </c>
      <c r="DE24" s="585"/>
      <c r="DF24" s="585"/>
      <c r="DG24" s="585"/>
      <c r="DH24" s="585"/>
      <c r="DI24" s="585"/>
      <c r="DJ24" s="585"/>
      <c r="DK24" s="586"/>
      <c r="DL24" s="629">
        <v>1992521</v>
      </c>
      <c r="DM24" s="585"/>
      <c r="DN24" s="585"/>
      <c r="DO24" s="585"/>
      <c r="DP24" s="585"/>
      <c r="DQ24" s="585"/>
      <c r="DR24" s="585"/>
      <c r="DS24" s="585"/>
      <c r="DT24" s="585"/>
      <c r="DU24" s="585"/>
      <c r="DV24" s="586"/>
      <c r="DW24" s="589">
        <v>51.3</v>
      </c>
      <c r="DX24" s="590"/>
      <c r="DY24" s="590"/>
      <c r="DZ24" s="590"/>
      <c r="EA24" s="590"/>
      <c r="EB24" s="590"/>
      <c r="EC24" s="591"/>
    </row>
    <row r="25" spans="2:133" ht="11.25" customHeight="1">
      <c r="B25" s="592" t="s">
        <v>224</v>
      </c>
      <c r="C25" s="593"/>
      <c r="D25" s="593"/>
      <c r="E25" s="593"/>
      <c r="F25" s="593"/>
      <c r="G25" s="593"/>
      <c r="H25" s="593"/>
      <c r="I25" s="593"/>
      <c r="J25" s="593"/>
      <c r="K25" s="593"/>
      <c r="L25" s="593"/>
      <c r="M25" s="593"/>
      <c r="N25" s="593"/>
      <c r="O25" s="593"/>
      <c r="P25" s="593"/>
      <c r="Q25" s="594"/>
      <c r="R25" s="595">
        <v>596732</v>
      </c>
      <c r="S25" s="596"/>
      <c r="T25" s="596"/>
      <c r="U25" s="596"/>
      <c r="V25" s="596"/>
      <c r="W25" s="596"/>
      <c r="X25" s="596"/>
      <c r="Y25" s="597"/>
      <c r="Z25" s="598">
        <v>7.1</v>
      </c>
      <c r="AA25" s="598"/>
      <c r="AB25" s="598"/>
      <c r="AC25" s="598"/>
      <c r="AD25" s="599" t="s">
        <v>64</v>
      </c>
      <c r="AE25" s="599"/>
      <c r="AF25" s="599"/>
      <c r="AG25" s="599"/>
      <c r="AH25" s="599"/>
      <c r="AI25" s="599"/>
      <c r="AJ25" s="599"/>
      <c r="AK25" s="599"/>
      <c r="AL25" s="600" t="s">
        <v>64</v>
      </c>
      <c r="AM25" s="601"/>
      <c r="AN25" s="601"/>
      <c r="AO25" s="602"/>
      <c r="AP25" s="592" t="s">
        <v>225</v>
      </c>
      <c r="AQ25" s="608"/>
      <c r="AR25" s="608"/>
      <c r="AS25" s="608"/>
      <c r="AT25" s="608"/>
      <c r="AU25" s="608"/>
      <c r="AV25" s="608"/>
      <c r="AW25" s="608"/>
      <c r="AX25" s="608"/>
      <c r="AY25" s="608"/>
      <c r="AZ25" s="608"/>
      <c r="BA25" s="608"/>
      <c r="BB25" s="608"/>
      <c r="BC25" s="608"/>
      <c r="BD25" s="608"/>
      <c r="BE25" s="608"/>
      <c r="BF25" s="609"/>
      <c r="BG25" s="595" t="s">
        <v>64</v>
      </c>
      <c r="BH25" s="596"/>
      <c r="BI25" s="596"/>
      <c r="BJ25" s="596"/>
      <c r="BK25" s="596"/>
      <c r="BL25" s="596"/>
      <c r="BM25" s="596"/>
      <c r="BN25" s="597"/>
      <c r="BO25" s="598" t="s">
        <v>64</v>
      </c>
      <c r="BP25" s="598"/>
      <c r="BQ25" s="598"/>
      <c r="BR25" s="598"/>
      <c r="BS25" s="599" t="s">
        <v>64</v>
      </c>
      <c r="BT25" s="599"/>
      <c r="BU25" s="599"/>
      <c r="BV25" s="599"/>
      <c r="BW25" s="599"/>
      <c r="BX25" s="599"/>
      <c r="BY25" s="599"/>
      <c r="BZ25" s="599"/>
      <c r="CA25" s="599"/>
      <c r="CB25" s="603"/>
      <c r="CD25" s="592" t="s">
        <v>226</v>
      </c>
      <c r="CE25" s="593"/>
      <c r="CF25" s="593"/>
      <c r="CG25" s="593"/>
      <c r="CH25" s="593"/>
      <c r="CI25" s="593"/>
      <c r="CJ25" s="593"/>
      <c r="CK25" s="593"/>
      <c r="CL25" s="593"/>
      <c r="CM25" s="593"/>
      <c r="CN25" s="593"/>
      <c r="CO25" s="593"/>
      <c r="CP25" s="593"/>
      <c r="CQ25" s="594"/>
      <c r="CR25" s="595">
        <v>1149657</v>
      </c>
      <c r="CS25" s="622"/>
      <c r="CT25" s="622"/>
      <c r="CU25" s="622"/>
      <c r="CV25" s="622"/>
      <c r="CW25" s="622"/>
      <c r="CX25" s="622"/>
      <c r="CY25" s="623"/>
      <c r="CZ25" s="600">
        <v>14.7</v>
      </c>
      <c r="DA25" s="624"/>
      <c r="DB25" s="624"/>
      <c r="DC25" s="630"/>
      <c r="DD25" s="604">
        <v>1010869</v>
      </c>
      <c r="DE25" s="622"/>
      <c r="DF25" s="622"/>
      <c r="DG25" s="622"/>
      <c r="DH25" s="622"/>
      <c r="DI25" s="622"/>
      <c r="DJ25" s="622"/>
      <c r="DK25" s="623"/>
      <c r="DL25" s="604">
        <v>992162</v>
      </c>
      <c r="DM25" s="622"/>
      <c r="DN25" s="622"/>
      <c r="DO25" s="622"/>
      <c r="DP25" s="622"/>
      <c r="DQ25" s="622"/>
      <c r="DR25" s="622"/>
      <c r="DS25" s="622"/>
      <c r="DT25" s="622"/>
      <c r="DU25" s="622"/>
      <c r="DV25" s="623"/>
      <c r="DW25" s="600">
        <v>25.6</v>
      </c>
      <c r="DX25" s="624"/>
      <c r="DY25" s="624"/>
      <c r="DZ25" s="624"/>
      <c r="EA25" s="624"/>
      <c r="EB25" s="624"/>
      <c r="EC25" s="625"/>
    </row>
    <row r="26" spans="2:133" ht="11.25" customHeight="1">
      <c r="B26" s="592" t="s">
        <v>227</v>
      </c>
      <c r="C26" s="593"/>
      <c r="D26" s="593"/>
      <c r="E26" s="593"/>
      <c r="F26" s="593"/>
      <c r="G26" s="593"/>
      <c r="H26" s="593"/>
      <c r="I26" s="593"/>
      <c r="J26" s="593"/>
      <c r="K26" s="593"/>
      <c r="L26" s="593"/>
      <c r="M26" s="593"/>
      <c r="N26" s="593"/>
      <c r="O26" s="593"/>
      <c r="P26" s="593"/>
      <c r="Q26" s="594"/>
      <c r="R26" s="595" t="s">
        <v>64</v>
      </c>
      <c r="S26" s="596"/>
      <c r="T26" s="596"/>
      <c r="U26" s="596"/>
      <c r="V26" s="596"/>
      <c r="W26" s="596"/>
      <c r="X26" s="596"/>
      <c r="Y26" s="597"/>
      <c r="Z26" s="598" t="s">
        <v>64</v>
      </c>
      <c r="AA26" s="598"/>
      <c r="AB26" s="598"/>
      <c r="AC26" s="598"/>
      <c r="AD26" s="599" t="s">
        <v>64</v>
      </c>
      <c r="AE26" s="599"/>
      <c r="AF26" s="599"/>
      <c r="AG26" s="599"/>
      <c r="AH26" s="599"/>
      <c r="AI26" s="599"/>
      <c r="AJ26" s="599"/>
      <c r="AK26" s="599"/>
      <c r="AL26" s="600" t="s">
        <v>64</v>
      </c>
      <c r="AM26" s="601"/>
      <c r="AN26" s="601"/>
      <c r="AO26" s="602"/>
      <c r="AP26" s="592" t="s">
        <v>228</v>
      </c>
      <c r="AQ26" s="608"/>
      <c r="AR26" s="608"/>
      <c r="AS26" s="608"/>
      <c r="AT26" s="608"/>
      <c r="AU26" s="608"/>
      <c r="AV26" s="608"/>
      <c r="AW26" s="608"/>
      <c r="AX26" s="608"/>
      <c r="AY26" s="608"/>
      <c r="AZ26" s="608"/>
      <c r="BA26" s="608"/>
      <c r="BB26" s="608"/>
      <c r="BC26" s="608"/>
      <c r="BD26" s="608"/>
      <c r="BE26" s="608"/>
      <c r="BF26" s="609"/>
      <c r="BG26" s="595" t="s">
        <v>64</v>
      </c>
      <c r="BH26" s="596"/>
      <c r="BI26" s="596"/>
      <c r="BJ26" s="596"/>
      <c r="BK26" s="596"/>
      <c r="BL26" s="596"/>
      <c r="BM26" s="596"/>
      <c r="BN26" s="597"/>
      <c r="BO26" s="598" t="s">
        <v>64</v>
      </c>
      <c r="BP26" s="598"/>
      <c r="BQ26" s="598"/>
      <c r="BR26" s="598"/>
      <c r="BS26" s="599" t="s">
        <v>64</v>
      </c>
      <c r="BT26" s="599"/>
      <c r="BU26" s="599"/>
      <c r="BV26" s="599"/>
      <c r="BW26" s="599"/>
      <c r="BX26" s="599"/>
      <c r="BY26" s="599"/>
      <c r="BZ26" s="599"/>
      <c r="CA26" s="599"/>
      <c r="CB26" s="603"/>
      <c r="CD26" s="592" t="s">
        <v>229</v>
      </c>
      <c r="CE26" s="593"/>
      <c r="CF26" s="593"/>
      <c r="CG26" s="593"/>
      <c r="CH26" s="593"/>
      <c r="CI26" s="593"/>
      <c r="CJ26" s="593"/>
      <c r="CK26" s="593"/>
      <c r="CL26" s="593"/>
      <c r="CM26" s="593"/>
      <c r="CN26" s="593"/>
      <c r="CO26" s="593"/>
      <c r="CP26" s="593"/>
      <c r="CQ26" s="594"/>
      <c r="CR26" s="595">
        <v>690171</v>
      </c>
      <c r="CS26" s="596"/>
      <c r="CT26" s="596"/>
      <c r="CU26" s="596"/>
      <c r="CV26" s="596"/>
      <c r="CW26" s="596"/>
      <c r="CX26" s="596"/>
      <c r="CY26" s="597"/>
      <c r="CZ26" s="600">
        <v>8.8000000000000007</v>
      </c>
      <c r="DA26" s="624"/>
      <c r="DB26" s="624"/>
      <c r="DC26" s="630"/>
      <c r="DD26" s="604">
        <v>603581</v>
      </c>
      <c r="DE26" s="596"/>
      <c r="DF26" s="596"/>
      <c r="DG26" s="596"/>
      <c r="DH26" s="596"/>
      <c r="DI26" s="596"/>
      <c r="DJ26" s="596"/>
      <c r="DK26" s="597"/>
      <c r="DL26" s="604" t="s">
        <v>64</v>
      </c>
      <c r="DM26" s="596"/>
      <c r="DN26" s="596"/>
      <c r="DO26" s="596"/>
      <c r="DP26" s="596"/>
      <c r="DQ26" s="596"/>
      <c r="DR26" s="596"/>
      <c r="DS26" s="596"/>
      <c r="DT26" s="596"/>
      <c r="DU26" s="596"/>
      <c r="DV26" s="597"/>
      <c r="DW26" s="600" t="s">
        <v>64</v>
      </c>
      <c r="DX26" s="624"/>
      <c r="DY26" s="624"/>
      <c r="DZ26" s="624"/>
      <c r="EA26" s="624"/>
      <c r="EB26" s="624"/>
      <c r="EC26" s="625"/>
    </row>
    <row r="27" spans="2:133" ht="11.25" customHeight="1">
      <c r="B27" s="592" t="s">
        <v>230</v>
      </c>
      <c r="C27" s="593"/>
      <c r="D27" s="593"/>
      <c r="E27" s="593"/>
      <c r="F27" s="593"/>
      <c r="G27" s="593"/>
      <c r="H27" s="593"/>
      <c r="I27" s="593"/>
      <c r="J27" s="593"/>
      <c r="K27" s="593"/>
      <c r="L27" s="593"/>
      <c r="M27" s="593"/>
      <c r="N27" s="593"/>
      <c r="O27" s="593"/>
      <c r="P27" s="593"/>
      <c r="Q27" s="594"/>
      <c r="R27" s="595">
        <v>4375819</v>
      </c>
      <c r="S27" s="596"/>
      <c r="T27" s="596"/>
      <c r="U27" s="596"/>
      <c r="V27" s="596"/>
      <c r="W27" s="596"/>
      <c r="X27" s="596"/>
      <c r="Y27" s="597"/>
      <c r="Z27" s="598">
        <v>52.2</v>
      </c>
      <c r="AA27" s="598"/>
      <c r="AB27" s="598"/>
      <c r="AC27" s="598"/>
      <c r="AD27" s="599">
        <v>3779087</v>
      </c>
      <c r="AE27" s="599"/>
      <c r="AF27" s="599"/>
      <c r="AG27" s="599"/>
      <c r="AH27" s="599"/>
      <c r="AI27" s="599"/>
      <c r="AJ27" s="599"/>
      <c r="AK27" s="599"/>
      <c r="AL27" s="600">
        <v>99.800003051757813</v>
      </c>
      <c r="AM27" s="601"/>
      <c r="AN27" s="601"/>
      <c r="AO27" s="602"/>
      <c r="AP27" s="592" t="s">
        <v>231</v>
      </c>
      <c r="AQ27" s="593"/>
      <c r="AR27" s="593"/>
      <c r="AS27" s="593"/>
      <c r="AT27" s="593"/>
      <c r="AU27" s="593"/>
      <c r="AV27" s="593"/>
      <c r="AW27" s="593"/>
      <c r="AX27" s="593"/>
      <c r="AY27" s="593"/>
      <c r="AZ27" s="593"/>
      <c r="BA27" s="593"/>
      <c r="BB27" s="593"/>
      <c r="BC27" s="593"/>
      <c r="BD27" s="593"/>
      <c r="BE27" s="593"/>
      <c r="BF27" s="594"/>
      <c r="BG27" s="595">
        <v>689209</v>
      </c>
      <c r="BH27" s="596"/>
      <c r="BI27" s="596"/>
      <c r="BJ27" s="596"/>
      <c r="BK27" s="596"/>
      <c r="BL27" s="596"/>
      <c r="BM27" s="596"/>
      <c r="BN27" s="597"/>
      <c r="BO27" s="598">
        <v>100</v>
      </c>
      <c r="BP27" s="598"/>
      <c r="BQ27" s="598"/>
      <c r="BR27" s="598"/>
      <c r="BS27" s="599">
        <v>2421</v>
      </c>
      <c r="BT27" s="599"/>
      <c r="BU27" s="599"/>
      <c r="BV27" s="599"/>
      <c r="BW27" s="599"/>
      <c r="BX27" s="599"/>
      <c r="BY27" s="599"/>
      <c r="BZ27" s="599"/>
      <c r="CA27" s="599"/>
      <c r="CB27" s="603"/>
      <c r="CD27" s="592" t="s">
        <v>232</v>
      </c>
      <c r="CE27" s="593"/>
      <c r="CF27" s="593"/>
      <c r="CG27" s="593"/>
      <c r="CH27" s="593"/>
      <c r="CI27" s="593"/>
      <c r="CJ27" s="593"/>
      <c r="CK27" s="593"/>
      <c r="CL27" s="593"/>
      <c r="CM27" s="593"/>
      <c r="CN27" s="593"/>
      <c r="CO27" s="593"/>
      <c r="CP27" s="593"/>
      <c r="CQ27" s="594"/>
      <c r="CR27" s="595">
        <v>1242797</v>
      </c>
      <c r="CS27" s="622"/>
      <c r="CT27" s="622"/>
      <c r="CU27" s="622"/>
      <c r="CV27" s="622"/>
      <c r="CW27" s="622"/>
      <c r="CX27" s="622"/>
      <c r="CY27" s="623"/>
      <c r="CZ27" s="600">
        <v>15.8</v>
      </c>
      <c r="DA27" s="624"/>
      <c r="DB27" s="624"/>
      <c r="DC27" s="630"/>
      <c r="DD27" s="604">
        <v>347007</v>
      </c>
      <c r="DE27" s="622"/>
      <c r="DF27" s="622"/>
      <c r="DG27" s="622"/>
      <c r="DH27" s="622"/>
      <c r="DI27" s="622"/>
      <c r="DJ27" s="622"/>
      <c r="DK27" s="623"/>
      <c r="DL27" s="604">
        <v>334617</v>
      </c>
      <c r="DM27" s="622"/>
      <c r="DN27" s="622"/>
      <c r="DO27" s="622"/>
      <c r="DP27" s="622"/>
      <c r="DQ27" s="622"/>
      <c r="DR27" s="622"/>
      <c r="DS27" s="622"/>
      <c r="DT27" s="622"/>
      <c r="DU27" s="622"/>
      <c r="DV27" s="623"/>
      <c r="DW27" s="600">
        <v>8.6</v>
      </c>
      <c r="DX27" s="624"/>
      <c r="DY27" s="624"/>
      <c r="DZ27" s="624"/>
      <c r="EA27" s="624"/>
      <c r="EB27" s="624"/>
      <c r="EC27" s="625"/>
    </row>
    <row r="28" spans="2:133" ht="11.25" customHeight="1">
      <c r="B28" s="592" t="s">
        <v>233</v>
      </c>
      <c r="C28" s="593"/>
      <c r="D28" s="593"/>
      <c r="E28" s="593"/>
      <c r="F28" s="593"/>
      <c r="G28" s="593"/>
      <c r="H28" s="593"/>
      <c r="I28" s="593"/>
      <c r="J28" s="593"/>
      <c r="K28" s="593"/>
      <c r="L28" s="593"/>
      <c r="M28" s="593"/>
      <c r="N28" s="593"/>
      <c r="O28" s="593"/>
      <c r="P28" s="593"/>
      <c r="Q28" s="594"/>
      <c r="R28" s="595">
        <v>1362</v>
      </c>
      <c r="S28" s="596"/>
      <c r="T28" s="596"/>
      <c r="U28" s="596"/>
      <c r="V28" s="596"/>
      <c r="W28" s="596"/>
      <c r="X28" s="596"/>
      <c r="Y28" s="597"/>
      <c r="Z28" s="598">
        <v>0</v>
      </c>
      <c r="AA28" s="598"/>
      <c r="AB28" s="598"/>
      <c r="AC28" s="598"/>
      <c r="AD28" s="599">
        <v>1362</v>
      </c>
      <c r="AE28" s="599"/>
      <c r="AF28" s="599"/>
      <c r="AG28" s="599"/>
      <c r="AH28" s="599"/>
      <c r="AI28" s="599"/>
      <c r="AJ28" s="599"/>
      <c r="AK28" s="599"/>
      <c r="AL28" s="600">
        <v>0</v>
      </c>
      <c r="AM28" s="601"/>
      <c r="AN28" s="601"/>
      <c r="AO28" s="602"/>
      <c r="AP28" s="592"/>
      <c r="AQ28" s="593"/>
      <c r="AR28" s="593"/>
      <c r="AS28" s="593"/>
      <c r="AT28" s="593"/>
      <c r="AU28" s="593"/>
      <c r="AV28" s="593"/>
      <c r="AW28" s="593"/>
      <c r="AX28" s="593"/>
      <c r="AY28" s="593"/>
      <c r="AZ28" s="593"/>
      <c r="BA28" s="593"/>
      <c r="BB28" s="593"/>
      <c r="BC28" s="593"/>
      <c r="BD28" s="593"/>
      <c r="BE28" s="593"/>
      <c r="BF28" s="594"/>
      <c r="BG28" s="595"/>
      <c r="BH28" s="596"/>
      <c r="BI28" s="596"/>
      <c r="BJ28" s="596"/>
      <c r="BK28" s="596"/>
      <c r="BL28" s="596"/>
      <c r="BM28" s="596"/>
      <c r="BN28" s="597"/>
      <c r="BO28" s="598"/>
      <c r="BP28" s="598"/>
      <c r="BQ28" s="598"/>
      <c r="BR28" s="598"/>
      <c r="BS28" s="604"/>
      <c r="BT28" s="596"/>
      <c r="BU28" s="596"/>
      <c r="BV28" s="596"/>
      <c r="BW28" s="596"/>
      <c r="BX28" s="596"/>
      <c r="BY28" s="596"/>
      <c r="BZ28" s="596"/>
      <c r="CA28" s="596"/>
      <c r="CB28" s="605"/>
      <c r="CD28" s="592" t="s">
        <v>234</v>
      </c>
      <c r="CE28" s="593"/>
      <c r="CF28" s="593"/>
      <c r="CG28" s="593"/>
      <c r="CH28" s="593"/>
      <c r="CI28" s="593"/>
      <c r="CJ28" s="593"/>
      <c r="CK28" s="593"/>
      <c r="CL28" s="593"/>
      <c r="CM28" s="593"/>
      <c r="CN28" s="593"/>
      <c r="CO28" s="593"/>
      <c r="CP28" s="593"/>
      <c r="CQ28" s="594"/>
      <c r="CR28" s="595">
        <v>711630</v>
      </c>
      <c r="CS28" s="596"/>
      <c r="CT28" s="596"/>
      <c r="CU28" s="596"/>
      <c r="CV28" s="596"/>
      <c r="CW28" s="596"/>
      <c r="CX28" s="596"/>
      <c r="CY28" s="597"/>
      <c r="CZ28" s="600">
        <v>9.1</v>
      </c>
      <c r="DA28" s="624"/>
      <c r="DB28" s="624"/>
      <c r="DC28" s="630"/>
      <c r="DD28" s="604">
        <v>678146</v>
      </c>
      <c r="DE28" s="596"/>
      <c r="DF28" s="596"/>
      <c r="DG28" s="596"/>
      <c r="DH28" s="596"/>
      <c r="DI28" s="596"/>
      <c r="DJ28" s="596"/>
      <c r="DK28" s="597"/>
      <c r="DL28" s="604">
        <v>665742</v>
      </c>
      <c r="DM28" s="596"/>
      <c r="DN28" s="596"/>
      <c r="DO28" s="596"/>
      <c r="DP28" s="596"/>
      <c r="DQ28" s="596"/>
      <c r="DR28" s="596"/>
      <c r="DS28" s="596"/>
      <c r="DT28" s="596"/>
      <c r="DU28" s="596"/>
      <c r="DV28" s="597"/>
      <c r="DW28" s="600">
        <v>17.100000000000001</v>
      </c>
      <c r="DX28" s="624"/>
      <c r="DY28" s="624"/>
      <c r="DZ28" s="624"/>
      <c r="EA28" s="624"/>
      <c r="EB28" s="624"/>
      <c r="EC28" s="625"/>
    </row>
    <row r="29" spans="2:133" ht="11.25" customHeight="1">
      <c r="B29" s="592" t="s">
        <v>235</v>
      </c>
      <c r="C29" s="593"/>
      <c r="D29" s="593"/>
      <c r="E29" s="593"/>
      <c r="F29" s="593"/>
      <c r="G29" s="593"/>
      <c r="H29" s="593"/>
      <c r="I29" s="593"/>
      <c r="J29" s="593"/>
      <c r="K29" s="593"/>
      <c r="L29" s="593"/>
      <c r="M29" s="593"/>
      <c r="N29" s="593"/>
      <c r="O29" s="593"/>
      <c r="P29" s="593"/>
      <c r="Q29" s="594"/>
      <c r="R29" s="595">
        <v>52154</v>
      </c>
      <c r="S29" s="596"/>
      <c r="T29" s="596"/>
      <c r="U29" s="596"/>
      <c r="V29" s="596"/>
      <c r="W29" s="596"/>
      <c r="X29" s="596"/>
      <c r="Y29" s="597"/>
      <c r="Z29" s="598">
        <v>0.6</v>
      </c>
      <c r="AA29" s="598"/>
      <c r="AB29" s="598"/>
      <c r="AC29" s="598"/>
      <c r="AD29" s="599" t="s">
        <v>64</v>
      </c>
      <c r="AE29" s="599"/>
      <c r="AF29" s="599"/>
      <c r="AG29" s="599"/>
      <c r="AH29" s="599"/>
      <c r="AI29" s="599"/>
      <c r="AJ29" s="599"/>
      <c r="AK29" s="599"/>
      <c r="AL29" s="600" t="s">
        <v>64</v>
      </c>
      <c r="AM29" s="601"/>
      <c r="AN29" s="601"/>
      <c r="AO29" s="602"/>
      <c r="AP29" s="613"/>
      <c r="AQ29" s="614"/>
      <c r="AR29" s="614"/>
      <c r="AS29" s="614"/>
      <c r="AT29" s="614"/>
      <c r="AU29" s="614"/>
      <c r="AV29" s="614"/>
      <c r="AW29" s="614"/>
      <c r="AX29" s="614"/>
      <c r="AY29" s="614"/>
      <c r="AZ29" s="614"/>
      <c r="BA29" s="614"/>
      <c r="BB29" s="614"/>
      <c r="BC29" s="614"/>
      <c r="BD29" s="614"/>
      <c r="BE29" s="614"/>
      <c r="BF29" s="615"/>
      <c r="BG29" s="595"/>
      <c r="BH29" s="596"/>
      <c r="BI29" s="596"/>
      <c r="BJ29" s="596"/>
      <c r="BK29" s="596"/>
      <c r="BL29" s="596"/>
      <c r="BM29" s="596"/>
      <c r="BN29" s="597"/>
      <c r="BO29" s="598"/>
      <c r="BP29" s="598"/>
      <c r="BQ29" s="598"/>
      <c r="BR29" s="598"/>
      <c r="BS29" s="599"/>
      <c r="BT29" s="599"/>
      <c r="BU29" s="599"/>
      <c r="BV29" s="599"/>
      <c r="BW29" s="599"/>
      <c r="BX29" s="599"/>
      <c r="BY29" s="599"/>
      <c r="BZ29" s="599"/>
      <c r="CA29" s="599"/>
      <c r="CB29" s="603"/>
      <c r="CD29" s="633" t="s">
        <v>236</v>
      </c>
      <c r="CE29" s="634"/>
      <c r="CF29" s="592" t="s">
        <v>237</v>
      </c>
      <c r="CG29" s="593"/>
      <c r="CH29" s="593"/>
      <c r="CI29" s="593"/>
      <c r="CJ29" s="593"/>
      <c r="CK29" s="593"/>
      <c r="CL29" s="593"/>
      <c r="CM29" s="593"/>
      <c r="CN29" s="593"/>
      <c r="CO29" s="593"/>
      <c r="CP29" s="593"/>
      <c r="CQ29" s="594"/>
      <c r="CR29" s="595">
        <v>711630</v>
      </c>
      <c r="CS29" s="622"/>
      <c r="CT29" s="622"/>
      <c r="CU29" s="622"/>
      <c r="CV29" s="622"/>
      <c r="CW29" s="622"/>
      <c r="CX29" s="622"/>
      <c r="CY29" s="623"/>
      <c r="CZ29" s="600">
        <v>9.1</v>
      </c>
      <c r="DA29" s="624"/>
      <c r="DB29" s="624"/>
      <c r="DC29" s="630"/>
      <c r="DD29" s="604">
        <v>678146</v>
      </c>
      <c r="DE29" s="622"/>
      <c r="DF29" s="622"/>
      <c r="DG29" s="622"/>
      <c r="DH29" s="622"/>
      <c r="DI29" s="622"/>
      <c r="DJ29" s="622"/>
      <c r="DK29" s="623"/>
      <c r="DL29" s="604">
        <v>665742</v>
      </c>
      <c r="DM29" s="622"/>
      <c r="DN29" s="622"/>
      <c r="DO29" s="622"/>
      <c r="DP29" s="622"/>
      <c r="DQ29" s="622"/>
      <c r="DR29" s="622"/>
      <c r="DS29" s="622"/>
      <c r="DT29" s="622"/>
      <c r="DU29" s="622"/>
      <c r="DV29" s="623"/>
      <c r="DW29" s="600">
        <v>17.100000000000001</v>
      </c>
      <c r="DX29" s="624"/>
      <c r="DY29" s="624"/>
      <c r="DZ29" s="624"/>
      <c r="EA29" s="624"/>
      <c r="EB29" s="624"/>
      <c r="EC29" s="625"/>
    </row>
    <row r="30" spans="2:133" ht="11.25" customHeight="1">
      <c r="B30" s="592" t="s">
        <v>238</v>
      </c>
      <c r="C30" s="593"/>
      <c r="D30" s="593"/>
      <c r="E30" s="593"/>
      <c r="F30" s="593"/>
      <c r="G30" s="593"/>
      <c r="H30" s="593"/>
      <c r="I30" s="593"/>
      <c r="J30" s="593"/>
      <c r="K30" s="593"/>
      <c r="L30" s="593"/>
      <c r="M30" s="593"/>
      <c r="N30" s="593"/>
      <c r="O30" s="593"/>
      <c r="P30" s="593"/>
      <c r="Q30" s="594"/>
      <c r="R30" s="595">
        <v>137839</v>
      </c>
      <c r="S30" s="596"/>
      <c r="T30" s="596"/>
      <c r="U30" s="596"/>
      <c r="V30" s="596"/>
      <c r="W30" s="596"/>
      <c r="X30" s="596"/>
      <c r="Y30" s="597"/>
      <c r="Z30" s="598">
        <v>1.6</v>
      </c>
      <c r="AA30" s="598"/>
      <c r="AB30" s="598"/>
      <c r="AC30" s="598"/>
      <c r="AD30" s="599">
        <v>1648</v>
      </c>
      <c r="AE30" s="599"/>
      <c r="AF30" s="599"/>
      <c r="AG30" s="599"/>
      <c r="AH30" s="599"/>
      <c r="AI30" s="599"/>
      <c r="AJ30" s="599"/>
      <c r="AK30" s="599"/>
      <c r="AL30" s="600">
        <v>0</v>
      </c>
      <c r="AM30" s="601"/>
      <c r="AN30" s="601"/>
      <c r="AO30" s="602"/>
      <c r="AP30" s="577" t="s">
        <v>155</v>
      </c>
      <c r="AQ30" s="578"/>
      <c r="AR30" s="578"/>
      <c r="AS30" s="578"/>
      <c r="AT30" s="578"/>
      <c r="AU30" s="578"/>
      <c r="AV30" s="578"/>
      <c r="AW30" s="578"/>
      <c r="AX30" s="578"/>
      <c r="AY30" s="578"/>
      <c r="AZ30" s="578"/>
      <c r="BA30" s="578"/>
      <c r="BB30" s="578"/>
      <c r="BC30" s="578"/>
      <c r="BD30" s="578"/>
      <c r="BE30" s="578"/>
      <c r="BF30" s="579"/>
      <c r="BG30" s="577" t="s">
        <v>239</v>
      </c>
      <c r="BH30" s="631"/>
      <c r="BI30" s="631"/>
      <c r="BJ30" s="631"/>
      <c r="BK30" s="631"/>
      <c r="BL30" s="631"/>
      <c r="BM30" s="631"/>
      <c r="BN30" s="631"/>
      <c r="BO30" s="631"/>
      <c r="BP30" s="631"/>
      <c r="BQ30" s="632"/>
      <c r="BR30" s="577" t="s">
        <v>240</v>
      </c>
      <c r="BS30" s="631"/>
      <c r="BT30" s="631"/>
      <c r="BU30" s="631"/>
      <c r="BV30" s="631"/>
      <c r="BW30" s="631"/>
      <c r="BX30" s="631"/>
      <c r="BY30" s="631"/>
      <c r="BZ30" s="631"/>
      <c r="CA30" s="631"/>
      <c r="CB30" s="632"/>
      <c r="CD30" s="635"/>
      <c r="CE30" s="636"/>
      <c r="CF30" s="592" t="s">
        <v>241</v>
      </c>
      <c r="CG30" s="593"/>
      <c r="CH30" s="593"/>
      <c r="CI30" s="593"/>
      <c r="CJ30" s="593"/>
      <c r="CK30" s="593"/>
      <c r="CL30" s="593"/>
      <c r="CM30" s="593"/>
      <c r="CN30" s="593"/>
      <c r="CO30" s="593"/>
      <c r="CP30" s="593"/>
      <c r="CQ30" s="594"/>
      <c r="CR30" s="595">
        <v>694964</v>
      </c>
      <c r="CS30" s="596"/>
      <c r="CT30" s="596"/>
      <c r="CU30" s="596"/>
      <c r="CV30" s="596"/>
      <c r="CW30" s="596"/>
      <c r="CX30" s="596"/>
      <c r="CY30" s="597"/>
      <c r="CZ30" s="600">
        <v>8.9</v>
      </c>
      <c r="DA30" s="624"/>
      <c r="DB30" s="624"/>
      <c r="DC30" s="630"/>
      <c r="DD30" s="604">
        <v>666527</v>
      </c>
      <c r="DE30" s="596"/>
      <c r="DF30" s="596"/>
      <c r="DG30" s="596"/>
      <c r="DH30" s="596"/>
      <c r="DI30" s="596"/>
      <c r="DJ30" s="596"/>
      <c r="DK30" s="597"/>
      <c r="DL30" s="604">
        <v>654123</v>
      </c>
      <c r="DM30" s="596"/>
      <c r="DN30" s="596"/>
      <c r="DO30" s="596"/>
      <c r="DP30" s="596"/>
      <c r="DQ30" s="596"/>
      <c r="DR30" s="596"/>
      <c r="DS30" s="596"/>
      <c r="DT30" s="596"/>
      <c r="DU30" s="596"/>
      <c r="DV30" s="597"/>
      <c r="DW30" s="600">
        <v>16.8</v>
      </c>
      <c r="DX30" s="624"/>
      <c r="DY30" s="624"/>
      <c r="DZ30" s="624"/>
      <c r="EA30" s="624"/>
      <c r="EB30" s="624"/>
      <c r="EC30" s="625"/>
    </row>
    <row r="31" spans="2:133" ht="11.25" customHeight="1">
      <c r="B31" s="592" t="s">
        <v>242</v>
      </c>
      <c r="C31" s="593"/>
      <c r="D31" s="593"/>
      <c r="E31" s="593"/>
      <c r="F31" s="593"/>
      <c r="G31" s="593"/>
      <c r="H31" s="593"/>
      <c r="I31" s="593"/>
      <c r="J31" s="593"/>
      <c r="K31" s="593"/>
      <c r="L31" s="593"/>
      <c r="M31" s="593"/>
      <c r="N31" s="593"/>
      <c r="O31" s="593"/>
      <c r="P31" s="593"/>
      <c r="Q31" s="594"/>
      <c r="R31" s="595">
        <v>28287</v>
      </c>
      <c r="S31" s="596"/>
      <c r="T31" s="596"/>
      <c r="U31" s="596"/>
      <c r="V31" s="596"/>
      <c r="W31" s="596"/>
      <c r="X31" s="596"/>
      <c r="Y31" s="597"/>
      <c r="Z31" s="598">
        <v>0.3</v>
      </c>
      <c r="AA31" s="598"/>
      <c r="AB31" s="598"/>
      <c r="AC31" s="598"/>
      <c r="AD31" s="599" t="s">
        <v>64</v>
      </c>
      <c r="AE31" s="599"/>
      <c r="AF31" s="599"/>
      <c r="AG31" s="599"/>
      <c r="AH31" s="599"/>
      <c r="AI31" s="599"/>
      <c r="AJ31" s="599"/>
      <c r="AK31" s="599"/>
      <c r="AL31" s="600" t="s">
        <v>64</v>
      </c>
      <c r="AM31" s="601"/>
      <c r="AN31" s="601"/>
      <c r="AO31" s="602"/>
      <c r="AP31" s="643" t="s">
        <v>243</v>
      </c>
      <c r="AQ31" s="644"/>
      <c r="AR31" s="644"/>
      <c r="AS31" s="644"/>
      <c r="AT31" s="649" t="s">
        <v>244</v>
      </c>
      <c r="AU31" s="77"/>
      <c r="AV31" s="77"/>
      <c r="AW31" s="77"/>
      <c r="AX31" s="581" t="s">
        <v>120</v>
      </c>
      <c r="AY31" s="582"/>
      <c r="AZ31" s="582"/>
      <c r="BA31" s="582"/>
      <c r="BB31" s="582"/>
      <c r="BC31" s="582"/>
      <c r="BD31" s="582"/>
      <c r="BE31" s="582"/>
      <c r="BF31" s="583"/>
      <c r="BG31" s="642">
        <v>98.7</v>
      </c>
      <c r="BH31" s="639"/>
      <c r="BI31" s="639"/>
      <c r="BJ31" s="639"/>
      <c r="BK31" s="639"/>
      <c r="BL31" s="639"/>
      <c r="BM31" s="590">
        <v>93.8</v>
      </c>
      <c r="BN31" s="639"/>
      <c r="BO31" s="639"/>
      <c r="BP31" s="639"/>
      <c r="BQ31" s="640"/>
      <c r="BR31" s="642">
        <v>97.6</v>
      </c>
      <c r="BS31" s="639"/>
      <c r="BT31" s="639"/>
      <c r="BU31" s="639"/>
      <c r="BV31" s="639"/>
      <c r="BW31" s="639"/>
      <c r="BX31" s="590">
        <v>92.6</v>
      </c>
      <c r="BY31" s="639"/>
      <c r="BZ31" s="639"/>
      <c r="CA31" s="639"/>
      <c r="CB31" s="640"/>
      <c r="CD31" s="635"/>
      <c r="CE31" s="636"/>
      <c r="CF31" s="592" t="s">
        <v>245</v>
      </c>
      <c r="CG31" s="593"/>
      <c r="CH31" s="593"/>
      <c r="CI31" s="593"/>
      <c r="CJ31" s="593"/>
      <c r="CK31" s="593"/>
      <c r="CL31" s="593"/>
      <c r="CM31" s="593"/>
      <c r="CN31" s="593"/>
      <c r="CO31" s="593"/>
      <c r="CP31" s="593"/>
      <c r="CQ31" s="594"/>
      <c r="CR31" s="595">
        <v>16666</v>
      </c>
      <c r="CS31" s="622"/>
      <c r="CT31" s="622"/>
      <c r="CU31" s="622"/>
      <c r="CV31" s="622"/>
      <c r="CW31" s="622"/>
      <c r="CX31" s="622"/>
      <c r="CY31" s="623"/>
      <c r="CZ31" s="600">
        <v>0.2</v>
      </c>
      <c r="DA31" s="624"/>
      <c r="DB31" s="624"/>
      <c r="DC31" s="630"/>
      <c r="DD31" s="604">
        <v>11619</v>
      </c>
      <c r="DE31" s="622"/>
      <c r="DF31" s="622"/>
      <c r="DG31" s="622"/>
      <c r="DH31" s="622"/>
      <c r="DI31" s="622"/>
      <c r="DJ31" s="622"/>
      <c r="DK31" s="623"/>
      <c r="DL31" s="604">
        <v>11619</v>
      </c>
      <c r="DM31" s="622"/>
      <c r="DN31" s="622"/>
      <c r="DO31" s="622"/>
      <c r="DP31" s="622"/>
      <c r="DQ31" s="622"/>
      <c r="DR31" s="622"/>
      <c r="DS31" s="622"/>
      <c r="DT31" s="622"/>
      <c r="DU31" s="622"/>
      <c r="DV31" s="623"/>
      <c r="DW31" s="600">
        <v>0.3</v>
      </c>
      <c r="DX31" s="624"/>
      <c r="DY31" s="624"/>
      <c r="DZ31" s="624"/>
      <c r="EA31" s="624"/>
      <c r="EB31" s="624"/>
      <c r="EC31" s="625"/>
    </row>
    <row r="32" spans="2:133" ht="11.25" customHeight="1">
      <c r="B32" s="592" t="s">
        <v>246</v>
      </c>
      <c r="C32" s="593"/>
      <c r="D32" s="593"/>
      <c r="E32" s="593"/>
      <c r="F32" s="593"/>
      <c r="G32" s="593"/>
      <c r="H32" s="593"/>
      <c r="I32" s="593"/>
      <c r="J32" s="593"/>
      <c r="K32" s="593"/>
      <c r="L32" s="593"/>
      <c r="M32" s="593"/>
      <c r="N32" s="593"/>
      <c r="O32" s="593"/>
      <c r="P32" s="593"/>
      <c r="Q32" s="594"/>
      <c r="R32" s="595">
        <v>1676573</v>
      </c>
      <c r="S32" s="596"/>
      <c r="T32" s="596"/>
      <c r="U32" s="596"/>
      <c r="V32" s="596"/>
      <c r="W32" s="596"/>
      <c r="X32" s="596"/>
      <c r="Y32" s="597"/>
      <c r="Z32" s="598">
        <v>20</v>
      </c>
      <c r="AA32" s="598"/>
      <c r="AB32" s="598"/>
      <c r="AC32" s="598"/>
      <c r="AD32" s="599" t="s">
        <v>64</v>
      </c>
      <c r="AE32" s="599"/>
      <c r="AF32" s="599"/>
      <c r="AG32" s="599"/>
      <c r="AH32" s="599"/>
      <c r="AI32" s="599"/>
      <c r="AJ32" s="599"/>
      <c r="AK32" s="599"/>
      <c r="AL32" s="600" t="s">
        <v>64</v>
      </c>
      <c r="AM32" s="601"/>
      <c r="AN32" s="601"/>
      <c r="AO32" s="602"/>
      <c r="AP32" s="645"/>
      <c r="AQ32" s="646"/>
      <c r="AR32" s="646"/>
      <c r="AS32" s="646"/>
      <c r="AT32" s="650"/>
      <c r="AU32" s="73" t="s">
        <v>247</v>
      </c>
      <c r="AX32" s="592" t="s">
        <v>248</v>
      </c>
      <c r="AY32" s="593"/>
      <c r="AZ32" s="593"/>
      <c r="BA32" s="593"/>
      <c r="BB32" s="593"/>
      <c r="BC32" s="593"/>
      <c r="BD32" s="593"/>
      <c r="BE32" s="593"/>
      <c r="BF32" s="594"/>
      <c r="BG32" s="652">
        <v>99</v>
      </c>
      <c r="BH32" s="622"/>
      <c r="BI32" s="622"/>
      <c r="BJ32" s="622"/>
      <c r="BK32" s="622"/>
      <c r="BL32" s="622"/>
      <c r="BM32" s="601">
        <v>95.5</v>
      </c>
      <c r="BN32" s="622"/>
      <c r="BO32" s="622"/>
      <c r="BP32" s="622"/>
      <c r="BQ32" s="641"/>
      <c r="BR32" s="652">
        <v>98.8</v>
      </c>
      <c r="BS32" s="622"/>
      <c r="BT32" s="622"/>
      <c r="BU32" s="622"/>
      <c r="BV32" s="622"/>
      <c r="BW32" s="622"/>
      <c r="BX32" s="601">
        <v>94.9</v>
      </c>
      <c r="BY32" s="622"/>
      <c r="BZ32" s="622"/>
      <c r="CA32" s="622"/>
      <c r="CB32" s="641"/>
      <c r="CD32" s="637"/>
      <c r="CE32" s="638"/>
      <c r="CF32" s="592" t="s">
        <v>249</v>
      </c>
      <c r="CG32" s="593"/>
      <c r="CH32" s="593"/>
      <c r="CI32" s="593"/>
      <c r="CJ32" s="593"/>
      <c r="CK32" s="593"/>
      <c r="CL32" s="593"/>
      <c r="CM32" s="593"/>
      <c r="CN32" s="593"/>
      <c r="CO32" s="593"/>
      <c r="CP32" s="593"/>
      <c r="CQ32" s="594"/>
      <c r="CR32" s="595" t="s">
        <v>64</v>
      </c>
      <c r="CS32" s="596"/>
      <c r="CT32" s="596"/>
      <c r="CU32" s="596"/>
      <c r="CV32" s="596"/>
      <c r="CW32" s="596"/>
      <c r="CX32" s="596"/>
      <c r="CY32" s="597"/>
      <c r="CZ32" s="600" t="s">
        <v>64</v>
      </c>
      <c r="DA32" s="624"/>
      <c r="DB32" s="624"/>
      <c r="DC32" s="630"/>
      <c r="DD32" s="604" t="s">
        <v>64</v>
      </c>
      <c r="DE32" s="596"/>
      <c r="DF32" s="596"/>
      <c r="DG32" s="596"/>
      <c r="DH32" s="596"/>
      <c r="DI32" s="596"/>
      <c r="DJ32" s="596"/>
      <c r="DK32" s="597"/>
      <c r="DL32" s="604" t="s">
        <v>64</v>
      </c>
      <c r="DM32" s="596"/>
      <c r="DN32" s="596"/>
      <c r="DO32" s="596"/>
      <c r="DP32" s="596"/>
      <c r="DQ32" s="596"/>
      <c r="DR32" s="596"/>
      <c r="DS32" s="596"/>
      <c r="DT32" s="596"/>
      <c r="DU32" s="596"/>
      <c r="DV32" s="597"/>
      <c r="DW32" s="600" t="s">
        <v>64</v>
      </c>
      <c r="DX32" s="624"/>
      <c r="DY32" s="624"/>
      <c r="DZ32" s="624"/>
      <c r="EA32" s="624"/>
      <c r="EB32" s="624"/>
      <c r="EC32" s="625"/>
    </row>
    <row r="33" spans="2:133" ht="11.25" customHeight="1">
      <c r="B33" s="626" t="s">
        <v>250</v>
      </c>
      <c r="C33" s="627"/>
      <c r="D33" s="627"/>
      <c r="E33" s="627"/>
      <c r="F33" s="627"/>
      <c r="G33" s="627"/>
      <c r="H33" s="627"/>
      <c r="I33" s="627"/>
      <c r="J33" s="627"/>
      <c r="K33" s="627"/>
      <c r="L33" s="627"/>
      <c r="M33" s="627"/>
      <c r="N33" s="627"/>
      <c r="O33" s="627"/>
      <c r="P33" s="627"/>
      <c r="Q33" s="628"/>
      <c r="R33" s="595" t="s">
        <v>64</v>
      </c>
      <c r="S33" s="596"/>
      <c r="T33" s="596"/>
      <c r="U33" s="596"/>
      <c r="V33" s="596"/>
      <c r="W33" s="596"/>
      <c r="X33" s="596"/>
      <c r="Y33" s="597"/>
      <c r="Z33" s="598" t="s">
        <v>64</v>
      </c>
      <c r="AA33" s="598"/>
      <c r="AB33" s="598"/>
      <c r="AC33" s="598"/>
      <c r="AD33" s="599" t="s">
        <v>64</v>
      </c>
      <c r="AE33" s="599"/>
      <c r="AF33" s="599"/>
      <c r="AG33" s="599"/>
      <c r="AH33" s="599"/>
      <c r="AI33" s="599"/>
      <c r="AJ33" s="599"/>
      <c r="AK33" s="599"/>
      <c r="AL33" s="600" t="s">
        <v>64</v>
      </c>
      <c r="AM33" s="601"/>
      <c r="AN33" s="601"/>
      <c r="AO33" s="602"/>
      <c r="AP33" s="647"/>
      <c r="AQ33" s="648"/>
      <c r="AR33" s="648"/>
      <c r="AS33" s="648"/>
      <c r="AT33" s="651"/>
      <c r="AU33" s="78"/>
      <c r="AV33" s="78"/>
      <c r="AW33" s="78"/>
      <c r="AX33" s="613" t="s">
        <v>251</v>
      </c>
      <c r="AY33" s="614"/>
      <c r="AZ33" s="614"/>
      <c r="BA33" s="614"/>
      <c r="BB33" s="614"/>
      <c r="BC33" s="614"/>
      <c r="BD33" s="614"/>
      <c r="BE33" s="614"/>
      <c r="BF33" s="615"/>
      <c r="BG33" s="653">
        <v>98.5</v>
      </c>
      <c r="BH33" s="654"/>
      <c r="BI33" s="654"/>
      <c r="BJ33" s="654"/>
      <c r="BK33" s="654"/>
      <c r="BL33" s="654"/>
      <c r="BM33" s="655">
        <v>92.1</v>
      </c>
      <c r="BN33" s="654"/>
      <c r="BO33" s="654"/>
      <c r="BP33" s="654"/>
      <c r="BQ33" s="656"/>
      <c r="BR33" s="653">
        <v>96.2</v>
      </c>
      <c r="BS33" s="654"/>
      <c r="BT33" s="654"/>
      <c r="BU33" s="654"/>
      <c r="BV33" s="654"/>
      <c r="BW33" s="654"/>
      <c r="BX33" s="655">
        <v>90</v>
      </c>
      <c r="BY33" s="654"/>
      <c r="BZ33" s="654"/>
      <c r="CA33" s="654"/>
      <c r="CB33" s="656"/>
      <c r="CD33" s="592" t="s">
        <v>252</v>
      </c>
      <c r="CE33" s="593"/>
      <c r="CF33" s="593"/>
      <c r="CG33" s="593"/>
      <c r="CH33" s="593"/>
      <c r="CI33" s="593"/>
      <c r="CJ33" s="593"/>
      <c r="CK33" s="593"/>
      <c r="CL33" s="593"/>
      <c r="CM33" s="593"/>
      <c r="CN33" s="593"/>
      <c r="CO33" s="593"/>
      <c r="CP33" s="593"/>
      <c r="CQ33" s="594"/>
      <c r="CR33" s="595">
        <v>2775559</v>
      </c>
      <c r="CS33" s="622"/>
      <c r="CT33" s="622"/>
      <c r="CU33" s="622"/>
      <c r="CV33" s="622"/>
      <c r="CW33" s="622"/>
      <c r="CX33" s="622"/>
      <c r="CY33" s="623"/>
      <c r="CZ33" s="600">
        <v>35.4</v>
      </c>
      <c r="DA33" s="624"/>
      <c r="DB33" s="624"/>
      <c r="DC33" s="630"/>
      <c r="DD33" s="604">
        <v>2181446</v>
      </c>
      <c r="DE33" s="622"/>
      <c r="DF33" s="622"/>
      <c r="DG33" s="622"/>
      <c r="DH33" s="622"/>
      <c r="DI33" s="622"/>
      <c r="DJ33" s="622"/>
      <c r="DK33" s="623"/>
      <c r="DL33" s="604">
        <v>1477651</v>
      </c>
      <c r="DM33" s="622"/>
      <c r="DN33" s="622"/>
      <c r="DO33" s="622"/>
      <c r="DP33" s="622"/>
      <c r="DQ33" s="622"/>
      <c r="DR33" s="622"/>
      <c r="DS33" s="622"/>
      <c r="DT33" s="622"/>
      <c r="DU33" s="622"/>
      <c r="DV33" s="623"/>
      <c r="DW33" s="600">
        <v>38.1</v>
      </c>
      <c r="DX33" s="624"/>
      <c r="DY33" s="624"/>
      <c r="DZ33" s="624"/>
      <c r="EA33" s="624"/>
      <c r="EB33" s="624"/>
      <c r="EC33" s="625"/>
    </row>
    <row r="34" spans="2:133" ht="11.25" customHeight="1">
      <c r="B34" s="592" t="s">
        <v>253</v>
      </c>
      <c r="C34" s="593"/>
      <c r="D34" s="593"/>
      <c r="E34" s="593"/>
      <c r="F34" s="593"/>
      <c r="G34" s="593"/>
      <c r="H34" s="593"/>
      <c r="I34" s="593"/>
      <c r="J34" s="593"/>
      <c r="K34" s="593"/>
      <c r="L34" s="593"/>
      <c r="M34" s="593"/>
      <c r="N34" s="593"/>
      <c r="O34" s="593"/>
      <c r="P34" s="593"/>
      <c r="Q34" s="594"/>
      <c r="R34" s="595">
        <v>608946</v>
      </c>
      <c r="S34" s="596"/>
      <c r="T34" s="596"/>
      <c r="U34" s="596"/>
      <c r="V34" s="596"/>
      <c r="W34" s="596"/>
      <c r="X34" s="596"/>
      <c r="Y34" s="597"/>
      <c r="Z34" s="598">
        <v>7.3</v>
      </c>
      <c r="AA34" s="598"/>
      <c r="AB34" s="598"/>
      <c r="AC34" s="598"/>
      <c r="AD34" s="599" t="s">
        <v>64</v>
      </c>
      <c r="AE34" s="599"/>
      <c r="AF34" s="599"/>
      <c r="AG34" s="599"/>
      <c r="AH34" s="599"/>
      <c r="AI34" s="599"/>
      <c r="AJ34" s="599"/>
      <c r="AK34" s="599"/>
      <c r="AL34" s="600" t="s">
        <v>64</v>
      </c>
      <c r="AM34" s="601"/>
      <c r="AN34" s="601"/>
      <c r="AO34" s="602"/>
      <c r="AP34" s="79"/>
      <c r="AQ34" s="80"/>
      <c r="AS34" s="77"/>
      <c r="AT34" s="77"/>
      <c r="AU34" s="77"/>
      <c r="AV34" s="77"/>
      <c r="AW34" s="77"/>
      <c r="AX34" s="77"/>
      <c r="AY34" s="77"/>
      <c r="AZ34" s="77"/>
      <c r="BA34" s="77"/>
      <c r="BB34" s="77"/>
      <c r="BC34" s="77"/>
      <c r="BD34" s="77"/>
      <c r="BE34" s="77"/>
      <c r="BF34" s="77"/>
      <c r="BG34" s="80"/>
      <c r="BH34" s="80"/>
      <c r="BI34" s="80"/>
      <c r="BJ34" s="80"/>
      <c r="BK34" s="80"/>
      <c r="BL34" s="80"/>
      <c r="BM34" s="80"/>
      <c r="BN34" s="80"/>
      <c r="BO34" s="80"/>
      <c r="BP34" s="80"/>
      <c r="BQ34" s="80"/>
      <c r="BR34" s="80"/>
      <c r="BS34" s="80"/>
      <c r="BT34" s="80"/>
      <c r="BU34" s="80"/>
      <c r="BV34" s="80"/>
      <c r="BW34" s="80"/>
      <c r="BX34" s="80"/>
      <c r="BY34" s="80"/>
      <c r="BZ34" s="80"/>
      <c r="CA34" s="80"/>
      <c r="CB34" s="80"/>
      <c r="CD34" s="592" t="s">
        <v>254</v>
      </c>
      <c r="CE34" s="593"/>
      <c r="CF34" s="593"/>
      <c r="CG34" s="593"/>
      <c r="CH34" s="593"/>
      <c r="CI34" s="593"/>
      <c r="CJ34" s="593"/>
      <c r="CK34" s="593"/>
      <c r="CL34" s="593"/>
      <c r="CM34" s="593"/>
      <c r="CN34" s="593"/>
      <c r="CO34" s="593"/>
      <c r="CP34" s="593"/>
      <c r="CQ34" s="594"/>
      <c r="CR34" s="595">
        <v>1015108</v>
      </c>
      <c r="CS34" s="596"/>
      <c r="CT34" s="596"/>
      <c r="CU34" s="596"/>
      <c r="CV34" s="596"/>
      <c r="CW34" s="596"/>
      <c r="CX34" s="596"/>
      <c r="CY34" s="597"/>
      <c r="CZ34" s="600">
        <v>12.9</v>
      </c>
      <c r="DA34" s="624"/>
      <c r="DB34" s="624"/>
      <c r="DC34" s="630"/>
      <c r="DD34" s="604">
        <v>719722</v>
      </c>
      <c r="DE34" s="596"/>
      <c r="DF34" s="596"/>
      <c r="DG34" s="596"/>
      <c r="DH34" s="596"/>
      <c r="DI34" s="596"/>
      <c r="DJ34" s="596"/>
      <c r="DK34" s="597"/>
      <c r="DL34" s="604">
        <v>530880</v>
      </c>
      <c r="DM34" s="596"/>
      <c r="DN34" s="596"/>
      <c r="DO34" s="596"/>
      <c r="DP34" s="596"/>
      <c r="DQ34" s="596"/>
      <c r="DR34" s="596"/>
      <c r="DS34" s="596"/>
      <c r="DT34" s="596"/>
      <c r="DU34" s="596"/>
      <c r="DV34" s="597"/>
      <c r="DW34" s="600">
        <v>13.7</v>
      </c>
      <c r="DX34" s="624"/>
      <c r="DY34" s="624"/>
      <c r="DZ34" s="624"/>
      <c r="EA34" s="624"/>
      <c r="EB34" s="624"/>
      <c r="EC34" s="625"/>
    </row>
    <row r="35" spans="2:133" ht="11.25" customHeight="1">
      <c r="B35" s="592" t="s">
        <v>255</v>
      </c>
      <c r="C35" s="593"/>
      <c r="D35" s="593"/>
      <c r="E35" s="593"/>
      <c r="F35" s="593"/>
      <c r="G35" s="593"/>
      <c r="H35" s="593"/>
      <c r="I35" s="593"/>
      <c r="J35" s="593"/>
      <c r="K35" s="593"/>
      <c r="L35" s="593"/>
      <c r="M35" s="593"/>
      <c r="N35" s="593"/>
      <c r="O35" s="593"/>
      <c r="P35" s="593"/>
      <c r="Q35" s="594"/>
      <c r="R35" s="595">
        <v>75001</v>
      </c>
      <c r="S35" s="596"/>
      <c r="T35" s="596"/>
      <c r="U35" s="596"/>
      <c r="V35" s="596"/>
      <c r="W35" s="596"/>
      <c r="X35" s="596"/>
      <c r="Y35" s="597"/>
      <c r="Z35" s="598">
        <v>0.9</v>
      </c>
      <c r="AA35" s="598"/>
      <c r="AB35" s="598"/>
      <c r="AC35" s="598"/>
      <c r="AD35" s="599">
        <v>6260</v>
      </c>
      <c r="AE35" s="599"/>
      <c r="AF35" s="599"/>
      <c r="AG35" s="599"/>
      <c r="AH35" s="599"/>
      <c r="AI35" s="599"/>
      <c r="AJ35" s="599"/>
      <c r="AK35" s="599"/>
      <c r="AL35" s="600">
        <v>0.2</v>
      </c>
      <c r="AM35" s="601"/>
      <c r="AN35" s="601"/>
      <c r="AO35" s="602"/>
      <c r="AP35" s="81"/>
      <c r="AQ35" s="577" t="s">
        <v>256</v>
      </c>
      <c r="AR35" s="578"/>
      <c r="AS35" s="578"/>
      <c r="AT35" s="578"/>
      <c r="AU35" s="578"/>
      <c r="AV35" s="578"/>
      <c r="AW35" s="578"/>
      <c r="AX35" s="578"/>
      <c r="AY35" s="578"/>
      <c r="AZ35" s="578"/>
      <c r="BA35" s="578"/>
      <c r="BB35" s="578"/>
      <c r="BC35" s="578"/>
      <c r="BD35" s="578"/>
      <c r="BE35" s="578"/>
      <c r="BF35" s="579"/>
      <c r="BG35" s="577" t="s">
        <v>257</v>
      </c>
      <c r="BH35" s="578"/>
      <c r="BI35" s="578"/>
      <c r="BJ35" s="578"/>
      <c r="BK35" s="578"/>
      <c r="BL35" s="578"/>
      <c r="BM35" s="578"/>
      <c r="BN35" s="578"/>
      <c r="BO35" s="578"/>
      <c r="BP35" s="578"/>
      <c r="BQ35" s="578"/>
      <c r="BR35" s="578"/>
      <c r="BS35" s="578"/>
      <c r="BT35" s="578"/>
      <c r="BU35" s="578"/>
      <c r="BV35" s="578"/>
      <c r="BW35" s="578"/>
      <c r="BX35" s="578"/>
      <c r="BY35" s="578"/>
      <c r="BZ35" s="578"/>
      <c r="CA35" s="578"/>
      <c r="CB35" s="579"/>
      <c r="CD35" s="592" t="s">
        <v>258</v>
      </c>
      <c r="CE35" s="593"/>
      <c r="CF35" s="593"/>
      <c r="CG35" s="593"/>
      <c r="CH35" s="593"/>
      <c r="CI35" s="593"/>
      <c r="CJ35" s="593"/>
      <c r="CK35" s="593"/>
      <c r="CL35" s="593"/>
      <c r="CM35" s="593"/>
      <c r="CN35" s="593"/>
      <c r="CO35" s="593"/>
      <c r="CP35" s="593"/>
      <c r="CQ35" s="594"/>
      <c r="CR35" s="595">
        <v>120878</v>
      </c>
      <c r="CS35" s="622"/>
      <c r="CT35" s="622"/>
      <c r="CU35" s="622"/>
      <c r="CV35" s="622"/>
      <c r="CW35" s="622"/>
      <c r="CX35" s="622"/>
      <c r="CY35" s="623"/>
      <c r="CZ35" s="600">
        <v>1.5</v>
      </c>
      <c r="DA35" s="624"/>
      <c r="DB35" s="624"/>
      <c r="DC35" s="630"/>
      <c r="DD35" s="604">
        <v>93197</v>
      </c>
      <c r="DE35" s="622"/>
      <c r="DF35" s="622"/>
      <c r="DG35" s="622"/>
      <c r="DH35" s="622"/>
      <c r="DI35" s="622"/>
      <c r="DJ35" s="622"/>
      <c r="DK35" s="623"/>
      <c r="DL35" s="604">
        <v>93197</v>
      </c>
      <c r="DM35" s="622"/>
      <c r="DN35" s="622"/>
      <c r="DO35" s="622"/>
      <c r="DP35" s="622"/>
      <c r="DQ35" s="622"/>
      <c r="DR35" s="622"/>
      <c r="DS35" s="622"/>
      <c r="DT35" s="622"/>
      <c r="DU35" s="622"/>
      <c r="DV35" s="623"/>
      <c r="DW35" s="600">
        <v>2.4</v>
      </c>
      <c r="DX35" s="624"/>
      <c r="DY35" s="624"/>
      <c r="DZ35" s="624"/>
      <c r="EA35" s="624"/>
      <c r="EB35" s="624"/>
      <c r="EC35" s="625"/>
    </row>
    <row r="36" spans="2:133" ht="11.25" customHeight="1">
      <c r="B36" s="592" t="s">
        <v>259</v>
      </c>
      <c r="C36" s="593"/>
      <c r="D36" s="593"/>
      <c r="E36" s="593"/>
      <c r="F36" s="593"/>
      <c r="G36" s="593"/>
      <c r="H36" s="593"/>
      <c r="I36" s="593"/>
      <c r="J36" s="593"/>
      <c r="K36" s="593"/>
      <c r="L36" s="593"/>
      <c r="M36" s="593"/>
      <c r="N36" s="593"/>
      <c r="O36" s="593"/>
      <c r="P36" s="593"/>
      <c r="Q36" s="594"/>
      <c r="R36" s="595">
        <v>52369</v>
      </c>
      <c r="S36" s="596"/>
      <c r="T36" s="596"/>
      <c r="U36" s="596"/>
      <c r="V36" s="596"/>
      <c r="W36" s="596"/>
      <c r="X36" s="596"/>
      <c r="Y36" s="597"/>
      <c r="Z36" s="598">
        <v>0.6</v>
      </c>
      <c r="AA36" s="598"/>
      <c r="AB36" s="598"/>
      <c r="AC36" s="598"/>
      <c r="AD36" s="599" t="s">
        <v>64</v>
      </c>
      <c r="AE36" s="599"/>
      <c r="AF36" s="599"/>
      <c r="AG36" s="599"/>
      <c r="AH36" s="599"/>
      <c r="AI36" s="599"/>
      <c r="AJ36" s="599"/>
      <c r="AK36" s="599"/>
      <c r="AL36" s="600" t="s">
        <v>64</v>
      </c>
      <c r="AM36" s="601"/>
      <c r="AN36" s="601"/>
      <c r="AO36" s="602"/>
      <c r="AP36" s="81"/>
      <c r="AQ36" s="657" t="s">
        <v>260</v>
      </c>
      <c r="AR36" s="658"/>
      <c r="AS36" s="658"/>
      <c r="AT36" s="658"/>
      <c r="AU36" s="658"/>
      <c r="AV36" s="658"/>
      <c r="AW36" s="658"/>
      <c r="AX36" s="658"/>
      <c r="AY36" s="659"/>
      <c r="AZ36" s="584">
        <v>579717</v>
      </c>
      <c r="BA36" s="585"/>
      <c r="BB36" s="585"/>
      <c r="BC36" s="585"/>
      <c r="BD36" s="585"/>
      <c r="BE36" s="585"/>
      <c r="BF36" s="660"/>
      <c r="BG36" s="581" t="s">
        <v>261</v>
      </c>
      <c r="BH36" s="582"/>
      <c r="BI36" s="582"/>
      <c r="BJ36" s="582"/>
      <c r="BK36" s="582"/>
      <c r="BL36" s="582"/>
      <c r="BM36" s="582"/>
      <c r="BN36" s="582"/>
      <c r="BO36" s="582"/>
      <c r="BP36" s="582"/>
      <c r="BQ36" s="582"/>
      <c r="BR36" s="582"/>
      <c r="BS36" s="582"/>
      <c r="BT36" s="582"/>
      <c r="BU36" s="583"/>
      <c r="BV36" s="584">
        <v>62007</v>
      </c>
      <c r="BW36" s="585"/>
      <c r="BX36" s="585"/>
      <c r="BY36" s="585"/>
      <c r="BZ36" s="585"/>
      <c r="CA36" s="585"/>
      <c r="CB36" s="660"/>
      <c r="CD36" s="592" t="s">
        <v>262</v>
      </c>
      <c r="CE36" s="593"/>
      <c r="CF36" s="593"/>
      <c r="CG36" s="593"/>
      <c r="CH36" s="593"/>
      <c r="CI36" s="593"/>
      <c r="CJ36" s="593"/>
      <c r="CK36" s="593"/>
      <c r="CL36" s="593"/>
      <c r="CM36" s="593"/>
      <c r="CN36" s="593"/>
      <c r="CO36" s="593"/>
      <c r="CP36" s="593"/>
      <c r="CQ36" s="594"/>
      <c r="CR36" s="595">
        <v>658437</v>
      </c>
      <c r="CS36" s="596"/>
      <c r="CT36" s="596"/>
      <c r="CU36" s="596"/>
      <c r="CV36" s="596"/>
      <c r="CW36" s="596"/>
      <c r="CX36" s="596"/>
      <c r="CY36" s="597"/>
      <c r="CZ36" s="600">
        <v>8.4</v>
      </c>
      <c r="DA36" s="624"/>
      <c r="DB36" s="624"/>
      <c r="DC36" s="630"/>
      <c r="DD36" s="604">
        <v>567017</v>
      </c>
      <c r="DE36" s="596"/>
      <c r="DF36" s="596"/>
      <c r="DG36" s="596"/>
      <c r="DH36" s="596"/>
      <c r="DI36" s="596"/>
      <c r="DJ36" s="596"/>
      <c r="DK36" s="597"/>
      <c r="DL36" s="604">
        <v>404746</v>
      </c>
      <c r="DM36" s="596"/>
      <c r="DN36" s="596"/>
      <c r="DO36" s="596"/>
      <c r="DP36" s="596"/>
      <c r="DQ36" s="596"/>
      <c r="DR36" s="596"/>
      <c r="DS36" s="596"/>
      <c r="DT36" s="596"/>
      <c r="DU36" s="596"/>
      <c r="DV36" s="597"/>
      <c r="DW36" s="600">
        <v>10.4</v>
      </c>
      <c r="DX36" s="624"/>
      <c r="DY36" s="624"/>
      <c r="DZ36" s="624"/>
      <c r="EA36" s="624"/>
      <c r="EB36" s="624"/>
      <c r="EC36" s="625"/>
    </row>
    <row r="37" spans="2:133" ht="11.25" customHeight="1">
      <c r="B37" s="592" t="s">
        <v>263</v>
      </c>
      <c r="C37" s="593"/>
      <c r="D37" s="593"/>
      <c r="E37" s="593"/>
      <c r="F37" s="593"/>
      <c r="G37" s="593"/>
      <c r="H37" s="593"/>
      <c r="I37" s="593"/>
      <c r="J37" s="593"/>
      <c r="K37" s="593"/>
      <c r="L37" s="593"/>
      <c r="M37" s="593"/>
      <c r="N37" s="593"/>
      <c r="O37" s="593"/>
      <c r="P37" s="593"/>
      <c r="Q37" s="594"/>
      <c r="R37" s="595">
        <v>24170</v>
      </c>
      <c r="S37" s="596"/>
      <c r="T37" s="596"/>
      <c r="U37" s="596"/>
      <c r="V37" s="596"/>
      <c r="W37" s="596"/>
      <c r="X37" s="596"/>
      <c r="Y37" s="597"/>
      <c r="Z37" s="598">
        <v>0.3</v>
      </c>
      <c r="AA37" s="598"/>
      <c r="AB37" s="598"/>
      <c r="AC37" s="598"/>
      <c r="AD37" s="599" t="s">
        <v>64</v>
      </c>
      <c r="AE37" s="599"/>
      <c r="AF37" s="599"/>
      <c r="AG37" s="599"/>
      <c r="AH37" s="599"/>
      <c r="AI37" s="599"/>
      <c r="AJ37" s="599"/>
      <c r="AK37" s="599"/>
      <c r="AL37" s="600" t="s">
        <v>64</v>
      </c>
      <c r="AM37" s="601"/>
      <c r="AN37" s="601"/>
      <c r="AO37" s="602"/>
      <c r="AQ37" s="661" t="s">
        <v>264</v>
      </c>
      <c r="AR37" s="662"/>
      <c r="AS37" s="662"/>
      <c r="AT37" s="662"/>
      <c r="AU37" s="662"/>
      <c r="AV37" s="662"/>
      <c r="AW37" s="662"/>
      <c r="AX37" s="662"/>
      <c r="AY37" s="663"/>
      <c r="AZ37" s="595">
        <v>1832</v>
      </c>
      <c r="BA37" s="596"/>
      <c r="BB37" s="596"/>
      <c r="BC37" s="596"/>
      <c r="BD37" s="622"/>
      <c r="BE37" s="622"/>
      <c r="BF37" s="641"/>
      <c r="BG37" s="592" t="s">
        <v>265</v>
      </c>
      <c r="BH37" s="593"/>
      <c r="BI37" s="593"/>
      <c r="BJ37" s="593"/>
      <c r="BK37" s="593"/>
      <c r="BL37" s="593"/>
      <c r="BM37" s="593"/>
      <c r="BN37" s="593"/>
      <c r="BO37" s="593"/>
      <c r="BP37" s="593"/>
      <c r="BQ37" s="593"/>
      <c r="BR37" s="593"/>
      <c r="BS37" s="593"/>
      <c r="BT37" s="593"/>
      <c r="BU37" s="594"/>
      <c r="BV37" s="595">
        <v>37915</v>
      </c>
      <c r="BW37" s="596"/>
      <c r="BX37" s="596"/>
      <c r="BY37" s="596"/>
      <c r="BZ37" s="596"/>
      <c r="CA37" s="596"/>
      <c r="CB37" s="605"/>
      <c r="CD37" s="592" t="s">
        <v>266</v>
      </c>
      <c r="CE37" s="593"/>
      <c r="CF37" s="593"/>
      <c r="CG37" s="593"/>
      <c r="CH37" s="593"/>
      <c r="CI37" s="593"/>
      <c r="CJ37" s="593"/>
      <c r="CK37" s="593"/>
      <c r="CL37" s="593"/>
      <c r="CM37" s="593"/>
      <c r="CN37" s="593"/>
      <c r="CO37" s="593"/>
      <c r="CP37" s="593"/>
      <c r="CQ37" s="594"/>
      <c r="CR37" s="595">
        <v>277336</v>
      </c>
      <c r="CS37" s="622"/>
      <c r="CT37" s="622"/>
      <c r="CU37" s="622"/>
      <c r="CV37" s="622"/>
      <c r="CW37" s="622"/>
      <c r="CX37" s="622"/>
      <c r="CY37" s="623"/>
      <c r="CZ37" s="600">
        <v>3.5</v>
      </c>
      <c r="DA37" s="624"/>
      <c r="DB37" s="624"/>
      <c r="DC37" s="630"/>
      <c r="DD37" s="604">
        <v>277336</v>
      </c>
      <c r="DE37" s="622"/>
      <c r="DF37" s="622"/>
      <c r="DG37" s="622"/>
      <c r="DH37" s="622"/>
      <c r="DI37" s="622"/>
      <c r="DJ37" s="622"/>
      <c r="DK37" s="623"/>
      <c r="DL37" s="604">
        <v>257639</v>
      </c>
      <c r="DM37" s="622"/>
      <c r="DN37" s="622"/>
      <c r="DO37" s="622"/>
      <c r="DP37" s="622"/>
      <c r="DQ37" s="622"/>
      <c r="DR37" s="622"/>
      <c r="DS37" s="622"/>
      <c r="DT37" s="622"/>
      <c r="DU37" s="622"/>
      <c r="DV37" s="623"/>
      <c r="DW37" s="600">
        <v>6.6</v>
      </c>
      <c r="DX37" s="624"/>
      <c r="DY37" s="624"/>
      <c r="DZ37" s="624"/>
      <c r="EA37" s="624"/>
      <c r="EB37" s="624"/>
      <c r="EC37" s="625"/>
    </row>
    <row r="38" spans="2:133" ht="11.25" customHeight="1">
      <c r="B38" s="592" t="s">
        <v>267</v>
      </c>
      <c r="C38" s="593"/>
      <c r="D38" s="593"/>
      <c r="E38" s="593"/>
      <c r="F38" s="593"/>
      <c r="G38" s="593"/>
      <c r="H38" s="593"/>
      <c r="I38" s="593"/>
      <c r="J38" s="593"/>
      <c r="K38" s="593"/>
      <c r="L38" s="593"/>
      <c r="M38" s="593"/>
      <c r="N38" s="593"/>
      <c r="O38" s="593"/>
      <c r="P38" s="593"/>
      <c r="Q38" s="594"/>
      <c r="R38" s="595">
        <v>248649</v>
      </c>
      <c r="S38" s="596"/>
      <c r="T38" s="596"/>
      <c r="U38" s="596"/>
      <c r="V38" s="596"/>
      <c r="W38" s="596"/>
      <c r="X38" s="596"/>
      <c r="Y38" s="597"/>
      <c r="Z38" s="598">
        <v>3</v>
      </c>
      <c r="AA38" s="598"/>
      <c r="AB38" s="598"/>
      <c r="AC38" s="598"/>
      <c r="AD38" s="599" t="s">
        <v>64</v>
      </c>
      <c r="AE38" s="599"/>
      <c r="AF38" s="599"/>
      <c r="AG38" s="599"/>
      <c r="AH38" s="599"/>
      <c r="AI38" s="599"/>
      <c r="AJ38" s="599"/>
      <c r="AK38" s="599"/>
      <c r="AL38" s="600" t="s">
        <v>64</v>
      </c>
      <c r="AM38" s="601"/>
      <c r="AN38" s="601"/>
      <c r="AO38" s="602"/>
      <c r="AQ38" s="661" t="s">
        <v>268</v>
      </c>
      <c r="AR38" s="662"/>
      <c r="AS38" s="662"/>
      <c r="AT38" s="662"/>
      <c r="AU38" s="662"/>
      <c r="AV38" s="662"/>
      <c r="AW38" s="662"/>
      <c r="AX38" s="662"/>
      <c r="AY38" s="663"/>
      <c r="AZ38" s="595">
        <v>682</v>
      </c>
      <c r="BA38" s="596"/>
      <c r="BB38" s="596"/>
      <c r="BC38" s="596"/>
      <c r="BD38" s="622"/>
      <c r="BE38" s="622"/>
      <c r="BF38" s="641"/>
      <c r="BG38" s="592" t="s">
        <v>269</v>
      </c>
      <c r="BH38" s="593"/>
      <c r="BI38" s="593"/>
      <c r="BJ38" s="593"/>
      <c r="BK38" s="593"/>
      <c r="BL38" s="593"/>
      <c r="BM38" s="593"/>
      <c r="BN38" s="593"/>
      <c r="BO38" s="593"/>
      <c r="BP38" s="593"/>
      <c r="BQ38" s="593"/>
      <c r="BR38" s="593"/>
      <c r="BS38" s="593"/>
      <c r="BT38" s="593"/>
      <c r="BU38" s="594"/>
      <c r="BV38" s="595">
        <v>1470</v>
      </c>
      <c r="BW38" s="596"/>
      <c r="BX38" s="596"/>
      <c r="BY38" s="596"/>
      <c r="BZ38" s="596"/>
      <c r="CA38" s="596"/>
      <c r="CB38" s="605"/>
      <c r="CD38" s="592" t="s">
        <v>270</v>
      </c>
      <c r="CE38" s="593"/>
      <c r="CF38" s="593"/>
      <c r="CG38" s="593"/>
      <c r="CH38" s="593"/>
      <c r="CI38" s="593"/>
      <c r="CJ38" s="593"/>
      <c r="CK38" s="593"/>
      <c r="CL38" s="593"/>
      <c r="CM38" s="593"/>
      <c r="CN38" s="593"/>
      <c r="CO38" s="593"/>
      <c r="CP38" s="593"/>
      <c r="CQ38" s="594"/>
      <c r="CR38" s="595">
        <v>577203</v>
      </c>
      <c r="CS38" s="596"/>
      <c r="CT38" s="596"/>
      <c r="CU38" s="596"/>
      <c r="CV38" s="596"/>
      <c r="CW38" s="596"/>
      <c r="CX38" s="596"/>
      <c r="CY38" s="597"/>
      <c r="CZ38" s="600">
        <v>7.4</v>
      </c>
      <c r="DA38" s="624"/>
      <c r="DB38" s="624"/>
      <c r="DC38" s="630"/>
      <c r="DD38" s="604">
        <v>482521</v>
      </c>
      <c r="DE38" s="596"/>
      <c r="DF38" s="596"/>
      <c r="DG38" s="596"/>
      <c r="DH38" s="596"/>
      <c r="DI38" s="596"/>
      <c r="DJ38" s="596"/>
      <c r="DK38" s="597"/>
      <c r="DL38" s="604">
        <v>448828</v>
      </c>
      <c r="DM38" s="596"/>
      <c r="DN38" s="596"/>
      <c r="DO38" s="596"/>
      <c r="DP38" s="596"/>
      <c r="DQ38" s="596"/>
      <c r="DR38" s="596"/>
      <c r="DS38" s="596"/>
      <c r="DT38" s="596"/>
      <c r="DU38" s="596"/>
      <c r="DV38" s="597"/>
      <c r="DW38" s="600">
        <v>11.6</v>
      </c>
      <c r="DX38" s="624"/>
      <c r="DY38" s="624"/>
      <c r="DZ38" s="624"/>
      <c r="EA38" s="624"/>
      <c r="EB38" s="624"/>
      <c r="EC38" s="625"/>
    </row>
    <row r="39" spans="2:133" ht="11.25" customHeight="1">
      <c r="B39" s="592" t="s">
        <v>271</v>
      </c>
      <c r="C39" s="593"/>
      <c r="D39" s="593"/>
      <c r="E39" s="593"/>
      <c r="F39" s="593"/>
      <c r="G39" s="593"/>
      <c r="H39" s="593"/>
      <c r="I39" s="593"/>
      <c r="J39" s="593"/>
      <c r="K39" s="593"/>
      <c r="L39" s="593"/>
      <c r="M39" s="593"/>
      <c r="N39" s="593"/>
      <c r="O39" s="593"/>
      <c r="P39" s="593"/>
      <c r="Q39" s="594"/>
      <c r="R39" s="595">
        <v>181902</v>
      </c>
      <c r="S39" s="596"/>
      <c r="T39" s="596"/>
      <c r="U39" s="596"/>
      <c r="V39" s="596"/>
      <c r="W39" s="596"/>
      <c r="X39" s="596"/>
      <c r="Y39" s="597"/>
      <c r="Z39" s="598">
        <v>2.2000000000000002</v>
      </c>
      <c r="AA39" s="598"/>
      <c r="AB39" s="598"/>
      <c r="AC39" s="598"/>
      <c r="AD39" s="599">
        <v>142</v>
      </c>
      <c r="AE39" s="599"/>
      <c r="AF39" s="599"/>
      <c r="AG39" s="599"/>
      <c r="AH39" s="599"/>
      <c r="AI39" s="599"/>
      <c r="AJ39" s="599"/>
      <c r="AK39" s="599"/>
      <c r="AL39" s="600">
        <v>0</v>
      </c>
      <c r="AM39" s="601"/>
      <c r="AN39" s="601"/>
      <c r="AO39" s="602"/>
      <c r="AQ39" s="661" t="s">
        <v>272</v>
      </c>
      <c r="AR39" s="662"/>
      <c r="AS39" s="662"/>
      <c r="AT39" s="662"/>
      <c r="AU39" s="662"/>
      <c r="AV39" s="662"/>
      <c r="AW39" s="662"/>
      <c r="AX39" s="662"/>
      <c r="AY39" s="663"/>
      <c r="AZ39" s="595" t="s">
        <v>64</v>
      </c>
      <c r="BA39" s="596"/>
      <c r="BB39" s="596"/>
      <c r="BC39" s="596"/>
      <c r="BD39" s="622"/>
      <c r="BE39" s="622"/>
      <c r="BF39" s="641"/>
      <c r="BG39" s="592" t="s">
        <v>273</v>
      </c>
      <c r="BH39" s="593"/>
      <c r="BI39" s="593"/>
      <c r="BJ39" s="593"/>
      <c r="BK39" s="593"/>
      <c r="BL39" s="593"/>
      <c r="BM39" s="593"/>
      <c r="BN39" s="593"/>
      <c r="BO39" s="593"/>
      <c r="BP39" s="593"/>
      <c r="BQ39" s="593"/>
      <c r="BR39" s="593"/>
      <c r="BS39" s="593"/>
      <c r="BT39" s="593"/>
      <c r="BU39" s="594"/>
      <c r="BV39" s="595">
        <v>2211</v>
      </c>
      <c r="BW39" s="596"/>
      <c r="BX39" s="596"/>
      <c r="BY39" s="596"/>
      <c r="BZ39" s="596"/>
      <c r="CA39" s="596"/>
      <c r="CB39" s="605"/>
      <c r="CD39" s="592" t="s">
        <v>274</v>
      </c>
      <c r="CE39" s="593"/>
      <c r="CF39" s="593"/>
      <c r="CG39" s="593"/>
      <c r="CH39" s="593"/>
      <c r="CI39" s="593"/>
      <c r="CJ39" s="593"/>
      <c r="CK39" s="593"/>
      <c r="CL39" s="593"/>
      <c r="CM39" s="593"/>
      <c r="CN39" s="593"/>
      <c r="CO39" s="593"/>
      <c r="CP39" s="593"/>
      <c r="CQ39" s="594"/>
      <c r="CR39" s="595">
        <v>403669</v>
      </c>
      <c r="CS39" s="622"/>
      <c r="CT39" s="622"/>
      <c r="CU39" s="622"/>
      <c r="CV39" s="622"/>
      <c r="CW39" s="622"/>
      <c r="CX39" s="622"/>
      <c r="CY39" s="623"/>
      <c r="CZ39" s="600">
        <v>5.0999999999999996</v>
      </c>
      <c r="DA39" s="624"/>
      <c r="DB39" s="624"/>
      <c r="DC39" s="630"/>
      <c r="DD39" s="604">
        <v>318989</v>
      </c>
      <c r="DE39" s="622"/>
      <c r="DF39" s="622"/>
      <c r="DG39" s="622"/>
      <c r="DH39" s="622"/>
      <c r="DI39" s="622"/>
      <c r="DJ39" s="622"/>
      <c r="DK39" s="623"/>
      <c r="DL39" s="604" t="s">
        <v>64</v>
      </c>
      <c r="DM39" s="622"/>
      <c r="DN39" s="622"/>
      <c r="DO39" s="622"/>
      <c r="DP39" s="622"/>
      <c r="DQ39" s="622"/>
      <c r="DR39" s="622"/>
      <c r="DS39" s="622"/>
      <c r="DT39" s="622"/>
      <c r="DU39" s="622"/>
      <c r="DV39" s="623"/>
      <c r="DW39" s="600" t="s">
        <v>64</v>
      </c>
      <c r="DX39" s="624"/>
      <c r="DY39" s="624"/>
      <c r="DZ39" s="624"/>
      <c r="EA39" s="624"/>
      <c r="EB39" s="624"/>
      <c r="EC39" s="625"/>
    </row>
    <row r="40" spans="2:133" ht="11.25" customHeight="1">
      <c r="B40" s="592" t="s">
        <v>275</v>
      </c>
      <c r="C40" s="593"/>
      <c r="D40" s="593"/>
      <c r="E40" s="593"/>
      <c r="F40" s="593"/>
      <c r="G40" s="593"/>
      <c r="H40" s="593"/>
      <c r="I40" s="593"/>
      <c r="J40" s="593"/>
      <c r="K40" s="593"/>
      <c r="L40" s="593"/>
      <c r="M40" s="593"/>
      <c r="N40" s="593"/>
      <c r="O40" s="593"/>
      <c r="P40" s="593"/>
      <c r="Q40" s="594"/>
      <c r="R40" s="595">
        <v>925083</v>
      </c>
      <c r="S40" s="596"/>
      <c r="T40" s="596"/>
      <c r="U40" s="596"/>
      <c r="V40" s="596"/>
      <c r="W40" s="596"/>
      <c r="X40" s="596"/>
      <c r="Y40" s="597"/>
      <c r="Z40" s="598">
        <v>11</v>
      </c>
      <c r="AA40" s="598"/>
      <c r="AB40" s="598"/>
      <c r="AC40" s="598"/>
      <c r="AD40" s="599" t="s">
        <v>64</v>
      </c>
      <c r="AE40" s="599"/>
      <c r="AF40" s="599"/>
      <c r="AG40" s="599"/>
      <c r="AH40" s="599"/>
      <c r="AI40" s="599"/>
      <c r="AJ40" s="599"/>
      <c r="AK40" s="599"/>
      <c r="AL40" s="600" t="s">
        <v>64</v>
      </c>
      <c r="AM40" s="601"/>
      <c r="AN40" s="601"/>
      <c r="AO40" s="602"/>
      <c r="AQ40" s="661" t="s">
        <v>276</v>
      </c>
      <c r="AR40" s="662"/>
      <c r="AS40" s="662"/>
      <c r="AT40" s="662"/>
      <c r="AU40" s="662"/>
      <c r="AV40" s="662"/>
      <c r="AW40" s="662"/>
      <c r="AX40" s="662"/>
      <c r="AY40" s="663"/>
      <c r="AZ40" s="595" t="s">
        <v>64</v>
      </c>
      <c r="BA40" s="596"/>
      <c r="BB40" s="596"/>
      <c r="BC40" s="596"/>
      <c r="BD40" s="622"/>
      <c r="BE40" s="622"/>
      <c r="BF40" s="641"/>
      <c r="BG40" s="645" t="s">
        <v>277</v>
      </c>
      <c r="BH40" s="646"/>
      <c r="BI40" s="646"/>
      <c r="BJ40" s="646"/>
      <c r="BK40" s="646"/>
      <c r="BL40" s="82"/>
      <c r="BM40" s="593" t="s">
        <v>278</v>
      </c>
      <c r="BN40" s="593"/>
      <c r="BO40" s="593"/>
      <c r="BP40" s="593"/>
      <c r="BQ40" s="593"/>
      <c r="BR40" s="593"/>
      <c r="BS40" s="593"/>
      <c r="BT40" s="593"/>
      <c r="BU40" s="594"/>
      <c r="BV40" s="595">
        <v>69</v>
      </c>
      <c r="BW40" s="596"/>
      <c r="BX40" s="596"/>
      <c r="BY40" s="596"/>
      <c r="BZ40" s="596"/>
      <c r="CA40" s="596"/>
      <c r="CB40" s="605"/>
      <c r="CD40" s="592" t="s">
        <v>279</v>
      </c>
      <c r="CE40" s="593"/>
      <c r="CF40" s="593"/>
      <c r="CG40" s="593"/>
      <c r="CH40" s="593"/>
      <c r="CI40" s="593"/>
      <c r="CJ40" s="593"/>
      <c r="CK40" s="593"/>
      <c r="CL40" s="593"/>
      <c r="CM40" s="593"/>
      <c r="CN40" s="593"/>
      <c r="CO40" s="593"/>
      <c r="CP40" s="593"/>
      <c r="CQ40" s="594"/>
      <c r="CR40" s="595">
        <v>264</v>
      </c>
      <c r="CS40" s="596"/>
      <c r="CT40" s="596"/>
      <c r="CU40" s="596"/>
      <c r="CV40" s="596"/>
      <c r="CW40" s="596"/>
      <c r="CX40" s="596"/>
      <c r="CY40" s="597"/>
      <c r="CZ40" s="600">
        <v>0</v>
      </c>
      <c r="DA40" s="624"/>
      <c r="DB40" s="624"/>
      <c r="DC40" s="630"/>
      <c r="DD40" s="604" t="s">
        <v>64</v>
      </c>
      <c r="DE40" s="596"/>
      <c r="DF40" s="596"/>
      <c r="DG40" s="596"/>
      <c r="DH40" s="596"/>
      <c r="DI40" s="596"/>
      <c r="DJ40" s="596"/>
      <c r="DK40" s="597"/>
      <c r="DL40" s="604" t="s">
        <v>64</v>
      </c>
      <c r="DM40" s="596"/>
      <c r="DN40" s="596"/>
      <c r="DO40" s="596"/>
      <c r="DP40" s="596"/>
      <c r="DQ40" s="596"/>
      <c r="DR40" s="596"/>
      <c r="DS40" s="596"/>
      <c r="DT40" s="596"/>
      <c r="DU40" s="596"/>
      <c r="DV40" s="597"/>
      <c r="DW40" s="600" t="s">
        <v>64</v>
      </c>
      <c r="DX40" s="624"/>
      <c r="DY40" s="624"/>
      <c r="DZ40" s="624"/>
      <c r="EA40" s="624"/>
      <c r="EB40" s="624"/>
      <c r="EC40" s="625"/>
    </row>
    <row r="41" spans="2:133" ht="11.25" customHeight="1">
      <c r="B41" s="592" t="s">
        <v>280</v>
      </c>
      <c r="C41" s="593"/>
      <c r="D41" s="593"/>
      <c r="E41" s="593"/>
      <c r="F41" s="593"/>
      <c r="G41" s="593"/>
      <c r="H41" s="593"/>
      <c r="I41" s="593"/>
      <c r="J41" s="593"/>
      <c r="K41" s="593"/>
      <c r="L41" s="593"/>
      <c r="M41" s="593"/>
      <c r="N41" s="593"/>
      <c r="O41" s="593"/>
      <c r="P41" s="593"/>
      <c r="Q41" s="594"/>
      <c r="R41" s="595" t="s">
        <v>64</v>
      </c>
      <c r="S41" s="596"/>
      <c r="T41" s="596"/>
      <c r="U41" s="596"/>
      <c r="V41" s="596"/>
      <c r="W41" s="596"/>
      <c r="X41" s="596"/>
      <c r="Y41" s="597"/>
      <c r="Z41" s="598" t="s">
        <v>64</v>
      </c>
      <c r="AA41" s="598"/>
      <c r="AB41" s="598"/>
      <c r="AC41" s="598"/>
      <c r="AD41" s="599" t="s">
        <v>64</v>
      </c>
      <c r="AE41" s="599"/>
      <c r="AF41" s="599"/>
      <c r="AG41" s="599"/>
      <c r="AH41" s="599"/>
      <c r="AI41" s="599"/>
      <c r="AJ41" s="599"/>
      <c r="AK41" s="599"/>
      <c r="AL41" s="600" t="s">
        <v>64</v>
      </c>
      <c r="AM41" s="601"/>
      <c r="AN41" s="601"/>
      <c r="AO41" s="602"/>
      <c r="AQ41" s="661" t="s">
        <v>281</v>
      </c>
      <c r="AR41" s="662"/>
      <c r="AS41" s="662"/>
      <c r="AT41" s="662"/>
      <c r="AU41" s="662"/>
      <c r="AV41" s="662"/>
      <c r="AW41" s="662"/>
      <c r="AX41" s="662"/>
      <c r="AY41" s="663"/>
      <c r="AZ41" s="595">
        <v>122007</v>
      </c>
      <c r="BA41" s="596"/>
      <c r="BB41" s="596"/>
      <c r="BC41" s="596"/>
      <c r="BD41" s="622"/>
      <c r="BE41" s="622"/>
      <c r="BF41" s="641"/>
      <c r="BG41" s="645"/>
      <c r="BH41" s="646"/>
      <c r="BI41" s="646"/>
      <c r="BJ41" s="646"/>
      <c r="BK41" s="646"/>
      <c r="BL41" s="82"/>
      <c r="BM41" s="593" t="s">
        <v>282</v>
      </c>
      <c r="BN41" s="593"/>
      <c r="BO41" s="593"/>
      <c r="BP41" s="593"/>
      <c r="BQ41" s="593"/>
      <c r="BR41" s="593"/>
      <c r="BS41" s="593"/>
      <c r="BT41" s="593"/>
      <c r="BU41" s="594"/>
      <c r="BV41" s="595" t="s">
        <v>64</v>
      </c>
      <c r="BW41" s="596"/>
      <c r="BX41" s="596"/>
      <c r="BY41" s="596"/>
      <c r="BZ41" s="596"/>
      <c r="CA41" s="596"/>
      <c r="CB41" s="605"/>
      <c r="CD41" s="592" t="s">
        <v>283</v>
      </c>
      <c r="CE41" s="593"/>
      <c r="CF41" s="593"/>
      <c r="CG41" s="593"/>
      <c r="CH41" s="593"/>
      <c r="CI41" s="593"/>
      <c r="CJ41" s="593"/>
      <c r="CK41" s="593"/>
      <c r="CL41" s="593"/>
      <c r="CM41" s="593"/>
      <c r="CN41" s="593"/>
      <c r="CO41" s="593"/>
      <c r="CP41" s="593"/>
      <c r="CQ41" s="594"/>
      <c r="CR41" s="595" t="s">
        <v>64</v>
      </c>
      <c r="CS41" s="622"/>
      <c r="CT41" s="622"/>
      <c r="CU41" s="622"/>
      <c r="CV41" s="622"/>
      <c r="CW41" s="622"/>
      <c r="CX41" s="622"/>
      <c r="CY41" s="623"/>
      <c r="CZ41" s="600" t="s">
        <v>64</v>
      </c>
      <c r="DA41" s="624"/>
      <c r="DB41" s="624"/>
      <c r="DC41" s="630"/>
      <c r="DD41" s="604" t="s">
        <v>64</v>
      </c>
      <c r="DE41" s="622"/>
      <c r="DF41" s="622"/>
      <c r="DG41" s="622"/>
      <c r="DH41" s="622"/>
      <c r="DI41" s="622"/>
      <c r="DJ41" s="622"/>
      <c r="DK41" s="623"/>
      <c r="DL41" s="670"/>
      <c r="DM41" s="671"/>
      <c r="DN41" s="671"/>
      <c r="DO41" s="671"/>
      <c r="DP41" s="671"/>
      <c r="DQ41" s="671"/>
      <c r="DR41" s="671"/>
      <c r="DS41" s="671"/>
      <c r="DT41" s="671"/>
      <c r="DU41" s="671"/>
      <c r="DV41" s="672"/>
      <c r="DW41" s="664"/>
      <c r="DX41" s="665"/>
      <c r="DY41" s="665"/>
      <c r="DZ41" s="665"/>
      <c r="EA41" s="665"/>
      <c r="EB41" s="665"/>
      <c r="EC41" s="666"/>
    </row>
    <row r="42" spans="2:133" ht="11.25" customHeight="1">
      <c r="B42" s="592" t="s">
        <v>284</v>
      </c>
      <c r="C42" s="593"/>
      <c r="D42" s="593"/>
      <c r="E42" s="593"/>
      <c r="F42" s="593"/>
      <c r="G42" s="593"/>
      <c r="H42" s="593"/>
      <c r="I42" s="593"/>
      <c r="J42" s="593"/>
      <c r="K42" s="593"/>
      <c r="L42" s="593"/>
      <c r="M42" s="593"/>
      <c r="N42" s="593"/>
      <c r="O42" s="593"/>
      <c r="P42" s="593"/>
      <c r="Q42" s="594"/>
      <c r="R42" s="595" t="s">
        <v>64</v>
      </c>
      <c r="S42" s="596"/>
      <c r="T42" s="596"/>
      <c r="U42" s="596"/>
      <c r="V42" s="596"/>
      <c r="W42" s="596"/>
      <c r="X42" s="596"/>
      <c r="Y42" s="597"/>
      <c r="Z42" s="598" t="s">
        <v>64</v>
      </c>
      <c r="AA42" s="598"/>
      <c r="AB42" s="598"/>
      <c r="AC42" s="598"/>
      <c r="AD42" s="599" t="s">
        <v>64</v>
      </c>
      <c r="AE42" s="599"/>
      <c r="AF42" s="599"/>
      <c r="AG42" s="599"/>
      <c r="AH42" s="599"/>
      <c r="AI42" s="599"/>
      <c r="AJ42" s="599"/>
      <c r="AK42" s="599"/>
      <c r="AL42" s="600" t="s">
        <v>64</v>
      </c>
      <c r="AM42" s="601"/>
      <c r="AN42" s="601"/>
      <c r="AO42" s="602"/>
      <c r="AQ42" s="667" t="s">
        <v>285</v>
      </c>
      <c r="AR42" s="668"/>
      <c r="AS42" s="668"/>
      <c r="AT42" s="668"/>
      <c r="AU42" s="668"/>
      <c r="AV42" s="668"/>
      <c r="AW42" s="668"/>
      <c r="AX42" s="668"/>
      <c r="AY42" s="669"/>
      <c r="AZ42" s="673">
        <v>455196</v>
      </c>
      <c r="BA42" s="674"/>
      <c r="BB42" s="674"/>
      <c r="BC42" s="674"/>
      <c r="BD42" s="654"/>
      <c r="BE42" s="654"/>
      <c r="BF42" s="656"/>
      <c r="BG42" s="647"/>
      <c r="BH42" s="648"/>
      <c r="BI42" s="648"/>
      <c r="BJ42" s="648"/>
      <c r="BK42" s="648"/>
      <c r="BL42" s="83"/>
      <c r="BM42" s="614" t="s">
        <v>286</v>
      </c>
      <c r="BN42" s="614"/>
      <c r="BO42" s="614"/>
      <c r="BP42" s="614"/>
      <c r="BQ42" s="614"/>
      <c r="BR42" s="614"/>
      <c r="BS42" s="614"/>
      <c r="BT42" s="614"/>
      <c r="BU42" s="615"/>
      <c r="BV42" s="673">
        <v>412</v>
      </c>
      <c r="BW42" s="674"/>
      <c r="BX42" s="674"/>
      <c r="BY42" s="674"/>
      <c r="BZ42" s="674"/>
      <c r="CA42" s="674"/>
      <c r="CB42" s="680"/>
      <c r="CD42" s="592" t="s">
        <v>287</v>
      </c>
      <c r="CE42" s="593"/>
      <c r="CF42" s="593"/>
      <c r="CG42" s="593"/>
      <c r="CH42" s="593"/>
      <c r="CI42" s="593"/>
      <c r="CJ42" s="593"/>
      <c r="CK42" s="593"/>
      <c r="CL42" s="593"/>
      <c r="CM42" s="593"/>
      <c r="CN42" s="593"/>
      <c r="CO42" s="593"/>
      <c r="CP42" s="593"/>
      <c r="CQ42" s="594"/>
      <c r="CR42" s="595">
        <v>1964842</v>
      </c>
      <c r="CS42" s="622"/>
      <c r="CT42" s="622"/>
      <c r="CU42" s="622"/>
      <c r="CV42" s="622"/>
      <c r="CW42" s="622"/>
      <c r="CX42" s="622"/>
      <c r="CY42" s="623"/>
      <c r="CZ42" s="600">
        <v>25</v>
      </c>
      <c r="DA42" s="624"/>
      <c r="DB42" s="624"/>
      <c r="DC42" s="630"/>
      <c r="DD42" s="604">
        <v>204807</v>
      </c>
      <c r="DE42" s="622"/>
      <c r="DF42" s="622"/>
      <c r="DG42" s="622"/>
      <c r="DH42" s="622"/>
      <c r="DI42" s="622"/>
      <c r="DJ42" s="622"/>
      <c r="DK42" s="623"/>
      <c r="DL42" s="670"/>
      <c r="DM42" s="671"/>
      <c r="DN42" s="671"/>
      <c r="DO42" s="671"/>
      <c r="DP42" s="671"/>
      <c r="DQ42" s="671"/>
      <c r="DR42" s="671"/>
      <c r="DS42" s="671"/>
      <c r="DT42" s="671"/>
      <c r="DU42" s="671"/>
      <c r="DV42" s="672"/>
      <c r="DW42" s="664"/>
      <c r="DX42" s="665"/>
      <c r="DY42" s="665"/>
      <c r="DZ42" s="665"/>
      <c r="EA42" s="665"/>
      <c r="EB42" s="665"/>
      <c r="EC42" s="666"/>
    </row>
    <row r="43" spans="2:133" ht="11.25" customHeight="1">
      <c r="B43" s="592" t="s">
        <v>288</v>
      </c>
      <c r="C43" s="593"/>
      <c r="D43" s="593"/>
      <c r="E43" s="593"/>
      <c r="F43" s="593"/>
      <c r="G43" s="593"/>
      <c r="H43" s="593"/>
      <c r="I43" s="593"/>
      <c r="J43" s="593"/>
      <c r="K43" s="593"/>
      <c r="L43" s="593"/>
      <c r="M43" s="593"/>
      <c r="N43" s="593"/>
      <c r="O43" s="593"/>
      <c r="P43" s="593"/>
      <c r="Q43" s="594"/>
      <c r="R43" s="595">
        <v>93683</v>
      </c>
      <c r="S43" s="596"/>
      <c r="T43" s="596"/>
      <c r="U43" s="596"/>
      <c r="V43" s="596"/>
      <c r="W43" s="596"/>
      <c r="X43" s="596"/>
      <c r="Y43" s="597"/>
      <c r="Z43" s="598">
        <v>1.1000000000000001</v>
      </c>
      <c r="AA43" s="598"/>
      <c r="AB43" s="598"/>
      <c r="AC43" s="598"/>
      <c r="AD43" s="599" t="s">
        <v>64</v>
      </c>
      <c r="AE43" s="599"/>
      <c r="AF43" s="599"/>
      <c r="AG43" s="599"/>
      <c r="AH43" s="599"/>
      <c r="AI43" s="599"/>
      <c r="AJ43" s="599"/>
      <c r="AK43" s="599"/>
      <c r="AL43" s="600" t="s">
        <v>64</v>
      </c>
      <c r="AM43" s="601"/>
      <c r="AN43" s="601"/>
      <c r="AO43" s="602"/>
      <c r="CD43" s="592" t="s">
        <v>289</v>
      </c>
      <c r="CE43" s="593"/>
      <c r="CF43" s="593"/>
      <c r="CG43" s="593"/>
      <c r="CH43" s="593"/>
      <c r="CI43" s="593"/>
      <c r="CJ43" s="593"/>
      <c r="CK43" s="593"/>
      <c r="CL43" s="593"/>
      <c r="CM43" s="593"/>
      <c r="CN43" s="593"/>
      <c r="CO43" s="593"/>
      <c r="CP43" s="593"/>
      <c r="CQ43" s="594"/>
      <c r="CR43" s="595">
        <v>51188</v>
      </c>
      <c r="CS43" s="622"/>
      <c r="CT43" s="622"/>
      <c r="CU43" s="622"/>
      <c r="CV43" s="622"/>
      <c r="CW43" s="622"/>
      <c r="CX43" s="622"/>
      <c r="CY43" s="623"/>
      <c r="CZ43" s="600">
        <v>0.7</v>
      </c>
      <c r="DA43" s="624"/>
      <c r="DB43" s="624"/>
      <c r="DC43" s="630"/>
      <c r="DD43" s="604">
        <v>51188</v>
      </c>
      <c r="DE43" s="622"/>
      <c r="DF43" s="622"/>
      <c r="DG43" s="622"/>
      <c r="DH43" s="622"/>
      <c r="DI43" s="622"/>
      <c r="DJ43" s="622"/>
      <c r="DK43" s="623"/>
      <c r="DL43" s="670"/>
      <c r="DM43" s="671"/>
      <c r="DN43" s="671"/>
      <c r="DO43" s="671"/>
      <c r="DP43" s="671"/>
      <c r="DQ43" s="671"/>
      <c r="DR43" s="671"/>
      <c r="DS43" s="671"/>
      <c r="DT43" s="671"/>
      <c r="DU43" s="671"/>
      <c r="DV43" s="672"/>
      <c r="DW43" s="664"/>
      <c r="DX43" s="665"/>
      <c r="DY43" s="665"/>
      <c r="DZ43" s="665"/>
      <c r="EA43" s="665"/>
      <c r="EB43" s="665"/>
      <c r="EC43" s="666"/>
    </row>
    <row r="44" spans="2:133" ht="11.25" customHeight="1">
      <c r="B44" s="613" t="s">
        <v>290</v>
      </c>
      <c r="C44" s="614"/>
      <c r="D44" s="614"/>
      <c r="E44" s="614"/>
      <c r="F44" s="614"/>
      <c r="G44" s="614"/>
      <c r="H44" s="614"/>
      <c r="I44" s="614"/>
      <c r="J44" s="614"/>
      <c r="K44" s="614"/>
      <c r="L44" s="614"/>
      <c r="M44" s="614"/>
      <c r="N44" s="614"/>
      <c r="O44" s="614"/>
      <c r="P44" s="614"/>
      <c r="Q44" s="615"/>
      <c r="R44" s="673">
        <v>8388154</v>
      </c>
      <c r="S44" s="674"/>
      <c r="T44" s="674"/>
      <c r="U44" s="674"/>
      <c r="V44" s="674"/>
      <c r="W44" s="674"/>
      <c r="X44" s="674"/>
      <c r="Y44" s="675"/>
      <c r="Z44" s="676">
        <v>100</v>
      </c>
      <c r="AA44" s="676"/>
      <c r="AB44" s="676"/>
      <c r="AC44" s="676"/>
      <c r="AD44" s="677">
        <v>3788499</v>
      </c>
      <c r="AE44" s="677"/>
      <c r="AF44" s="677"/>
      <c r="AG44" s="677"/>
      <c r="AH44" s="677"/>
      <c r="AI44" s="677"/>
      <c r="AJ44" s="677"/>
      <c r="AK44" s="677"/>
      <c r="AL44" s="678">
        <v>100</v>
      </c>
      <c r="AM44" s="655"/>
      <c r="AN44" s="655"/>
      <c r="AO44" s="679"/>
      <c r="CD44" s="633" t="s">
        <v>236</v>
      </c>
      <c r="CE44" s="634"/>
      <c r="CF44" s="592" t="s">
        <v>291</v>
      </c>
      <c r="CG44" s="593"/>
      <c r="CH44" s="593"/>
      <c r="CI44" s="593"/>
      <c r="CJ44" s="593"/>
      <c r="CK44" s="593"/>
      <c r="CL44" s="593"/>
      <c r="CM44" s="593"/>
      <c r="CN44" s="593"/>
      <c r="CO44" s="593"/>
      <c r="CP44" s="593"/>
      <c r="CQ44" s="594"/>
      <c r="CR44" s="595">
        <v>1414971</v>
      </c>
      <c r="CS44" s="596"/>
      <c r="CT44" s="596"/>
      <c r="CU44" s="596"/>
      <c r="CV44" s="596"/>
      <c r="CW44" s="596"/>
      <c r="CX44" s="596"/>
      <c r="CY44" s="597"/>
      <c r="CZ44" s="600">
        <v>18</v>
      </c>
      <c r="DA44" s="601"/>
      <c r="DB44" s="601"/>
      <c r="DC44" s="607"/>
      <c r="DD44" s="604">
        <v>163532</v>
      </c>
      <c r="DE44" s="596"/>
      <c r="DF44" s="596"/>
      <c r="DG44" s="596"/>
      <c r="DH44" s="596"/>
      <c r="DI44" s="596"/>
      <c r="DJ44" s="596"/>
      <c r="DK44" s="597"/>
      <c r="DL44" s="670"/>
      <c r="DM44" s="671"/>
      <c r="DN44" s="671"/>
      <c r="DO44" s="671"/>
      <c r="DP44" s="671"/>
      <c r="DQ44" s="671"/>
      <c r="DR44" s="671"/>
      <c r="DS44" s="671"/>
      <c r="DT44" s="671"/>
      <c r="DU44" s="671"/>
      <c r="DV44" s="672"/>
      <c r="DW44" s="664"/>
      <c r="DX44" s="665"/>
      <c r="DY44" s="665"/>
      <c r="DZ44" s="665"/>
      <c r="EA44" s="665"/>
      <c r="EB44" s="665"/>
      <c r="EC44" s="666"/>
    </row>
    <row r="45" spans="2:133" ht="11.25" customHeight="1">
      <c r="CD45" s="635"/>
      <c r="CE45" s="636"/>
      <c r="CF45" s="592" t="s">
        <v>292</v>
      </c>
      <c r="CG45" s="593"/>
      <c r="CH45" s="593"/>
      <c r="CI45" s="593"/>
      <c r="CJ45" s="593"/>
      <c r="CK45" s="593"/>
      <c r="CL45" s="593"/>
      <c r="CM45" s="593"/>
      <c r="CN45" s="593"/>
      <c r="CO45" s="593"/>
      <c r="CP45" s="593"/>
      <c r="CQ45" s="594"/>
      <c r="CR45" s="595">
        <v>681505</v>
      </c>
      <c r="CS45" s="622"/>
      <c r="CT45" s="622"/>
      <c r="CU45" s="622"/>
      <c r="CV45" s="622"/>
      <c r="CW45" s="622"/>
      <c r="CX45" s="622"/>
      <c r="CY45" s="623"/>
      <c r="CZ45" s="600">
        <v>8.6999999999999993</v>
      </c>
      <c r="DA45" s="624"/>
      <c r="DB45" s="624"/>
      <c r="DC45" s="630"/>
      <c r="DD45" s="604">
        <v>24856</v>
      </c>
      <c r="DE45" s="622"/>
      <c r="DF45" s="622"/>
      <c r="DG45" s="622"/>
      <c r="DH45" s="622"/>
      <c r="DI45" s="622"/>
      <c r="DJ45" s="622"/>
      <c r="DK45" s="623"/>
      <c r="DL45" s="670"/>
      <c r="DM45" s="671"/>
      <c r="DN45" s="671"/>
      <c r="DO45" s="671"/>
      <c r="DP45" s="671"/>
      <c r="DQ45" s="671"/>
      <c r="DR45" s="671"/>
      <c r="DS45" s="671"/>
      <c r="DT45" s="671"/>
      <c r="DU45" s="671"/>
      <c r="DV45" s="672"/>
      <c r="DW45" s="664"/>
      <c r="DX45" s="665"/>
      <c r="DY45" s="665"/>
      <c r="DZ45" s="665"/>
      <c r="EA45" s="665"/>
      <c r="EB45" s="665"/>
      <c r="EC45" s="666"/>
    </row>
    <row r="46" spans="2:133" ht="11.25" customHeight="1">
      <c r="B46" s="73" t="s">
        <v>293</v>
      </c>
      <c r="CD46" s="635"/>
      <c r="CE46" s="636"/>
      <c r="CF46" s="592" t="s">
        <v>294</v>
      </c>
      <c r="CG46" s="593"/>
      <c r="CH46" s="593"/>
      <c r="CI46" s="593"/>
      <c r="CJ46" s="593"/>
      <c r="CK46" s="593"/>
      <c r="CL46" s="593"/>
      <c r="CM46" s="593"/>
      <c r="CN46" s="593"/>
      <c r="CO46" s="593"/>
      <c r="CP46" s="593"/>
      <c r="CQ46" s="594"/>
      <c r="CR46" s="595">
        <v>733466</v>
      </c>
      <c r="CS46" s="596"/>
      <c r="CT46" s="596"/>
      <c r="CU46" s="596"/>
      <c r="CV46" s="596"/>
      <c r="CW46" s="596"/>
      <c r="CX46" s="596"/>
      <c r="CY46" s="597"/>
      <c r="CZ46" s="600">
        <v>9.4</v>
      </c>
      <c r="DA46" s="601"/>
      <c r="DB46" s="601"/>
      <c r="DC46" s="607"/>
      <c r="DD46" s="604">
        <v>138676</v>
      </c>
      <c r="DE46" s="596"/>
      <c r="DF46" s="596"/>
      <c r="DG46" s="596"/>
      <c r="DH46" s="596"/>
      <c r="DI46" s="596"/>
      <c r="DJ46" s="596"/>
      <c r="DK46" s="597"/>
      <c r="DL46" s="670"/>
      <c r="DM46" s="671"/>
      <c r="DN46" s="671"/>
      <c r="DO46" s="671"/>
      <c r="DP46" s="671"/>
      <c r="DQ46" s="671"/>
      <c r="DR46" s="671"/>
      <c r="DS46" s="671"/>
      <c r="DT46" s="671"/>
      <c r="DU46" s="671"/>
      <c r="DV46" s="672"/>
      <c r="DW46" s="664"/>
      <c r="DX46" s="665"/>
      <c r="DY46" s="665"/>
      <c r="DZ46" s="665"/>
      <c r="EA46" s="665"/>
      <c r="EB46" s="665"/>
      <c r="EC46" s="666"/>
    </row>
    <row r="47" spans="2:133" ht="11.25" customHeight="1">
      <c r="B47" s="691" t="s">
        <v>295</v>
      </c>
      <c r="C47" s="691"/>
      <c r="D47" s="691"/>
      <c r="E47" s="691"/>
      <c r="F47" s="691"/>
      <c r="G47" s="691"/>
      <c r="H47" s="691"/>
      <c r="I47" s="691"/>
      <c r="J47" s="691"/>
      <c r="K47" s="691"/>
      <c r="L47" s="691"/>
      <c r="M47" s="691"/>
      <c r="N47" s="691"/>
      <c r="O47" s="691"/>
      <c r="P47" s="691"/>
      <c r="Q47" s="691"/>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1"/>
      <c r="AP47" s="691"/>
      <c r="AQ47" s="691"/>
      <c r="AR47" s="691"/>
      <c r="AS47" s="691"/>
      <c r="AT47" s="691"/>
      <c r="AU47" s="691"/>
      <c r="AV47" s="691"/>
      <c r="AW47" s="691"/>
      <c r="AX47" s="691"/>
      <c r="AY47" s="691"/>
      <c r="AZ47" s="691"/>
      <c r="BA47" s="691"/>
      <c r="BB47" s="691"/>
      <c r="BC47" s="691"/>
      <c r="BD47" s="691"/>
      <c r="BE47" s="691"/>
      <c r="BF47" s="691"/>
      <c r="BG47" s="691"/>
      <c r="BH47" s="691"/>
      <c r="BI47" s="691"/>
      <c r="BJ47" s="691"/>
      <c r="BK47" s="691"/>
      <c r="BL47" s="691"/>
      <c r="BM47" s="691"/>
      <c r="BN47" s="691"/>
      <c r="BO47" s="691"/>
      <c r="BP47" s="691"/>
      <c r="BQ47" s="691"/>
      <c r="BR47" s="691"/>
      <c r="BS47" s="691"/>
      <c r="BT47" s="691"/>
      <c r="BU47" s="691"/>
      <c r="BV47" s="691"/>
      <c r="BW47" s="691"/>
      <c r="BX47" s="691"/>
      <c r="BY47" s="691"/>
      <c r="BZ47" s="691"/>
      <c r="CA47" s="691"/>
      <c r="CB47" s="691"/>
      <c r="CD47" s="635"/>
      <c r="CE47" s="636"/>
      <c r="CF47" s="592" t="s">
        <v>296</v>
      </c>
      <c r="CG47" s="593"/>
      <c r="CH47" s="593"/>
      <c r="CI47" s="593"/>
      <c r="CJ47" s="593"/>
      <c r="CK47" s="593"/>
      <c r="CL47" s="593"/>
      <c r="CM47" s="593"/>
      <c r="CN47" s="593"/>
      <c r="CO47" s="593"/>
      <c r="CP47" s="593"/>
      <c r="CQ47" s="594"/>
      <c r="CR47" s="595">
        <v>549871</v>
      </c>
      <c r="CS47" s="622"/>
      <c r="CT47" s="622"/>
      <c r="CU47" s="622"/>
      <c r="CV47" s="622"/>
      <c r="CW47" s="622"/>
      <c r="CX47" s="622"/>
      <c r="CY47" s="623"/>
      <c r="CZ47" s="600">
        <v>7</v>
      </c>
      <c r="DA47" s="624"/>
      <c r="DB47" s="624"/>
      <c r="DC47" s="630"/>
      <c r="DD47" s="604">
        <v>41275</v>
      </c>
      <c r="DE47" s="622"/>
      <c r="DF47" s="622"/>
      <c r="DG47" s="622"/>
      <c r="DH47" s="622"/>
      <c r="DI47" s="622"/>
      <c r="DJ47" s="622"/>
      <c r="DK47" s="623"/>
      <c r="DL47" s="670"/>
      <c r="DM47" s="671"/>
      <c r="DN47" s="671"/>
      <c r="DO47" s="671"/>
      <c r="DP47" s="671"/>
      <c r="DQ47" s="671"/>
      <c r="DR47" s="671"/>
      <c r="DS47" s="671"/>
      <c r="DT47" s="671"/>
      <c r="DU47" s="671"/>
      <c r="DV47" s="672"/>
      <c r="DW47" s="664"/>
      <c r="DX47" s="665"/>
      <c r="DY47" s="665"/>
      <c r="DZ47" s="665"/>
      <c r="EA47" s="665"/>
      <c r="EB47" s="665"/>
      <c r="EC47" s="666"/>
    </row>
    <row r="48" spans="2:133">
      <c r="B48" s="691" t="s">
        <v>297</v>
      </c>
      <c r="C48" s="691"/>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1"/>
      <c r="AP48" s="691"/>
      <c r="AQ48" s="691"/>
      <c r="AR48" s="691"/>
      <c r="AS48" s="691"/>
      <c r="AT48" s="691"/>
      <c r="AU48" s="691"/>
      <c r="AV48" s="691"/>
      <c r="AW48" s="691"/>
      <c r="AX48" s="691"/>
      <c r="AY48" s="691"/>
      <c r="AZ48" s="691"/>
      <c r="BA48" s="691"/>
      <c r="BB48" s="691"/>
      <c r="BC48" s="691"/>
      <c r="BD48" s="691"/>
      <c r="BE48" s="691"/>
      <c r="BF48" s="691"/>
      <c r="BG48" s="691"/>
      <c r="BH48" s="691"/>
      <c r="BI48" s="691"/>
      <c r="BJ48" s="691"/>
      <c r="BK48" s="691"/>
      <c r="BL48" s="691"/>
      <c r="BM48" s="691"/>
      <c r="BN48" s="691"/>
      <c r="BO48" s="691"/>
      <c r="BP48" s="691"/>
      <c r="BQ48" s="691"/>
      <c r="BR48" s="691"/>
      <c r="BS48" s="691"/>
      <c r="BT48" s="691"/>
      <c r="BU48" s="691"/>
      <c r="BV48" s="691"/>
      <c r="BW48" s="691"/>
      <c r="BX48" s="691"/>
      <c r="BY48" s="691"/>
      <c r="BZ48" s="691"/>
      <c r="CA48" s="691"/>
      <c r="CB48" s="691"/>
      <c r="CD48" s="637"/>
      <c r="CE48" s="638"/>
      <c r="CF48" s="592" t="s">
        <v>298</v>
      </c>
      <c r="CG48" s="593"/>
      <c r="CH48" s="593"/>
      <c r="CI48" s="593"/>
      <c r="CJ48" s="593"/>
      <c r="CK48" s="593"/>
      <c r="CL48" s="593"/>
      <c r="CM48" s="593"/>
      <c r="CN48" s="593"/>
      <c r="CO48" s="593"/>
      <c r="CP48" s="593"/>
      <c r="CQ48" s="594"/>
      <c r="CR48" s="595" t="s">
        <v>64</v>
      </c>
      <c r="CS48" s="596"/>
      <c r="CT48" s="596"/>
      <c r="CU48" s="596"/>
      <c r="CV48" s="596"/>
      <c r="CW48" s="596"/>
      <c r="CX48" s="596"/>
      <c r="CY48" s="597"/>
      <c r="CZ48" s="600" t="s">
        <v>64</v>
      </c>
      <c r="DA48" s="601"/>
      <c r="DB48" s="601"/>
      <c r="DC48" s="607"/>
      <c r="DD48" s="604" t="s">
        <v>64</v>
      </c>
      <c r="DE48" s="596"/>
      <c r="DF48" s="596"/>
      <c r="DG48" s="596"/>
      <c r="DH48" s="596"/>
      <c r="DI48" s="596"/>
      <c r="DJ48" s="596"/>
      <c r="DK48" s="597"/>
      <c r="DL48" s="670"/>
      <c r="DM48" s="671"/>
      <c r="DN48" s="671"/>
      <c r="DO48" s="671"/>
      <c r="DP48" s="671"/>
      <c r="DQ48" s="671"/>
      <c r="DR48" s="671"/>
      <c r="DS48" s="671"/>
      <c r="DT48" s="671"/>
      <c r="DU48" s="671"/>
      <c r="DV48" s="672"/>
      <c r="DW48" s="664"/>
      <c r="DX48" s="665"/>
      <c r="DY48" s="665"/>
      <c r="DZ48" s="665"/>
      <c r="EA48" s="665"/>
      <c r="EB48" s="665"/>
      <c r="EC48" s="666"/>
    </row>
    <row r="49" spans="2:133" ht="11.25" customHeight="1">
      <c r="B49" s="84"/>
      <c r="CD49" s="613" t="s">
        <v>299</v>
      </c>
      <c r="CE49" s="614"/>
      <c r="CF49" s="614"/>
      <c r="CG49" s="614"/>
      <c r="CH49" s="614"/>
      <c r="CI49" s="614"/>
      <c r="CJ49" s="614"/>
      <c r="CK49" s="614"/>
      <c r="CL49" s="614"/>
      <c r="CM49" s="614"/>
      <c r="CN49" s="614"/>
      <c r="CO49" s="614"/>
      <c r="CP49" s="614"/>
      <c r="CQ49" s="615"/>
      <c r="CR49" s="673">
        <v>7844485</v>
      </c>
      <c r="CS49" s="654"/>
      <c r="CT49" s="654"/>
      <c r="CU49" s="654"/>
      <c r="CV49" s="654"/>
      <c r="CW49" s="654"/>
      <c r="CX49" s="654"/>
      <c r="CY49" s="681"/>
      <c r="CZ49" s="678">
        <v>100</v>
      </c>
      <c r="DA49" s="682"/>
      <c r="DB49" s="682"/>
      <c r="DC49" s="683"/>
      <c r="DD49" s="684">
        <v>4422275</v>
      </c>
      <c r="DE49" s="654"/>
      <c r="DF49" s="654"/>
      <c r="DG49" s="654"/>
      <c r="DH49" s="654"/>
      <c r="DI49" s="654"/>
      <c r="DJ49" s="654"/>
      <c r="DK49" s="681"/>
      <c r="DL49" s="685"/>
      <c r="DM49" s="686"/>
      <c r="DN49" s="686"/>
      <c r="DO49" s="686"/>
      <c r="DP49" s="686"/>
      <c r="DQ49" s="686"/>
      <c r="DR49" s="686"/>
      <c r="DS49" s="686"/>
      <c r="DT49" s="686"/>
      <c r="DU49" s="686"/>
      <c r="DV49" s="687"/>
      <c r="DW49" s="688"/>
      <c r="DX49" s="689"/>
      <c r="DY49" s="689"/>
      <c r="DZ49" s="689"/>
      <c r="EA49" s="689"/>
      <c r="EB49" s="689"/>
      <c r="EC49" s="690"/>
    </row>
    <row r="50" spans="2:133" hidden="1">
      <c r="B50" s="84"/>
    </row>
  </sheetData>
  <sheetProtection algorithmName="SHA-512" hashValue="yTpjcHNdox5a3Ad69bhEfzL3PL1cgQ5u7g3mmlzCCAKXRcE94u59Ew49CtT/eLn6tDOwYCf/GV8hJEm6Xc4Cew==" saltValue="X7QQ+D6Bzy0yKp/BHmwdy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90" customWidth="1"/>
    <col min="131" max="131" width="1.625" style="90" customWidth="1"/>
    <col min="132" max="16384" width="9" style="90" hidden="1"/>
  </cols>
  <sheetData>
    <row r="1" spans="1:131" ht="11.25" customHeight="1" thickBot="1">
      <c r="A1" s="86"/>
      <c r="B1" s="86"/>
      <c r="C1" s="86"/>
      <c r="D1" s="86"/>
      <c r="E1" s="86"/>
      <c r="F1" s="86"/>
      <c r="G1" s="86"/>
      <c r="H1" s="86"/>
      <c r="I1" s="86"/>
      <c r="J1" s="86"/>
      <c r="K1" s="86"/>
      <c r="L1" s="86"/>
      <c r="M1" s="86"/>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8"/>
      <c r="DR1" s="88"/>
      <c r="DS1" s="88"/>
      <c r="DT1" s="88"/>
      <c r="DU1" s="88"/>
      <c r="DV1" s="88"/>
      <c r="DW1" s="88"/>
      <c r="DX1" s="88"/>
      <c r="DY1" s="88"/>
      <c r="DZ1" s="88"/>
      <c r="EA1" s="89"/>
    </row>
    <row r="2" spans="1:131" ht="26.25" customHeight="1" thickBot="1">
      <c r="A2" s="692" t="s">
        <v>300</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2"/>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693" t="s">
        <v>301</v>
      </c>
      <c r="DK2" s="694"/>
      <c r="DL2" s="694"/>
      <c r="DM2" s="694"/>
      <c r="DN2" s="694"/>
      <c r="DO2" s="695"/>
      <c r="DP2" s="87"/>
      <c r="DQ2" s="693" t="s">
        <v>302</v>
      </c>
      <c r="DR2" s="694"/>
      <c r="DS2" s="694"/>
      <c r="DT2" s="694"/>
      <c r="DU2" s="694"/>
      <c r="DV2" s="694"/>
      <c r="DW2" s="694"/>
      <c r="DX2" s="694"/>
      <c r="DY2" s="694"/>
      <c r="DZ2" s="695"/>
      <c r="EA2" s="89"/>
    </row>
    <row r="3" spans="1:131" ht="11.2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9"/>
    </row>
    <row r="4" spans="1:131" s="94" customFormat="1" ht="26.25" customHeight="1" thickBot="1">
      <c r="A4" s="696" t="s">
        <v>303</v>
      </c>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96"/>
      <c r="AR4" s="696"/>
      <c r="AS4" s="696"/>
      <c r="AT4" s="696"/>
      <c r="AU4" s="696"/>
      <c r="AV4" s="696"/>
      <c r="AW4" s="696"/>
      <c r="AX4" s="696"/>
      <c r="AY4" s="696"/>
      <c r="AZ4" s="91"/>
      <c r="BA4" s="91"/>
      <c r="BB4" s="91"/>
      <c r="BC4" s="91"/>
      <c r="BD4" s="91"/>
      <c r="BE4" s="92"/>
      <c r="BF4" s="92"/>
      <c r="BG4" s="92"/>
      <c r="BH4" s="92"/>
      <c r="BI4" s="92"/>
      <c r="BJ4" s="92"/>
      <c r="BK4" s="92"/>
      <c r="BL4" s="92"/>
      <c r="BM4" s="92"/>
      <c r="BN4" s="92"/>
      <c r="BO4" s="92"/>
      <c r="BP4" s="92"/>
      <c r="BQ4" s="697" t="s">
        <v>304</v>
      </c>
      <c r="BR4" s="697"/>
      <c r="BS4" s="697"/>
      <c r="BT4" s="697"/>
      <c r="BU4" s="697"/>
      <c r="BV4" s="697"/>
      <c r="BW4" s="697"/>
      <c r="BX4" s="697"/>
      <c r="BY4" s="697"/>
      <c r="BZ4" s="697"/>
      <c r="CA4" s="697"/>
      <c r="CB4" s="697"/>
      <c r="CC4" s="697"/>
      <c r="CD4" s="697"/>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93"/>
    </row>
    <row r="5" spans="1:131" s="94" customFormat="1" ht="26.25" customHeight="1">
      <c r="A5" s="698" t="s">
        <v>305</v>
      </c>
      <c r="B5" s="699"/>
      <c r="C5" s="699"/>
      <c r="D5" s="699"/>
      <c r="E5" s="699"/>
      <c r="F5" s="699"/>
      <c r="G5" s="699"/>
      <c r="H5" s="699"/>
      <c r="I5" s="699"/>
      <c r="J5" s="699"/>
      <c r="K5" s="699"/>
      <c r="L5" s="699"/>
      <c r="M5" s="699"/>
      <c r="N5" s="699"/>
      <c r="O5" s="699"/>
      <c r="P5" s="700"/>
      <c r="Q5" s="704" t="s">
        <v>306</v>
      </c>
      <c r="R5" s="705"/>
      <c r="S5" s="705"/>
      <c r="T5" s="705"/>
      <c r="U5" s="706"/>
      <c r="V5" s="704" t="s">
        <v>307</v>
      </c>
      <c r="W5" s="705"/>
      <c r="X5" s="705"/>
      <c r="Y5" s="705"/>
      <c r="Z5" s="706"/>
      <c r="AA5" s="704" t="s">
        <v>308</v>
      </c>
      <c r="AB5" s="705"/>
      <c r="AC5" s="705"/>
      <c r="AD5" s="705"/>
      <c r="AE5" s="705"/>
      <c r="AF5" s="710" t="s">
        <v>309</v>
      </c>
      <c r="AG5" s="705"/>
      <c r="AH5" s="705"/>
      <c r="AI5" s="705"/>
      <c r="AJ5" s="711"/>
      <c r="AK5" s="705" t="s">
        <v>310</v>
      </c>
      <c r="AL5" s="705"/>
      <c r="AM5" s="705"/>
      <c r="AN5" s="705"/>
      <c r="AO5" s="706"/>
      <c r="AP5" s="704" t="s">
        <v>311</v>
      </c>
      <c r="AQ5" s="705"/>
      <c r="AR5" s="705"/>
      <c r="AS5" s="705"/>
      <c r="AT5" s="706"/>
      <c r="AU5" s="704" t="s">
        <v>312</v>
      </c>
      <c r="AV5" s="705"/>
      <c r="AW5" s="705"/>
      <c r="AX5" s="705"/>
      <c r="AY5" s="711"/>
      <c r="AZ5" s="91"/>
      <c r="BA5" s="91"/>
      <c r="BB5" s="91"/>
      <c r="BC5" s="91"/>
      <c r="BD5" s="91"/>
      <c r="BE5" s="92"/>
      <c r="BF5" s="92"/>
      <c r="BG5" s="92"/>
      <c r="BH5" s="92"/>
      <c r="BI5" s="92"/>
      <c r="BJ5" s="92"/>
      <c r="BK5" s="92"/>
      <c r="BL5" s="92"/>
      <c r="BM5" s="92"/>
      <c r="BN5" s="92"/>
      <c r="BO5" s="92"/>
      <c r="BP5" s="92"/>
      <c r="BQ5" s="698" t="s">
        <v>313</v>
      </c>
      <c r="BR5" s="699"/>
      <c r="BS5" s="699"/>
      <c r="BT5" s="699"/>
      <c r="BU5" s="699"/>
      <c r="BV5" s="699"/>
      <c r="BW5" s="699"/>
      <c r="BX5" s="699"/>
      <c r="BY5" s="699"/>
      <c r="BZ5" s="699"/>
      <c r="CA5" s="699"/>
      <c r="CB5" s="699"/>
      <c r="CC5" s="699"/>
      <c r="CD5" s="699"/>
      <c r="CE5" s="699"/>
      <c r="CF5" s="699"/>
      <c r="CG5" s="700"/>
      <c r="CH5" s="704" t="s">
        <v>314</v>
      </c>
      <c r="CI5" s="705"/>
      <c r="CJ5" s="705"/>
      <c r="CK5" s="705"/>
      <c r="CL5" s="706"/>
      <c r="CM5" s="704" t="s">
        <v>315</v>
      </c>
      <c r="CN5" s="705"/>
      <c r="CO5" s="705"/>
      <c r="CP5" s="705"/>
      <c r="CQ5" s="706"/>
      <c r="CR5" s="704" t="s">
        <v>316</v>
      </c>
      <c r="CS5" s="705"/>
      <c r="CT5" s="705"/>
      <c r="CU5" s="705"/>
      <c r="CV5" s="706"/>
      <c r="CW5" s="704" t="s">
        <v>317</v>
      </c>
      <c r="CX5" s="705"/>
      <c r="CY5" s="705"/>
      <c r="CZ5" s="705"/>
      <c r="DA5" s="706"/>
      <c r="DB5" s="704" t="s">
        <v>318</v>
      </c>
      <c r="DC5" s="705"/>
      <c r="DD5" s="705"/>
      <c r="DE5" s="705"/>
      <c r="DF5" s="706"/>
      <c r="DG5" s="734" t="s">
        <v>319</v>
      </c>
      <c r="DH5" s="735"/>
      <c r="DI5" s="735"/>
      <c r="DJ5" s="735"/>
      <c r="DK5" s="736"/>
      <c r="DL5" s="734" t="s">
        <v>320</v>
      </c>
      <c r="DM5" s="735"/>
      <c r="DN5" s="735"/>
      <c r="DO5" s="735"/>
      <c r="DP5" s="736"/>
      <c r="DQ5" s="704" t="s">
        <v>321</v>
      </c>
      <c r="DR5" s="705"/>
      <c r="DS5" s="705"/>
      <c r="DT5" s="705"/>
      <c r="DU5" s="706"/>
      <c r="DV5" s="704" t="s">
        <v>312</v>
      </c>
      <c r="DW5" s="705"/>
      <c r="DX5" s="705"/>
      <c r="DY5" s="705"/>
      <c r="DZ5" s="711"/>
      <c r="EA5" s="93"/>
    </row>
    <row r="6" spans="1:131" s="94" customFormat="1" ht="26.25" customHeight="1" thickBot="1">
      <c r="A6" s="701"/>
      <c r="B6" s="702"/>
      <c r="C6" s="702"/>
      <c r="D6" s="702"/>
      <c r="E6" s="702"/>
      <c r="F6" s="702"/>
      <c r="G6" s="702"/>
      <c r="H6" s="702"/>
      <c r="I6" s="702"/>
      <c r="J6" s="702"/>
      <c r="K6" s="702"/>
      <c r="L6" s="702"/>
      <c r="M6" s="702"/>
      <c r="N6" s="702"/>
      <c r="O6" s="702"/>
      <c r="P6" s="703"/>
      <c r="Q6" s="707"/>
      <c r="R6" s="708"/>
      <c r="S6" s="708"/>
      <c r="T6" s="708"/>
      <c r="U6" s="709"/>
      <c r="V6" s="707"/>
      <c r="W6" s="708"/>
      <c r="X6" s="708"/>
      <c r="Y6" s="708"/>
      <c r="Z6" s="709"/>
      <c r="AA6" s="707"/>
      <c r="AB6" s="708"/>
      <c r="AC6" s="708"/>
      <c r="AD6" s="708"/>
      <c r="AE6" s="708"/>
      <c r="AF6" s="712"/>
      <c r="AG6" s="708"/>
      <c r="AH6" s="708"/>
      <c r="AI6" s="708"/>
      <c r="AJ6" s="713"/>
      <c r="AK6" s="708"/>
      <c r="AL6" s="708"/>
      <c r="AM6" s="708"/>
      <c r="AN6" s="708"/>
      <c r="AO6" s="709"/>
      <c r="AP6" s="707"/>
      <c r="AQ6" s="708"/>
      <c r="AR6" s="708"/>
      <c r="AS6" s="708"/>
      <c r="AT6" s="709"/>
      <c r="AU6" s="707"/>
      <c r="AV6" s="708"/>
      <c r="AW6" s="708"/>
      <c r="AX6" s="708"/>
      <c r="AY6" s="713"/>
      <c r="AZ6" s="91"/>
      <c r="BA6" s="91"/>
      <c r="BB6" s="91"/>
      <c r="BC6" s="91"/>
      <c r="BD6" s="91"/>
      <c r="BE6" s="92"/>
      <c r="BF6" s="92"/>
      <c r="BG6" s="92"/>
      <c r="BH6" s="92"/>
      <c r="BI6" s="92"/>
      <c r="BJ6" s="92"/>
      <c r="BK6" s="92"/>
      <c r="BL6" s="92"/>
      <c r="BM6" s="92"/>
      <c r="BN6" s="92"/>
      <c r="BO6" s="92"/>
      <c r="BP6" s="92"/>
      <c r="BQ6" s="701"/>
      <c r="BR6" s="702"/>
      <c r="BS6" s="702"/>
      <c r="BT6" s="702"/>
      <c r="BU6" s="702"/>
      <c r="BV6" s="702"/>
      <c r="BW6" s="702"/>
      <c r="BX6" s="702"/>
      <c r="BY6" s="702"/>
      <c r="BZ6" s="702"/>
      <c r="CA6" s="702"/>
      <c r="CB6" s="702"/>
      <c r="CC6" s="702"/>
      <c r="CD6" s="702"/>
      <c r="CE6" s="702"/>
      <c r="CF6" s="702"/>
      <c r="CG6" s="703"/>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37"/>
      <c r="DH6" s="738"/>
      <c r="DI6" s="738"/>
      <c r="DJ6" s="738"/>
      <c r="DK6" s="739"/>
      <c r="DL6" s="737"/>
      <c r="DM6" s="738"/>
      <c r="DN6" s="738"/>
      <c r="DO6" s="738"/>
      <c r="DP6" s="739"/>
      <c r="DQ6" s="707"/>
      <c r="DR6" s="708"/>
      <c r="DS6" s="708"/>
      <c r="DT6" s="708"/>
      <c r="DU6" s="709"/>
      <c r="DV6" s="707"/>
      <c r="DW6" s="708"/>
      <c r="DX6" s="708"/>
      <c r="DY6" s="708"/>
      <c r="DZ6" s="713"/>
      <c r="EA6" s="93"/>
    </row>
    <row r="7" spans="1:131" s="94" customFormat="1" ht="26.25" customHeight="1" thickTop="1">
      <c r="A7" s="95">
        <v>1</v>
      </c>
      <c r="B7" s="720" t="s">
        <v>322</v>
      </c>
      <c r="C7" s="721"/>
      <c r="D7" s="721"/>
      <c r="E7" s="721"/>
      <c r="F7" s="721"/>
      <c r="G7" s="721"/>
      <c r="H7" s="721"/>
      <c r="I7" s="721"/>
      <c r="J7" s="721"/>
      <c r="K7" s="721"/>
      <c r="L7" s="721"/>
      <c r="M7" s="721"/>
      <c r="N7" s="721"/>
      <c r="O7" s="721"/>
      <c r="P7" s="722"/>
      <c r="Q7" s="723">
        <v>8378</v>
      </c>
      <c r="R7" s="724"/>
      <c r="S7" s="724"/>
      <c r="T7" s="724"/>
      <c r="U7" s="724"/>
      <c r="V7" s="724">
        <v>7835</v>
      </c>
      <c r="W7" s="724"/>
      <c r="X7" s="724"/>
      <c r="Y7" s="724"/>
      <c r="Z7" s="724"/>
      <c r="AA7" s="724">
        <v>543</v>
      </c>
      <c r="AB7" s="724"/>
      <c r="AC7" s="724"/>
      <c r="AD7" s="724"/>
      <c r="AE7" s="725"/>
      <c r="AF7" s="726">
        <v>503</v>
      </c>
      <c r="AG7" s="727"/>
      <c r="AH7" s="727"/>
      <c r="AI7" s="727"/>
      <c r="AJ7" s="728"/>
      <c r="AK7" s="729">
        <v>24</v>
      </c>
      <c r="AL7" s="730"/>
      <c r="AM7" s="730"/>
      <c r="AN7" s="730"/>
      <c r="AO7" s="730"/>
      <c r="AP7" s="730">
        <v>6329</v>
      </c>
      <c r="AQ7" s="730"/>
      <c r="AR7" s="730"/>
      <c r="AS7" s="730"/>
      <c r="AT7" s="730"/>
      <c r="AU7" s="731"/>
      <c r="AV7" s="731"/>
      <c r="AW7" s="731"/>
      <c r="AX7" s="731"/>
      <c r="AY7" s="732"/>
      <c r="AZ7" s="91"/>
      <c r="BA7" s="91"/>
      <c r="BB7" s="91"/>
      <c r="BC7" s="91"/>
      <c r="BD7" s="91"/>
      <c r="BE7" s="92"/>
      <c r="BF7" s="92"/>
      <c r="BG7" s="92"/>
      <c r="BH7" s="92"/>
      <c r="BI7" s="92"/>
      <c r="BJ7" s="92"/>
      <c r="BK7" s="92"/>
      <c r="BL7" s="92"/>
      <c r="BM7" s="92"/>
      <c r="BN7" s="92"/>
      <c r="BO7" s="92"/>
      <c r="BP7" s="92"/>
      <c r="BQ7" s="95">
        <v>1</v>
      </c>
      <c r="BR7" s="96"/>
      <c r="BS7" s="717" t="s">
        <v>323</v>
      </c>
      <c r="BT7" s="718"/>
      <c r="BU7" s="718"/>
      <c r="BV7" s="718"/>
      <c r="BW7" s="718"/>
      <c r="BX7" s="718"/>
      <c r="BY7" s="718"/>
      <c r="BZ7" s="718"/>
      <c r="CA7" s="718"/>
      <c r="CB7" s="718"/>
      <c r="CC7" s="718"/>
      <c r="CD7" s="718"/>
      <c r="CE7" s="718"/>
      <c r="CF7" s="718"/>
      <c r="CG7" s="733"/>
      <c r="CH7" s="714">
        <v>2</v>
      </c>
      <c r="CI7" s="715"/>
      <c r="CJ7" s="715"/>
      <c r="CK7" s="715"/>
      <c r="CL7" s="716"/>
      <c r="CM7" s="714">
        <v>47</v>
      </c>
      <c r="CN7" s="715"/>
      <c r="CO7" s="715"/>
      <c r="CP7" s="715"/>
      <c r="CQ7" s="716"/>
      <c r="CR7" s="714">
        <v>1</v>
      </c>
      <c r="CS7" s="715"/>
      <c r="CT7" s="715"/>
      <c r="CU7" s="715"/>
      <c r="CV7" s="716"/>
      <c r="CW7" s="714" t="s">
        <v>324</v>
      </c>
      <c r="CX7" s="715"/>
      <c r="CY7" s="715"/>
      <c r="CZ7" s="715"/>
      <c r="DA7" s="716"/>
      <c r="DB7" s="714">
        <v>0</v>
      </c>
      <c r="DC7" s="715"/>
      <c r="DD7" s="715"/>
      <c r="DE7" s="715"/>
      <c r="DF7" s="716"/>
      <c r="DG7" s="714" t="s">
        <v>324</v>
      </c>
      <c r="DH7" s="715"/>
      <c r="DI7" s="715"/>
      <c r="DJ7" s="715"/>
      <c r="DK7" s="716"/>
      <c r="DL7" s="714" t="s">
        <v>324</v>
      </c>
      <c r="DM7" s="715"/>
      <c r="DN7" s="715"/>
      <c r="DO7" s="715"/>
      <c r="DP7" s="716"/>
      <c r="DQ7" s="714" t="s">
        <v>324</v>
      </c>
      <c r="DR7" s="715"/>
      <c r="DS7" s="715"/>
      <c r="DT7" s="715"/>
      <c r="DU7" s="716"/>
      <c r="DV7" s="717"/>
      <c r="DW7" s="718"/>
      <c r="DX7" s="718"/>
      <c r="DY7" s="718"/>
      <c r="DZ7" s="719"/>
      <c r="EA7" s="93"/>
    </row>
    <row r="8" spans="1:131" s="94" customFormat="1" ht="26.25" customHeight="1">
      <c r="A8" s="97">
        <v>2</v>
      </c>
      <c r="B8" s="751" t="s">
        <v>325</v>
      </c>
      <c r="C8" s="752"/>
      <c r="D8" s="752"/>
      <c r="E8" s="752"/>
      <c r="F8" s="752"/>
      <c r="G8" s="752"/>
      <c r="H8" s="752"/>
      <c r="I8" s="752"/>
      <c r="J8" s="752"/>
      <c r="K8" s="752"/>
      <c r="L8" s="752"/>
      <c r="M8" s="752"/>
      <c r="N8" s="752"/>
      <c r="O8" s="752"/>
      <c r="P8" s="753"/>
      <c r="Q8" s="754">
        <v>22</v>
      </c>
      <c r="R8" s="755"/>
      <c r="S8" s="755"/>
      <c r="T8" s="755"/>
      <c r="U8" s="755"/>
      <c r="V8" s="755">
        <v>22</v>
      </c>
      <c r="W8" s="755"/>
      <c r="X8" s="755"/>
      <c r="Y8" s="755"/>
      <c r="Z8" s="755"/>
      <c r="AA8" s="755">
        <v>0</v>
      </c>
      <c r="AB8" s="755"/>
      <c r="AC8" s="755"/>
      <c r="AD8" s="755"/>
      <c r="AE8" s="756"/>
      <c r="AF8" s="757">
        <v>0</v>
      </c>
      <c r="AG8" s="758"/>
      <c r="AH8" s="758"/>
      <c r="AI8" s="758"/>
      <c r="AJ8" s="759"/>
      <c r="AK8" s="740">
        <v>21</v>
      </c>
      <c r="AL8" s="741"/>
      <c r="AM8" s="741"/>
      <c r="AN8" s="741"/>
      <c r="AO8" s="741"/>
      <c r="AP8" s="741" t="s">
        <v>324</v>
      </c>
      <c r="AQ8" s="741"/>
      <c r="AR8" s="741"/>
      <c r="AS8" s="741"/>
      <c r="AT8" s="741"/>
      <c r="AU8" s="742"/>
      <c r="AV8" s="742"/>
      <c r="AW8" s="742"/>
      <c r="AX8" s="742"/>
      <c r="AY8" s="743"/>
      <c r="AZ8" s="91"/>
      <c r="BA8" s="91"/>
      <c r="BB8" s="91"/>
      <c r="BC8" s="91"/>
      <c r="BD8" s="91"/>
      <c r="BE8" s="92"/>
      <c r="BF8" s="92"/>
      <c r="BG8" s="92"/>
      <c r="BH8" s="92"/>
      <c r="BI8" s="92"/>
      <c r="BJ8" s="92"/>
      <c r="BK8" s="92"/>
      <c r="BL8" s="92"/>
      <c r="BM8" s="92"/>
      <c r="BN8" s="92"/>
      <c r="BO8" s="92"/>
      <c r="BP8" s="92"/>
      <c r="BQ8" s="97">
        <v>2</v>
      </c>
      <c r="BR8" s="98"/>
      <c r="BS8" s="744" t="s">
        <v>326</v>
      </c>
      <c r="BT8" s="745"/>
      <c r="BU8" s="745"/>
      <c r="BV8" s="745"/>
      <c r="BW8" s="745"/>
      <c r="BX8" s="745"/>
      <c r="BY8" s="745"/>
      <c r="BZ8" s="745"/>
      <c r="CA8" s="745"/>
      <c r="CB8" s="745"/>
      <c r="CC8" s="745"/>
      <c r="CD8" s="745"/>
      <c r="CE8" s="745"/>
      <c r="CF8" s="745"/>
      <c r="CG8" s="746"/>
      <c r="CH8" s="747">
        <v>8</v>
      </c>
      <c r="CI8" s="748"/>
      <c r="CJ8" s="748"/>
      <c r="CK8" s="748"/>
      <c r="CL8" s="749"/>
      <c r="CM8" s="747">
        <v>-61</v>
      </c>
      <c r="CN8" s="748"/>
      <c r="CO8" s="748"/>
      <c r="CP8" s="748"/>
      <c r="CQ8" s="749"/>
      <c r="CR8" s="747">
        <v>22</v>
      </c>
      <c r="CS8" s="748"/>
      <c r="CT8" s="748"/>
      <c r="CU8" s="748"/>
      <c r="CV8" s="749"/>
      <c r="CW8" s="747" t="s">
        <v>324</v>
      </c>
      <c r="CX8" s="748"/>
      <c r="CY8" s="748"/>
      <c r="CZ8" s="748"/>
      <c r="DA8" s="749"/>
      <c r="DB8" s="747">
        <v>85</v>
      </c>
      <c r="DC8" s="748"/>
      <c r="DD8" s="748"/>
      <c r="DE8" s="748"/>
      <c r="DF8" s="749"/>
      <c r="DG8" s="747" t="s">
        <v>324</v>
      </c>
      <c r="DH8" s="748"/>
      <c r="DI8" s="748"/>
      <c r="DJ8" s="748"/>
      <c r="DK8" s="749"/>
      <c r="DL8" s="747" t="s">
        <v>324</v>
      </c>
      <c r="DM8" s="748"/>
      <c r="DN8" s="748"/>
      <c r="DO8" s="748"/>
      <c r="DP8" s="749"/>
      <c r="DQ8" s="747" t="s">
        <v>324</v>
      </c>
      <c r="DR8" s="748"/>
      <c r="DS8" s="748"/>
      <c r="DT8" s="748"/>
      <c r="DU8" s="749"/>
      <c r="DV8" s="744"/>
      <c r="DW8" s="745"/>
      <c r="DX8" s="745"/>
      <c r="DY8" s="745"/>
      <c r="DZ8" s="750"/>
      <c r="EA8" s="93"/>
    </row>
    <row r="9" spans="1:131" s="94" customFormat="1" ht="26.25" customHeight="1">
      <c r="A9" s="97">
        <v>3</v>
      </c>
      <c r="B9" s="751" t="s">
        <v>327</v>
      </c>
      <c r="C9" s="752"/>
      <c r="D9" s="752"/>
      <c r="E9" s="752"/>
      <c r="F9" s="752"/>
      <c r="G9" s="752"/>
      <c r="H9" s="752"/>
      <c r="I9" s="752"/>
      <c r="J9" s="752"/>
      <c r="K9" s="752"/>
      <c r="L9" s="752"/>
      <c r="M9" s="752"/>
      <c r="N9" s="752"/>
      <c r="O9" s="752"/>
      <c r="P9" s="753"/>
      <c r="Q9" s="754">
        <v>8</v>
      </c>
      <c r="R9" s="755"/>
      <c r="S9" s="755"/>
      <c r="T9" s="755"/>
      <c r="U9" s="755"/>
      <c r="V9" s="755">
        <v>8</v>
      </c>
      <c r="W9" s="755"/>
      <c r="X9" s="755"/>
      <c r="Y9" s="755"/>
      <c r="Z9" s="755"/>
      <c r="AA9" s="755">
        <v>0</v>
      </c>
      <c r="AB9" s="755"/>
      <c r="AC9" s="755"/>
      <c r="AD9" s="755"/>
      <c r="AE9" s="756"/>
      <c r="AF9" s="757">
        <v>0</v>
      </c>
      <c r="AG9" s="758"/>
      <c r="AH9" s="758"/>
      <c r="AI9" s="758"/>
      <c r="AJ9" s="759"/>
      <c r="AK9" s="740" t="s">
        <v>324</v>
      </c>
      <c r="AL9" s="741"/>
      <c r="AM9" s="741"/>
      <c r="AN9" s="741"/>
      <c r="AO9" s="741"/>
      <c r="AP9" s="741" t="s">
        <v>324</v>
      </c>
      <c r="AQ9" s="741"/>
      <c r="AR9" s="741"/>
      <c r="AS9" s="741"/>
      <c r="AT9" s="741"/>
      <c r="AU9" s="742"/>
      <c r="AV9" s="742"/>
      <c r="AW9" s="742"/>
      <c r="AX9" s="742"/>
      <c r="AY9" s="743"/>
      <c r="AZ9" s="91"/>
      <c r="BA9" s="91"/>
      <c r="BB9" s="91"/>
      <c r="BC9" s="91"/>
      <c r="BD9" s="91"/>
      <c r="BE9" s="92"/>
      <c r="BF9" s="92"/>
      <c r="BG9" s="92"/>
      <c r="BH9" s="92"/>
      <c r="BI9" s="92"/>
      <c r="BJ9" s="92"/>
      <c r="BK9" s="92"/>
      <c r="BL9" s="92"/>
      <c r="BM9" s="92"/>
      <c r="BN9" s="92"/>
      <c r="BO9" s="92"/>
      <c r="BP9" s="92"/>
      <c r="BQ9" s="97">
        <v>3</v>
      </c>
      <c r="BR9" s="98"/>
      <c r="BS9" s="744"/>
      <c r="BT9" s="745"/>
      <c r="BU9" s="745"/>
      <c r="BV9" s="745"/>
      <c r="BW9" s="745"/>
      <c r="BX9" s="745"/>
      <c r="BY9" s="745"/>
      <c r="BZ9" s="745"/>
      <c r="CA9" s="745"/>
      <c r="CB9" s="745"/>
      <c r="CC9" s="745"/>
      <c r="CD9" s="745"/>
      <c r="CE9" s="745"/>
      <c r="CF9" s="745"/>
      <c r="CG9" s="746"/>
      <c r="CH9" s="747"/>
      <c r="CI9" s="748"/>
      <c r="CJ9" s="748"/>
      <c r="CK9" s="748"/>
      <c r="CL9" s="749"/>
      <c r="CM9" s="747"/>
      <c r="CN9" s="748"/>
      <c r="CO9" s="748"/>
      <c r="CP9" s="748"/>
      <c r="CQ9" s="749"/>
      <c r="CR9" s="747"/>
      <c r="CS9" s="748"/>
      <c r="CT9" s="748"/>
      <c r="CU9" s="748"/>
      <c r="CV9" s="749"/>
      <c r="CW9" s="747"/>
      <c r="CX9" s="748"/>
      <c r="CY9" s="748"/>
      <c r="CZ9" s="748"/>
      <c r="DA9" s="749"/>
      <c r="DB9" s="747"/>
      <c r="DC9" s="748"/>
      <c r="DD9" s="748"/>
      <c r="DE9" s="748"/>
      <c r="DF9" s="749"/>
      <c r="DG9" s="747"/>
      <c r="DH9" s="748"/>
      <c r="DI9" s="748"/>
      <c r="DJ9" s="748"/>
      <c r="DK9" s="749"/>
      <c r="DL9" s="747"/>
      <c r="DM9" s="748"/>
      <c r="DN9" s="748"/>
      <c r="DO9" s="748"/>
      <c r="DP9" s="749"/>
      <c r="DQ9" s="747"/>
      <c r="DR9" s="748"/>
      <c r="DS9" s="748"/>
      <c r="DT9" s="748"/>
      <c r="DU9" s="749"/>
      <c r="DV9" s="744"/>
      <c r="DW9" s="745"/>
      <c r="DX9" s="745"/>
      <c r="DY9" s="745"/>
      <c r="DZ9" s="750"/>
      <c r="EA9" s="93"/>
    </row>
    <row r="10" spans="1:131" s="94" customFormat="1" ht="26.25" customHeight="1">
      <c r="A10" s="97">
        <v>4</v>
      </c>
      <c r="B10" s="751"/>
      <c r="C10" s="752"/>
      <c r="D10" s="752"/>
      <c r="E10" s="752"/>
      <c r="F10" s="752"/>
      <c r="G10" s="752"/>
      <c r="H10" s="752"/>
      <c r="I10" s="752"/>
      <c r="J10" s="752"/>
      <c r="K10" s="752"/>
      <c r="L10" s="752"/>
      <c r="M10" s="752"/>
      <c r="N10" s="752"/>
      <c r="O10" s="752"/>
      <c r="P10" s="753"/>
      <c r="Q10" s="754"/>
      <c r="R10" s="755"/>
      <c r="S10" s="755"/>
      <c r="T10" s="755"/>
      <c r="U10" s="755"/>
      <c r="V10" s="755"/>
      <c r="W10" s="755"/>
      <c r="X10" s="755"/>
      <c r="Y10" s="755"/>
      <c r="Z10" s="755"/>
      <c r="AA10" s="755"/>
      <c r="AB10" s="755"/>
      <c r="AC10" s="755"/>
      <c r="AD10" s="755"/>
      <c r="AE10" s="756"/>
      <c r="AF10" s="757"/>
      <c r="AG10" s="758"/>
      <c r="AH10" s="758"/>
      <c r="AI10" s="758"/>
      <c r="AJ10" s="759"/>
      <c r="AK10" s="740"/>
      <c r="AL10" s="741"/>
      <c r="AM10" s="741"/>
      <c r="AN10" s="741"/>
      <c r="AO10" s="741"/>
      <c r="AP10" s="741"/>
      <c r="AQ10" s="741"/>
      <c r="AR10" s="741"/>
      <c r="AS10" s="741"/>
      <c r="AT10" s="741"/>
      <c r="AU10" s="742"/>
      <c r="AV10" s="742"/>
      <c r="AW10" s="742"/>
      <c r="AX10" s="742"/>
      <c r="AY10" s="743"/>
      <c r="AZ10" s="91"/>
      <c r="BA10" s="91"/>
      <c r="BB10" s="91"/>
      <c r="BC10" s="91"/>
      <c r="BD10" s="91"/>
      <c r="BE10" s="92"/>
      <c r="BF10" s="92"/>
      <c r="BG10" s="92"/>
      <c r="BH10" s="92"/>
      <c r="BI10" s="92"/>
      <c r="BJ10" s="92"/>
      <c r="BK10" s="92"/>
      <c r="BL10" s="92"/>
      <c r="BM10" s="92"/>
      <c r="BN10" s="92"/>
      <c r="BO10" s="92"/>
      <c r="BP10" s="92"/>
      <c r="BQ10" s="97">
        <v>4</v>
      </c>
      <c r="BR10" s="98"/>
      <c r="BS10" s="744"/>
      <c r="BT10" s="745"/>
      <c r="BU10" s="745"/>
      <c r="BV10" s="745"/>
      <c r="BW10" s="745"/>
      <c r="BX10" s="745"/>
      <c r="BY10" s="745"/>
      <c r="BZ10" s="745"/>
      <c r="CA10" s="745"/>
      <c r="CB10" s="745"/>
      <c r="CC10" s="745"/>
      <c r="CD10" s="745"/>
      <c r="CE10" s="745"/>
      <c r="CF10" s="745"/>
      <c r="CG10" s="746"/>
      <c r="CH10" s="747"/>
      <c r="CI10" s="748"/>
      <c r="CJ10" s="748"/>
      <c r="CK10" s="748"/>
      <c r="CL10" s="749"/>
      <c r="CM10" s="747"/>
      <c r="CN10" s="748"/>
      <c r="CO10" s="748"/>
      <c r="CP10" s="748"/>
      <c r="CQ10" s="749"/>
      <c r="CR10" s="747"/>
      <c r="CS10" s="748"/>
      <c r="CT10" s="748"/>
      <c r="CU10" s="748"/>
      <c r="CV10" s="749"/>
      <c r="CW10" s="747"/>
      <c r="CX10" s="748"/>
      <c r="CY10" s="748"/>
      <c r="CZ10" s="748"/>
      <c r="DA10" s="749"/>
      <c r="DB10" s="747"/>
      <c r="DC10" s="748"/>
      <c r="DD10" s="748"/>
      <c r="DE10" s="748"/>
      <c r="DF10" s="749"/>
      <c r="DG10" s="747"/>
      <c r="DH10" s="748"/>
      <c r="DI10" s="748"/>
      <c r="DJ10" s="748"/>
      <c r="DK10" s="749"/>
      <c r="DL10" s="747"/>
      <c r="DM10" s="748"/>
      <c r="DN10" s="748"/>
      <c r="DO10" s="748"/>
      <c r="DP10" s="749"/>
      <c r="DQ10" s="747"/>
      <c r="DR10" s="748"/>
      <c r="DS10" s="748"/>
      <c r="DT10" s="748"/>
      <c r="DU10" s="749"/>
      <c r="DV10" s="744"/>
      <c r="DW10" s="745"/>
      <c r="DX10" s="745"/>
      <c r="DY10" s="745"/>
      <c r="DZ10" s="750"/>
      <c r="EA10" s="93"/>
    </row>
    <row r="11" spans="1:131" s="94" customFormat="1" ht="26.25" customHeight="1">
      <c r="A11" s="97">
        <v>5</v>
      </c>
      <c r="B11" s="751"/>
      <c r="C11" s="752"/>
      <c r="D11" s="752"/>
      <c r="E11" s="752"/>
      <c r="F11" s="752"/>
      <c r="G11" s="752"/>
      <c r="H11" s="752"/>
      <c r="I11" s="752"/>
      <c r="J11" s="752"/>
      <c r="K11" s="752"/>
      <c r="L11" s="752"/>
      <c r="M11" s="752"/>
      <c r="N11" s="752"/>
      <c r="O11" s="752"/>
      <c r="P11" s="753"/>
      <c r="Q11" s="754"/>
      <c r="R11" s="755"/>
      <c r="S11" s="755"/>
      <c r="T11" s="755"/>
      <c r="U11" s="755"/>
      <c r="V11" s="755"/>
      <c r="W11" s="755"/>
      <c r="X11" s="755"/>
      <c r="Y11" s="755"/>
      <c r="Z11" s="755"/>
      <c r="AA11" s="755"/>
      <c r="AB11" s="755"/>
      <c r="AC11" s="755"/>
      <c r="AD11" s="755"/>
      <c r="AE11" s="756"/>
      <c r="AF11" s="757"/>
      <c r="AG11" s="758"/>
      <c r="AH11" s="758"/>
      <c r="AI11" s="758"/>
      <c r="AJ11" s="759"/>
      <c r="AK11" s="740"/>
      <c r="AL11" s="741"/>
      <c r="AM11" s="741"/>
      <c r="AN11" s="741"/>
      <c r="AO11" s="741"/>
      <c r="AP11" s="741"/>
      <c r="AQ11" s="741"/>
      <c r="AR11" s="741"/>
      <c r="AS11" s="741"/>
      <c r="AT11" s="741"/>
      <c r="AU11" s="742"/>
      <c r="AV11" s="742"/>
      <c r="AW11" s="742"/>
      <c r="AX11" s="742"/>
      <c r="AY11" s="743"/>
      <c r="AZ11" s="91"/>
      <c r="BA11" s="91"/>
      <c r="BB11" s="91"/>
      <c r="BC11" s="91"/>
      <c r="BD11" s="91"/>
      <c r="BE11" s="92"/>
      <c r="BF11" s="92"/>
      <c r="BG11" s="92"/>
      <c r="BH11" s="92"/>
      <c r="BI11" s="92"/>
      <c r="BJ11" s="92"/>
      <c r="BK11" s="92"/>
      <c r="BL11" s="92"/>
      <c r="BM11" s="92"/>
      <c r="BN11" s="92"/>
      <c r="BO11" s="92"/>
      <c r="BP11" s="92"/>
      <c r="BQ11" s="97">
        <v>5</v>
      </c>
      <c r="BR11" s="98"/>
      <c r="BS11" s="744"/>
      <c r="BT11" s="745"/>
      <c r="BU11" s="745"/>
      <c r="BV11" s="745"/>
      <c r="BW11" s="745"/>
      <c r="BX11" s="745"/>
      <c r="BY11" s="745"/>
      <c r="BZ11" s="745"/>
      <c r="CA11" s="745"/>
      <c r="CB11" s="745"/>
      <c r="CC11" s="745"/>
      <c r="CD11" s="745"/>
      <c r="CE11" s="745"/>
      <c r="CF11" s="745"/>
      <c r="CG11" s="746"/>
      <c r="CH11" s="747"/>
      <c r="CI11" s="748"/>
      <c r="CJ11" s="748"/>
      <c r="CK11" s="748"/>
      <c r="CL11" s="749"/>
      <c r="CM11" s="747"/>
      <c r="CN11" s="748"/>
      <c r="CO11" s="748"/>
      <c r="CP11" s="748"/>
      <c r="CQ11" s="749"/>
      <c r="CR11" s="747"/>
      <c r="CS11" s="748"/>
      <c r="CT11" s="748"/>
      <c r="CU11" s="748"/>
      <c r="CV11" s="749"/>
      <c r="CW11" s="747"/>
      <c r="CX11" s="748"/>
      <c r="CY11" s="748"/>
      <c r="CZ11" s="748"/>
      <c r="DA11" s="749"/>
      <c r="DB11" s="747"/>
      <c r="DC11" s="748"/>
      <c r="DD11" s="748"/>
      <c r="DE11" s="748"/>
      <c r="DF11" s="749"/>
      <c r="DG11" s="747"/>
      <c r="DH11" s="748"/>
      <c r="DI11" s="748"/>
      <c r="DJ11" s="748"/>
      <c r="DK11" s="749"/>
      <c r="DL11" s="747"/>
      <c r="DM11" s="748"/>
      <c r="DN11" s="748"/>
      <c r="DO11" s="748"/>
      <c r="DP11" s="749"/>
      <c r="DQ11" s="747"/>
      <c r="DR11" s="748"/>
      <c r="DS11" s="748"/>
      <c r="DT11" s="748"/>
      <c r="DU11" s="749"/>
      <c r="DV11" s="744"/>
      <c r="DW11" s="745"/>
      <c r="DX11" s="745"/>
      <c r="DY11" s="745"/>
      <c r="DZ11" s="750"/>
      <c r="EA11" s="93"/>
    </row>
    <row r="12" spans="1:131" s="94" customFormat="1" ht="26.25" customHeight="1">
      <c r="A12" s="97">
        <v>6</v>
      </c>
      <c r="B12" s="751"/>
      <c r="C12" s="752"/>
      <c r="D12" s="752"/>
      <c r="E12" s="752"/>
      <c r="F12" s="752"/>
      <c r="G12" s="752"/>
      <c r="H12" s="752"/>
      <c r="I12" s="752"/>
      <c r="J12" s="752"/>
      <c r="K12" s="752"/>
      <c r="L12" s="752"/>
      <c r="M12" s="752"/>
      <c r="N12" s="752"/>
      <c r="O12" s="752"/>
      <c r="P12" s="753"/>
      <c r="Q12" s="754"/>
      <c r="R12" s="755"/>
      <c r="S12" s="755"/>
      <c r="T12" s="755"/>
      <c r="U12" s="755"/>
      <c r="V12" s="755"/>
      <c r="W12" s="755"/>
      <c r="X12" s="755"/>
      <c r="Y12" s="755"/>
      <c r="Z12" s="755"/>
      <c r="AA12" s="755"/>
      <c r="AB12" s="755"/>
      <c r="AC12" s="755"/>
      <c r="AD12" s="755"/>
      <c r="AE12" s="756"/>
      <c r="AF12" s="757"/>
      <c r="AG12" s="758"/>
      <c r="AH12" s="758"/>
      <c r="AI12" s="758"/>
      <c r="AJ12" s="759"/>
      <c r="AK12" s="740"/>
      <c r="AL12" s="741"/>
      <c r="AM12" s="741"/>
      <c r="AN12" s="741"/>
      <c r="AO12" s="741"/>
      <c r="AP12" s="741"/>
      <c r="AQ12" s="741"/>
      <c r="AR12" s="741"/>
      <c r="AS12" s="741"/>
      <c r="AT12" s="741"/>
      <c r="AU12" s="742"/>
      <c r="AV12" s="742"/>
      <c r="AW12" s="742"/>
      <c r="AX12" s="742"/>
      <c r="AY12" s="743"/>
      <c r="AZ12" s="91"/>
      <c r="BA12" s="91"/>
      <c r="BB12" s="91"/>
      <c r="BC12" s="91"/>
      <c r="BD12" s="91"/>
      <c r="BE12" s="92"/>
      <c r="BF12" s="92"/>
      <c r="BG12" s="92"/>
      <c r="BH12" s="92"/>
      <c r="BI12" s="92"/>
      <c r="BJ12" s="92"/>
      <c r="BK12" s="92"/>
      <c r="BL12" s="92"/>
      <c r="BM12" s="92"/>
      <c r="BN12" s="92"/>
      <c r="BO12" s="92"/>
      <c r="BP12" s="92"/>
      <c r="BQ12" s="97">
        <v>6</v>
      </c>
      <c r="BR12" s="98"/>
      <c r="BS12" s="744"/>
      <c r="BT12" s="745"/>
      <c r="BU12" s="745"/>
      <c r="BV12" s="745"/>
      <c r="BW12" s="745"/>
      <c r="BX12" s="745"/>
      <c r="BY12" s="745"/>
      <c r="BZ12" s="745"/>
      <c r="CA12" s="745"/>
      <c r="CB12" s="745"/>
      <c r="CC12" s="745"/>
      <c r="CD12" s="745"/>
      <c r="CE12" s="745"/>
      <c r="CF12" s="745"/>
      <c r="CG12" s="746"/>
      <c r="CH12" s="747"/>
      <c r="CI12" s="748"/>
      <c r="CJ12" s="748"/>
      <c r="CK12" s="748"/>
      <c r="CL12" s="749"/>
      <c r="CM12" s="747"/>
      <c r="CN12" s="748"/>
      <c r="CO12" s="748"/>
      <c r="CP12" s="748"/>
      <c r="CQ12" s="749"/>
      <c r="CR12" s="747"/>
      <c r="CS12" s="748"/>
      <c r="CT12" s="748"/>
      <c r="CU12" s="748"/>
      <c r="CV12" s="749"/>
      <c r="CW12" s="747"/>
      <c r="CX12" s="748"/>
      <c r="CY12" s="748"/>
      <c r="CZ12" s="748"/>
      <c r="DA12" s="749"/>
      <c r="DB12" s="747"/>
      <c r="DC12" s="748"/>
      <c r="DD12" s="748"/>
      <c r="DE12" s="748"/>
      <c r="DF12" s="749"/>
      <c r="DG12" s="747"/>
      <c r="DH12" s="748"/>
      <c r="DI12" s="748"/>
      <c r="DJ12" s="748"/>
      <c r="DK12" s="749"/>
      <c r="DL12" s="747"/>
      <c r="DM12" s="748"/>
      <c r="DN12" s="748"/>
      <c r="DO12" s="748"/>
      <c r="DP12" s="749"/>
      <c r="DQ12" s="747"/>
      <c r="DR12" s="748"/>
      <c r="DS12" s="748"/>
      <c r="DT12" s="748"/>
      <c r="DU12" s="749"/>
      <c r="DV12" s="744"/>
      <c r="DW12" s="745"/>
      <c r="DX12" s="745"/>
      <c r="DY12" s="745"/>
      <c r="DZ12" s="750"/>
      <c r="EA12" s="93"/>
    </row>
    <row r="13" spans="1:131" s="94" customFormat="1" ht="26.25" customHeight="1">
      <c r="A13" s="97">
        <v>7</v>
      </c>
      <c r="B13" s="751"/>
      <c r="C13" s="752"/>
      <c r="D13" s="752"/>
      <c r="E13" s="752"/>
      <c r="F13" s="752"/>
      <c r="G13" s="752"/>
      <c r="H13" s="752"/>
      <c r="I13" s="752"/>
      <c r="J13" s="752"/>
      <c r="K13" s="752"/>
      <c r="L13" s="752"/>
      <c r="M13" s="752"/>
      <c r="N13" s="752"/>
      <c r="O13" s="752"/>
      <c r="P13" s="753"/>
      <c r="Q13" s="754"/>
      <c r="R13" s="755"/>
      <c r="S13" s="755"/>
      <c r="T13" s="755"/>
      <c r="U13" s="755"/>
      <c r="V13" s="755"/>
      <c r="W13" s="755"/>
      <c r="X13" s="755"/>
      <c r="Y13" s="755"/>
      <c r="Z13" s="755"/>
      <c r="AA13" s="755"/>
      <c r="AB13" s="755"/>
      <c r="AC13" s="755"/>
      <c r="AD13" s="755"/>
      <c r="AE13" s="756"/>
      <c r="AF13" s="757"/>
      <c r="AG13" s="758"/>
      <c r="AH13" s="758"/>
      <c r="AI13" s="758"/>
      <c r="AJ13" s="759"/>
      <c r="AK13" s="740"/>
      <c r="AL13" s="741"/>
      <c r="AM13" s="741"/>
      <c r="AN13" s="741"/>
      <c r="AO13" s="741"/>
      <c r="AP13" s="741"/>
      <c r="AQ13" s="741"/>
      <c r="AR13" s="741"/>
      <c r="AS13" s="741"/>
      <c r="AT13" s="741"/>
      <c r="AU13" s="742"/>
      <c r="AV13" s="742"/>
      <c r="AW13" s="742"/>
      <c r="AX13" s="742"/>
      <c r="AY13" s="743"/>
      <c r="AZ13" s="91"/>
      <c r="BA13" s="91"/>
      <c r="BB13" s="91"/>
      <c r="BC13" s="91"/>
      <c r="BD13" s="91"/>
      <c r="BE13" s="92"/>
      <c r="BF13" s="92"/>
      <c r="BG13" s="92"/>
      <c r="BH13" s="92"/>
      <c r="BI13" s="92"/>
      <c r="BJ13" s="92"/>
      <c r="BK13" s="92"/>
      <c r="BL13" s="92"/>
      <c r="BM13" s="92"/>
      <c r="BN13" s="92"/>
      <c r="BO13" s="92"/>
      <c r="BP13" s="92"/>
      <c r="BQ13" s="97">
        <v>7</v>
      </c>
      <c r="BR13" s="98"/>
      <c r="BS13" s="744"/>
      <c r="BT13" s="745"/>
      <c r="BU13" s="745"/>
      <c r="BV13" s="745"/>
      <c r="BW13" s="745"/>
      <c r="BX13" s="745"/>
      <c r="BY13" s="745"/>
      <c r="BZ13" s="745"/>
      <c r="CA13" s="745"/>
      <c r="CB13" s="745"/>
      <c r="CC13" s="745"/>
      <c r="CD13" s="745"/>
      <c r="CE13" s="745"/>
      <c r="CF13" s="745"/>
      <c r="CG13" s="746"/>
      <c r="CH13" s="747"/>
      <c r="CI13" s="748"/>
      <c r="CJ13" s="748"/>
      <c r="CK13" s="748"/>
      <c r="CL13" s="749"/>
      <c r="CM13" s="747"/>
      <c r="CN13" s="748"/>
      <c r="CO13" s="748"/>
      <c r="CP13" s="748"/>
      <c r="CQ13" s="749"/>
      <c r="CR13" s="747"/>
      <c r="CS13" s="748"/>
      <c r="CT13" s="748"/>
      <c r="CU13" s="748"/>
      <c r="CV13" s="749"/>
      <c r="CW13" s="747"/>
      <c r="CX13" s="748"/>
      <c r="CY13" s="748"/>
      <c r="CZ13" s="748"/>
      <c r="DA13" s="749"/>
      <c r="DB13" s="747"/>
      <c r="DC13" s="748"/>
      <c r="DD13" s="748"/>
      <c r="DE13" s="748"/>
      <c r="DF13" s="749"/>
      <c r="DG13" s="747"/>
      <c r="DH13" s="748"/>
      <c r="DI13" s="748"/>
      <c r="DJ13" s="748"/>
      <c r="DK13" s="749"/>
      <c r="DL13" s="747"/>
      <c r="DM13" s="748"/>
      <c r="DN13" s="748"/>
      <c r="DO13" s="748"/>
      <c r="DP13" s="749"/>
      <c r="DQ13" s="747"/>
      <c r="DR13" s="748"/>
      <c r="DS13" s="748"/>
      <c r="DT13" s="748"/>
      <c r="DU13" s="749"/>
      <c r="DV13" s="744"/>
      <c r="DW13" s="745"/>
      <c r="DX13" s="745"/>
      <c r="DY13" s="745"/>
      <c r="DZ13" s="750"/>
      <c r="EA13" s="93"/>
    </row>
    <row r="14" spans="1:131" s="94" customFormat="1" ht="26.25" customHeight="1">
      <c r="A14" s="97">
        <v>8</v>
      </c>
      <c r="B14" s="751"/>
      <c r="C14" s="752"/>
      <c r="D14" s="752"/>
      <c r="E14" s="752"/>
      <c r="F14" s="752"/>
      <c r="G14" s="752"/>
      <c r="H14" s="752"/>
      <c r="I14" s="752"/>
      <c r="J14" s="752"/>
      <c r="K14" s="752"/>
      <c r="L14" s="752"/>
      <c r="M14" s="752"/>
      <c r="N14" s="752"/>
      <c r="O14" s="752"/>
      <c r="P14" s="753"/>
      <c r="Q14" s="754"/>
      <c r="R14" s="755"/>
      <c r="S14" s="755"/>
      <c r="T14" s="755"/>
      <c r="U14" s="755"/>
      <c r="V14" s="755"/>
      <c r="W14" s="755"/>
      <c r="X14" s="755"/>
      <c r="Y14" s="755"/>
      <c r="Z14" s="755"/>
      <c r="AA14" s="755"/>
      <c r="AB14" s="755"/>
      <c r="AC14" s="755"/>
      <c r="AD14" s="755"/>
      <c r="AE14" s="756"/>
      <c r="AF14" s="757"/>
      <c r="AG14" s="758"/>
      <c r="AH14" s="758"/>
      <c r="AI14" s="758"/>
      <c r="AJ14" s="759"/>
      <c r="AK14" s="740"/>
      <c r="AL14" s="741"/>
      <c r="AM14" s="741"/>
      <c r="AN14" s="741"/>
      <c r="AO14" s="741"/>
      <c r="AP14" s="741"/>
      <c r="AQ14" s="741"/>
      <c r="AR14" s="741"/>
      <c r="AS14" s="741"/>
      <c r="AT14" s="741"/>
      <c r="AU14" s="742"/>
      <c r="AV14" s="742"/>
      <c r="AW14" s="742"/>
      <c r="AX14" s="742"/>
      <c r="AY14" s="743"/>
      <c r="AZ14" s="91"/>
      <c r="BA14" s="91"/>
      <c r="BB14" s="91"/>
      <c r="BC14" s="91"/>
      <c r="BD14" s="91"/>
      <c r="BE14" s="92"/>
      <c r="BF14" s="92"/>
      <c r="BG14" s="92"/>
      <c r="BH14" s="92"/>
      <c r="BI14" s="92"/>
      <c r="BJ14" s="92"/>
      <c r="BK14" s="92"/>
      <c r="BL14" s="92"/>
      <c r="BM14" s="92"/>
      <c r="BN14" s="92"/>
      <c r="BO14" s="92"/>
      <c r="BP14" s="92"/>
      <c r="BQ14" s="97">
        <v>8</v>
      </c>
      <c r="BR14" s="98"/>
      <c r="BS14" s="744"/>
      <c r="BT14" s="745"/>
      <c r="BU14" s="745"/>
      <c r="BV14" s="745"/>
      <c r="BW14" s="745"/>
      <c r="BX14" s="745"/>
      <c r="BY14" s="745"/>
      <c r="BZ14" s="745"/>
      <c r="CA14" s="745"/>
      <c r="CB14" s="745"/>
      <c r="CC14" s="745"/>
      <c r="CD14" s="745"/>
      <c r="CE14" s="745"/>
      <c r="CF14" s="745"/>
      <c r="CG14" s="746"/>
      <c r="CH14" s="747"/>
      <c r="CI14" s="748"/>
      <c r="CJ14" s="748"/>
      <c r="CK14" s="748"/>
      <c r="CL14" s="749"/>
      <c r="CM14" s="747"/>
      <c r="CN14" s="748"/>
      <c r="CO14" s="748"/>
      <c r="CP14" s="748"/>
      <c r="CQ14" s="749"/>
      <c r="CR14" s="747"/>
      <c r="CS14" s="748"/>
      <c r="CT14" s="748"/>
      <c r="CU14" s="748"/>
      <c r="CV14" s="749"/>
      <c r="CW14" s="747"/>
      <c r="CX14" s="748"/>
      <c r="CY14" s="748"/>
      <c r="CZ14" s="748"/>
      <c r="DA14" s="749"/>
      <c r="DB14" s="747"/>
      <c r="DC14" s="748"/>
      <c r="DD14" s="748"/>
      <c r="DE14" s="748"/>
      <c r="DF14" s="749"/>
      <c r="DG14" s="747"/>
      <c r="DH14" s="748"/>
      <c r="DI14" s="748"/>
      <c r="DJ14" s="748"/>
      <c r="DK14" s="749"/>
      <c r="DL14" s="747"/>
      <c r="DM14" s="748"/>
      <c r="DN14" s="748"/>
      <c r="DO14" s="748"/>
      <c r="DP14" s="749"/>
      <c r="DQ14" s="747"/>
      <c r="DR14" s="748"/>
      <c r="DS14" s="748"/>
      <c r="DT14" s="748"/>
      <c r="DU14" s="749"/>
      <c r="DV14" s="744"/>
      <c r="DW14" s="745"/>
      <c r="DX14" s="745"/>
      <c r="DY14" s="745"/>
      <c r="DZ14" s="750"/>
      <c r="EA14" s="93"/>
    </row>
    <row r="15" spans="1:131" s="94" customFormat="1" ht="26.25" customHeight="1">
      <c r="A15" s="97">
        <v>9</v>
      </c>
      <c r="B15" s="751"/>
      <c r="C15" s="752"/>
      <c r="D15" s="752"/>
      <c r="E15" s="752"/>
      <c r="F15" s="752"/>
      <c r="G15" s="752"/>
      <c r="H15" s="752"/>
      <c r="I15" s="752"/>
      <c r="J15" s="752"/>
      <c r="K15" s="752"/>
      <c r="L15" s="752"/>
      <c r="M15" s="752"/>
      <c r="N15" s="752"/>
      <c r="O15" s="752"/>
      <c r="P15" s="753"/>
      <c r="Q15" s="754"/>
      <c r="R15" s="755"/>
      <c r="S15" s="755"/>
      <c r="T15" s="755"/>
      <c r="U15" s="755"/>
      <c r="V15" s="755"/>
      <c r="W15" s="755"/>
      <c r="X15" s="755"/>
      <c r="Y15" s="755"/>
      <c r="Z15" s="755"/>
      <c r="AA15" s="755"/>
      <c r="AB15" s="755"/>
      <c r="AC15" s="755"/>
      <c r="AD15" s="755"/>
      <c r="AE15" s="756"/>
      <c r="AF15" s="757"/>
      <c r="AG15" s="758"/>
      <c r="AH15" s="758"/>
      <c r="AI15" s="758"/>
      <c r="AJ15" s="759"/>
      <c r="AK15" s="740"/>
      <c r="AL15" s="741"/>
      <c r="AM15" s="741"/>
      <c r="AN15" s="741"/>
      <c r="AO15" s="741"/>
      <c r="AP15" s="741"/>
      <c r="AQ15" s="741"/>
      <c r="AR15" s="741"/>
      <c r="AS15" s="741"/>
      <c r="AT15" s="741"/>
      <c r="AU15" s="742"/>
      <c r="AV15" s="742"/>
      <c r="AW15" s="742"/>
      <c r="AX15" s="742"/>
      <c r="AY15" s="743"/>
      <c r="AZ15" s="91"/>
      <c r="BA15" s="91"/>
      <c r="BB15" s="91"/>
      <c r="BC15" s="91"/>
      <c r="BD15" s="91"/>
      <c r="BE15" s="92"/>
      <c r="BF15" s="92"/>
      <c r="BG15" s="92"/>
      <c r="BH15" s="92"/>
      <c r="BI15" s="92"/>
      <c r="BJ15" s="92"/>
      <c r="BK15" s="92"/>
      <c r="BL15" s="92"/>
      <c r="BM15" s="92"/>
      <c r="BN15" s="92"/>
      <c r="BO15" s="92"/>
      <c r="BP15" s="92"/>
      <c r="BQ15" s="97">
        <v>9</v>
      </c>
      <c r="BR15" s="98"/>
      <c r="BS15" s="744"/>
      <c r="BT15" s="745"/>
      <c r="BU15" s="745"/>
      <c r="BV15" s="745"/>
      <c r="BW15" s="745"/>
      <c r="BX15" s="745"/>
      <c r="BY15" s="745"/>
      <c r="BZ15" s="745"/>
      <c r="CA15" s="745"/>
      <c r="CB15" s="745"/>
      <c r="CC15" s="745"/>
      <c r="CD15" s="745"/>
      <c r="CE15" s="745"/>
      <c r="CF15" s="745"/>
      <c r="CG15" s="746"/>
      <c r="CH15" s="747"/>
      <c r="CI15" s="748"/>
      <c r="CJ15" s="748"/>
      <c r="CK15" s="748"/>
      <c r="CL15" s="749"/>
      <c r="CM15" s="747"/>
      <c r="CN15" s="748"/>
      <c r="CO15" s="748"/>
      <c r="CP15" s="748"/>
      <c r="CQ15" s="749"/>
      <c r="CR15" s="747"/>
      <c r="CS15" s="748"/>
      <c r="CT15" s="748"/>
      <c r="CU15" s="748"/>
      <c r="CV15" s="749"/>
      <c r="CW15" s="747"/>
      <c r="CX15" s="748"/>
      <c r="CY15" s="748"/>
      <c r="CZ15" s="748"/>
      <c r="DA15" s="749"/>
      <c r="DB15" s="747"/>
      <c r="DC15" s="748"/>
      <c r="DD15" s="748"/>
      <c r="DE15" s="748"/>
      <c r="DF15" s="749"/>
      <c r="DG15" s="747"/>
      <c r="DH15" s="748"/>
      <c r="DI15" s="748"/>
      <c r="DJ15" s="748"/>
      <c r="DK15" s="749"/>
      <c r="DL15" s="747"/>
      <c r="DM15" s="748"/>
      <c r="DN15" s="748"/>
      <c r="DO15" s="748"/>
      <c r="DP15" s="749"/>
      <c r="DQ15" s="747"/>
      <c r="DR15" s="748"/>
      <c r="DS15" s="748"/>
      <c r="DT15" s="748"/>
      <c r="DU15" s="749"/>
      <c r="DV15" s="744"/>
      <c r="DW15" s="745"/>
      <c r="DX15" s="745"/>
      <c r="DY15" s="745"/>
      <c r="DZ15" s="750"/>
      <c r="EA15" s="93"/>
    </row>
    <row r="16" spans="1:131" s="94" customFormat="1" ht="26.25" customHeight="1">
      <c r="A16" s="97">
        <v>10</v>
      </c>
      <c r="B16" s="751"/>
      <c r="C16" s="752"/>
      <c r="D16" s="752"/>
      <c r="E16" s="752"/>
      <c r="F16" s="752"/>
      <c r="G16" s="752"/>
      <c r="H16" s="752"/>
      <c r="I16" s="752"/>
      <c r="J16" s="752"/>
      <c r="K16" s="752"/>
      <c r="L16" s="752"/>
      <c r="M16" s="752"/>
      <c r="N16" s="752"/>
      <c r="O16" s="752"/>
      <c r="P16" s="753"/>
      <c r="Q16" s="754"/>
      <c r="R16" s="755"/>
      <c r="S16" s="755"/>
      <c r="T16" s="755"/>
      <c r="U16" s="755"/>
      <c r="V16" s="755"/>
      <c r="W16" s="755"/>
      <c r="X16" s="755"/>
      <c r="Y16" s="755"/>
      <c r="Z16" s="755"/>
      <c r="AA16" s="755"/>
      <c r="AB16" s="755"/>
      <c r="AC16" s="755"/>
      <c r="AD16" s="755"/>
      <c r="AE16" s="756"/>
      <c r="AF16" s="757"/>
      <c r="AG16" s="758"/>
      <c r="AH16" s="758"/>
      <c r="AI16" s="758"/>
      <c r="AJ16" s="759"/>
      <c r="AK16" s="740"/>
      <c r="AL16" s="741"/>
      <c r="AM16" s="741"/>
      <c r="AN16" s="741"/>
      <c r="AO16" s="741"/>
      <c r="AP16" s="741"/>
      <c r="AQ16" s="741"/>
      <c r="AR16" s="741"/>
      <c r="AS16" s="741"/>
      <c r="AT16" s="741"/>
      <c r="AU16" s="742"/>
      <c r="AV16" s="742"/>
      <c r="AW16" s="742"/>
      <c r="AX16" s="742"/>
      <c r="AY16" s="743"/>
      <c r="AZ16" s="91"/>
      <c r="BA16" s="91"/>
      <c r="BB16" s="91"/>
      <c r="BC16" s="91"/>
      <c r="BD16" s="91"/>
      <c r="BE16" s="92"/>
      <c r="BF16" s="92"/>
      <c r="BG16" s="92"/>
      <c r="BH16" s="92"/>
      <c r="BI16" s="92"/>
      <c r="BJ16" s="92"/>
      <c r="BK16" s="92"/>
      <c r="BL16" s="92"/>
      <c r="BM16" s="92"/>
      <c r="BN16" s="92"/>
      <c r="BO16" s="92"/>
      <c r="BP16" s="92"/>
      <c r="BQ16" s="97">
        <v>10</v>
      </c>
      <c r="BR16" s="98"/>
      <c r="BS16" s="744"/>
      <c r="BT16" s="745"/>
      <c r="BU16" s="745"/>
      <c r="BV16" s="745"/>
      <c r="BW16" s="745"/>
      <c r="BX16" s="745"/>
      <c r="BY16" s="745"/>
      <c r="BZ16" s="745"/>
      <c r="CA16" s="745"/>
      <c r="CB16" s="745"/>
      <c r="CC16" s="745"/>
      <c r="CD16" s="745"/>
      <c r="CE16" s="745"/>
      <c r="CF16" s="745"/>
      <c r="CG16" s="746"/>
      <c r="CH16" s="747"/>
      <c r="CI16" s="748"/>
      <c r="CJ16" s="748"/>
      <c r="CK16" s="748"/>
      <c r="CL16" s="749"/>
      <c r="CM16" s="747"/>
      <c r="CN16" s="748"/>
      <c r="CO16" s="748"/>
      <c r="CP16" s="748"/>
      <c r="CQ16" s="749"/>
      <c r="CR16" s="747"/>
      <c r="CS16" s="748"/>
      <c r="CT16" s="748"/>
      <c r="CU16" s="748"/>
      <c r="CV16" s="749"/>
      <c r="CW16" s="747"/>
      <c r="CX16" s="748"/>
      <c r="CY16" s="748"/>
      <c r="CZ16" s="748"/>
      <c r="DA16" s="749"/>
      <c r="DB16" s="747"/>
      <c r="DC16" s="748"/>
      <c r="DD16" s="748"/>
      <c r="DE16" s="748"/>
      <c r="DF16" s="749"/>
      <c r="DG16" s="747"/>
      <c r="DH16" s="748"/>
      <c r="DI16" s="748"/>
      <c r="DJ16" s="748"/>
      <c r="DK16" s="749"/>
      <c r="DL16" s="747"/>
      <c r="DM16" s="748"/>
      <c r="DN16" s="748"/>
      <c r="DO16" s="748"/>
      <c r="DP16" s="749"/>
      <c r="DQ16" s="747"/>
      <c r="DR16" s="748"/>
      <c r="DS16" s="748"/>
      <c r="DT16" s="748"/>
      <c r="DU16" s="749"/>
      <c r="DV16" s="744"/>
      <c r="DW16" s="745"/>
      <c r="DX16" s="745"/>
      <c r="DY16" s="745"/>
      <c r="DZ16" s="750"/>
      <c r="EA16" s="93"/>
    </row>
    <row r="17" spans="1:131" s="94" customFormat="1" ht="26.25" customHeight="1">
      <c r="A17" s="97">
        <v>11</v>
      </c>
      <c r="B17" s="751"/>
      <c r="C17" s="752"/>
      <c r="D17" s="752"/>
      <c r="E17" s="752"/>
      <c r="F17" s="752"/>
      <c r="G17" s="752"/>
      <c r="H17" s="752"/>
      <c r="I17" s="752"/>
      <c r="J17" s="752"/>
      <c r="K17" s="752"/>
      <c r="L17" s="752"/>
      <c r="M17" s="752"/>
      <c r="N17" s="752"/>
      <c r="O17" s="752"/>
      <c r="P17" s="753"/>
      <c r="Q17" s="754"/>
      <c r="R17" s="755"/>
      <c r="S17" s="755"/>
      <c r="T17" s="755"/>
      <c r="U17" s="755"/>
      <c r="V17" s="755"/>
      <c r="W17" s="755"/>
      <c r="X17" s="755"/>
      <c r="Y17" s="755"/>
      <c r="Z17" s="755"/>
      <c r="AA17" s="755"/>
      <c r="AB17" s="755"/>
      <c r="AC17" s="755"/>
      <c r="AD17" s="755"/>
      <c r="AE17" s="756"/>
      <c r="AF17" s="757"/>
      <c r="AG17" s="758"/>
      <c r="AH17" s="758"/>
      <c r="AI17" s="758"/>
      <c r="AJ17" s="759"/>
      <c r="AK17" s="740"/>
      <c r="AL17" s="741"/>
      <c r="AM17" s="741"/>
      <c r="AN17" s="741"/>
      <c r="AO17" s="741"/>
      <c r="AP17" s="741"/>
      <c r="AQ17" s="741"/>
      <c r="AR17" s="741"/>
      <c r="AS17" s="741"/>
      <c r="AT17" s="741"/>
      <c r="AU17" s="742"/>
      <c r="AV17" s="742"/>
      <c r="AW17" s="742"/>
      <c r="AX17" s="742"/>
      <c r="AY17" s="743"/>
      <c r="AZ17" s="91"/>
      <c r="BA17" s="91"/>
      <c r="BB17" s="91"/>
      <c r="BC17" s="91"/>
      <c r="BD17" s="91"/>
      <c r="BE17" s="92"/>
      <c r="BF17" s="92"/>
      <c r="BG17" s="92"/>
      <c r="BH17" s="92"/>
      <c r="BI17" s="92"/>
      <c r="BJ17" s="92"/>
      <c r="BK17" s="92"/>
      <c r="BL17" s="92"/>
      <c r="BM17" s="92"/>
      <c r="BN17" s="92"/>
      <c r="BO17" s="92"/>
      <c r="BP17" s="92"/>
      <c r="BQ17" s="97">
        <v>11</v>
      </c>
      <c r="BR17" s="98"/>
      <c r="BS17" s="744"/>
      <c r="BT17" s="745"/>
      <c r="BU17" s="745"/>
      <c r="BV17" s="745"/>
      <c r="BW17" s="745"/>
      <c r="BX17" s="745"/>
      <c r="BY17" s="745"/>
      <c r="BZ17" s="745"/>
      <c r="CA17" s="745"/>
      <c r="CB17" s="745"/>
      <c r="CC17" s="745"/>
      <c r="CD17" s="745"/>
      <c r="CE17" s="745"/>
      <c r="CF17" s="745"/>
      <c r="CG17" s="746"/>
      <c r="CH17" s="747"/>
      <c r="CI17" s="748"/>
      <c r="CJ17" s="748"/>
      <c r="CK17" s="748"/>
      <c r="CL17" s="749"/>
      <c r="CM17" s="747"/>
      <c r="CN17" s="748"/>
      <c r="CO17" s="748"/>
      <c r="CP17" s="748"/>
      <c r="CQ17" s="749"/>
      <c r="CR17" s="747"/>
      <c r="CS17" s="748"/>
      <c r="CT17" s="748"/>
      <c r="CU17" s="748"/>
      <c r="CV17" s="749"/>
      <c r="CW17" s="747"/>
      <c r="CX17" s="748"/>
      <c r="CY17" s="748"/>
      <c r="CZ17" s="748"/>
      <c r="DA17" s="749"/>
      <c r="DB17" s="747"/>
      <c r="DC17" s="748"/>
      <c r="DD17" s="748"/>
      <c r="DE17" s="748"/>
      <c r="DF17" s="749"/>
      <c r="DG17" s="747"/>
      <c r="DH17" s="748"/>
      <c r="DI17" s="748"/>
      <c r="DJ17" s="748"/>
      <c r="DK17" s="749"/>
      <c r="DL17" s="747"/>
      <c r="DM17" s="748"/>
      <c r="DN17" s="748"/>
      <c r="DO17" s="748"/>
      <c r="DP17" s="749"/>
      <c r="DQ17" s="747"/>
      <c r="DR17" s="748"/>
      <c r="DS17" s="748"/>
      <c r="DT17" s="748"/>
      <c r="DU17" s="749"/>
      <c r="DV17" s="744"/>
      <c r="DW17" s="745"/>
      <c r="DX17" s="745"/>
      <c r="DY17" s="745"/>
      <c r="DZ17" s="750"/>
      <c r="EA17" s="93"/>
    </row>
    <row r="18" spans="1:131" s="94" customFormat="1" ht="26.25" customHeight="1">
      <c r="A18" s="97">
        <v>12</v>
      </c>
      <c r="B18" s="751"/>
      <c r="C18" s="752"/>
      <c r="D18" s="752"/>
      <c r="E18" s="752"/>
      <c r="F18" s="752"/>
      <c r="G18" s="752"/>
      <c r="H18" s="752"/>
      <c r="I18" s="752"/>
      <c r="J18" s="752"/>
      <c r="K18" s="752"/>
      <c r="L18" s="752"/>
      <c r="M18" s="752"/>
      <c r="N18" s="752"/>
      <c r="O18" s="752"/>
      <c r="P18" s="753"/>
      <c r="Q18" s="754"/>
      <c r="R18" s="755"/>
      <c r="S18" s="755"/>
      <c r="T18" s="755"/>
      <c r="U18" s="755"/>
      <c r="V18" s="755"/>
      <c r="W18" s="755"/>
      <c r="X18" s="755"/>
      <c r="Y18" s="755"/>
      <c r="Z18" s="755"/>
      <c r="AA18" s="755"/>
      <c r="AB18" s="755"/>
      <c r="AC18" s="755"/>
      <c r="AD18" s="755"/>
      <c r="AE18" s="756"/>
      <c r="AF18" s="757"/>
      <c r="AG18" s="758"/>
      <c r="AH18" s="758"/>
      <c r="AI18" s="758"/>
      <c r="AJ18" s="759"/>
      <c r="AK18" s="740"/>
      <c r="AL18" s="741"/>
      <c r="AM18" s="741"/>
      <c r="AN18" s="741"/>
      <c r="AO18" s="741"/>
      <c r="AP18" s="741"/>
      <c r="AQ18" s="741"/>
      <c r="AR18" s="741"/>
      <c r="AS18" s="741"/>
      <c r="AT18" s="741"/>
      <c r="AU18" s="742"/>
      <c r="AV18" s="742"/>
      <c r="AW18" s="742"/>
      <c r="AX18" s="742"/>
      <c r="AY18" s="743"/>
      <c r="AZ18" s="91"/>
      <c r="BA18" s="91"/>
      <c r="BB18" s="91"/>
      <c r="BC18" s="91"/>
      <c r="BD18" s="91"/>
      <c r="BE18" s="92"/>
      <c r="BF18" s="92"/>
      <c r="BG18" s="92"/>
      <c r="BH18" s="92"/>
      <c r="BI18" s="92"/>
      <c r="BJ18" s="92"/>
      <c r="BK18" s="92"/>
      <c r="BL18" s="92"/>
      <c r="BM18" s="92"/>
      <c r="BN18" s="92"/>
      <c r="BO18" s="92"/>
      <c r="BP18" s="92"/>
      <c r="BQ18" s="97">
        <v>12</v>
      </c>
      <c r="BR18" s="98"/>
      <c r="BS18" s="744"/>
      <c r="BT18" s="745"/>
      <c r="BU18" s="745"/>
      <c r="BV18" s="745"/>
      <c r="BW18" s="745"/>
      <c r="BX18" s="745"/>
      <c r="BY18" s="745"/>
      <c r="BZ18" s="745"/>
      <c r="CA18" s="745"/>
      <c r="CB18" s="745"/>
      <c r="CC18" s="745"/>
      <c r="CD18" s="745"/>
      <c r="CE18" s="745"/>
      <c r="CF18" s="745"/>
      <c r="CG18" s="746"/>
      <c r="CH18" s="747"/>
      <c r="CI18" s="748"/>
      <c r="CJ18" s="748"/>
      <c r="CK18" s="748"/>
      <c r="CL18" s="749"/>
      <c r="CM18" s="747"/>
      <c r="CN18" s="748"/>
      <c r="CO18" s="748"/>
      <c r="CP18" s="748"/>
      <c r="CQ18" s="749"/>
      <c r="CR18" s="747"/>
      <c r="CS18" s="748"/>
      <c r="CT18" s="748"/>
      <c r="CU18" s="748"/>
      <c r="CV18" s="749"/>
      <c r="CW18" s="747"/>
      <c r="CX18" s="748"/>
      <c r="CY18" s="748"/>
      <c r="CZ18" s="748"/>
      <c r="DA18" s="749"/>
      <c r="DB18" s="747"/>
      <c r="DC18" s="748"/>
      <c r="DD18" s="748"/>
      <c r="DE18" s="748"/>
      <c r="DF18" s="749"/>
      <c r="DG18" s="747"/>
      <c r="DH18" s="748"/>
      <c r="DI18" s="748"/>
      <c r="DJ18" s="748"/>
      <c r="DK18" s="749"/>
      <c r="DL18" s="747"/>
      <c r="DM18" s="748"/>
      <c r="DN18" s="748"/>
      <c r="DO18" s="748"/>
      <c r="DP18" s="749"/>
      <c r="DQ18" s="747"/>
      <c r="DR18" s="748"/>
      <c r="DS18" s="748"/>
      <c r="DT18" s="748"/>
      <c r="DU18" s="749"/>
      <c r="DV18" s="744"/>
      <c r="DW18" s="745"/>
      <c r="DX18" s="745"/>
      <c r="DY18" s="745"/>
      <c r="DZ18" s="750"/>
      <c r="EA18" s="93"/>
    </row>
    <row r="19" spans="1:131" s="94" customFormat="1" ht="26.25" customHeight="1">
      <c r="A19" s="97">
        <v>13</v>
      </c>
      <c r="B19" s="751"/>
      <c r="C19" s="752"/>
      <c r="D19" s="752"/>
      <c r="E19" s="752"/>
      <c r="F19" s="752"/>
      <c r="G19" s="752"/>
      <c r="H19" s="752"/>
      <c r="I19" s="752"/>
      <c r="J19" s="752"/>
      <c r="K19" s="752"/>
      <c r="L19" s="752"/>
      <c r="M19" s="752"/>
      <c r="N19" s="752"/>
      <c r="O19" s="752"/>
      <c r="P19" s="753"/>
      <c r="Q19" s="754"/>
      <c r="R19" s="755"/>
      <c r="S19" s="755"/>
      <c r="T19" s="755"/>
      <c r="U19" s="755"/>
      <c r="V19" s="755"/>
      <c r="W19" s="755"/>
      <c r="X19" s="755"/>
      <c r="Y19" s="755"/>
      <c r="Z19" s="755"/>
      <c r="AA19" s="755"/>
      <c r="AB19" s="755"/>
      <c r="AC19" s="755"/>
      <c r="AD19" s="755"/>
      <c r="AE19" s="756"/>
      <c r="AF19" s="757"/>
      <c r="AG19" s="758"/>
      <c r="AH19" s="758"/>
      <c r="AI19" s="758"/>
      <c r="AJ19" s="759"/>
      <c r="AK19" s="740"/>
      <c r="AL19" s="741"/>
      <c r="AM19" s="741"/>
      <c r="AN19" s="741"/>
      <c r="AO19" s="741"/>
      <c r="AP19" s="741"/>
      <c r="AQ19" s="741"/>
      <c r="AR19" s="741"/>
      <c r="AS19" s="741"/>
      <c r="AT19" s="741"/>
      <c r="AU19" s="742"/>
      <c r="AV19" s="742"/>
      <c r="AW19" s="742"/>
      <c r="AX19" s="742"/>
      <c r="AY19" s="743"/>
      <c r="AZ19" s="91"/>
      <c r="BA19" s="91"/>
      <c r="BB19" s="91"/>
      <c r="BC19" s="91"/>
      <c r="BD19" s="91"/>
      <c r="BE19" s="92"/>
      <c r="BF19" s="92"/>
      <c r="BG19" s="92"/>
      <c r="BH19" s="92"/>
      <c r="BI19" s="92"/>
      <c r="BJ19" s="92"/>
      <c r="BK19" s="92"/>
      <c r="BL19" s="92"/>
      <c r="BM19" s="92"/>
      <c r="BN19" s="92"/>
      <c r="BO19" s="92"/>
      <c r="BP19" s="92"/>
      <c r="BQ19" s="97">
        <v>13</v>
      </c>
      <c r="BR19" s="98"/>
      <c r="BS19" s="744"/>
      <c r="BT19" s="745"/>
      <c r="BU19" s="745"/>
      <c r="BV19" s="745"/>
      <c r="BW19" s="745"/>
      <c r="BX19" s="745"/>
      <c r="BY19" s="745"/>
      <c r="BZ19" s="745"/>
      <c r="CA19" s="745"/>
      <c r="CB19" s="745"/>
      <c r="CC19" s="745"/>
      <c r="CD19" s="745"/>
      <c r="CE19" s="745"/>
      <c r="CF19" s="745"/>
      <c r="CG19" s="746"/>
      <c r="CH19" s="747"/>
      <c r="CI19" s="748"/>
      <c r="CJ19" s="748"/>
      <c r="CK19" s="748"/>
      <c r="CL19" s="749"/>
      <c r="CM19" s="747"/>
      <c r="CN19" s="748"/>
      <c r="CO19" s="748"/>
      <c r="CP19" s="748"/>
      <c r="CQ19" s="749"/>
      <c r="CR19" s="747"/>
      <c r="CS19" s="748"/>
      <c r="CT19" s="748"/>
      <c r="CU19" s="748"/>
      <c r="CV19" s="749"/>
      <c r="CW19" s="747"/>
      <c r="CX19" s="748"/>
      <c r="CY19" s="748"/>
      <c r="CZ19" s="748"/>
      <c r="DA19" s="749"/>
      <c r="DB19" s="747"/>
      <c r="DC19" s="748"/>
      <c r="DD19" s="748"/>
      <c r="DE19" s="748"/>
      <c r="DF19" s="749"/>
      <c r="DG19" s="747"/>
      <c r="DH19" s="748"/>
      <c r="DI19" s="748"/>
      <c r="DJ19" s="748"/>
      <c r="DK19" s="749"/>
      <c r="DL19" s="747"/>
      <c r="DM19" s="748"/>
      <c r="DN19" s="748"/>
      <c r="DO19" s="748"/>
      <c r="DP19" s="749"/>
      <c r="DQ19" s="747"/>
      <c r="DR19" s="748"/>
      <c r="DS19" s="748"/>
      <c r="DT19" s="748"/>
      <c r="DU19" s="749"/>
      <c r="DV19" s="744"/>
      <c r="DW19" s="745"/>
      <c r="DX19" s="745"/>
      <c r="DY19" s="745"/>
      <c r="DZ19" s="750"/>
      <c r="EA19" s="93"/>
    </row>
    <row r="20" spans="1:131" s="94" customFormat="1" ht="26.25" customHeight="1">
      <c r="A20" s="97">
        <v>14</v>
      </c>
      <c r="B20" s="751"/>
      <c r="C20" s="752"/>
      <c r="D20" s="752"/>
      <c r="E20" s="752"/>
      <c r="F20" s="752"/>
      <c r="G20" s="752"/>
      <c r="H20" s="752"/>
      <c r="I20" s="752"/>
      <c r="J20" s="752"/>
      <c r="K20" s="752"/>
      <c r="L20" s="752"/>
      <c r="M20" s="752"/>
      <c r="N20" s="752"/>
      <c r="O20" s="752"/>
      <c r="P20" s="753"/>
      <c r="Q20" s="754"/>
      <c r="R20" s="755"/>
      <c r="S20" s="755"/>
      <c r="T20" s="755"/>
      <c r="U20" s="755"/>
      <c r="V20" s="755"/>
      <c r="W20" s="755"/>
      <c r="X20" s="755"/>
      <c r="Y20" s="755"/>
      <c r="Z20" s="755"/>
      <c r="AA20" s="755"/>
      <c r="AB20" s="755"/>
      <c r="AC20" s="755"/>
      <c r="AD20" s="755"/>
      <c r="AE20" s="756"/>
      <c r="AF20" s="757"/>
      <c r="AG20" s="758"/>
      <c r="AH20" s="758"/>
      <c r="AI20" s="758"/>
      <c r="AJ20" s="759"/>
      <c r="AK20" s="740"/>
      <c r="AL20" s="741"/>
      <c r="AM20" s="741"/>
      <c r="AN20" s="741"/>
      <c r="AO20" s="741"/>
      <c r="AP20" s="741"/>
      <c r="AQ20" s="741"/>
      <c r="AR20" s="741"/>
      <c r="AS20" s="741"/>
      <c r="AT20" s="741"/>
      <c r="AU20" s="742"/>
      <c r="AV20" s="742"/>
      <c r="AW20" s="742"/>
      <c r="AX20" s="742"/>
      <c r="AY20" s="743"/>
      <c r="AZ20" s="91"/>
      <c r="BA20" s="91"/>
      <c r="BB20" s="91"/>
      <c r="BC20" s="91"/>
      <c r="BD20" s="91"/>
      <c r="BE20" s="92"/>
      <c r="BF20" s="92"/>
      <c r="BG20" s="92"/>
      <c r="BH20" s="92"/>
      <c r="BI20" s="92"/>
      <c r="BJ20" s="92"/>
      <c r="BK20" s="92"/>
      <c r="BL20" s="92"/>
      <c r="BM20" s="92"/>
      <c r="BN20" s="92"/>
      <c r="BO20" s="92"/>
      <c r="BP20" s="92"/>
      <c r="BQ20" s="97">
        <v>14</v>
      </c>
      <c r="BR20" s="98"/>
      <c r="BS20" s="744"/>
      <c r="BT20" s="745"/>
      <c r="BU20" s="745"/>
      <c r="BV20" s="745"/>
      <c r="BW20" s="745"/>
      <c r="BX20" s="745"/>
      <c r="BY20" s="745"/>
      <c r="BZ20" s="745"/>
      <c r="CA20" s="745"/>
      <c r="CB20" s="745"/>
      <c r="CC20" s="745"/>
      <c r="CD20" s="745"/>
      <c r="CE20" s="745"/>
      <c r="CF20" s="745"/>
      <c r="CG20" s="746"/>
      <c r="CH20" s="747"/>
      <c r="CI20" s="748"/>
      <c r="CJ20" s="748"/>
      <c r="CK20" s="748"/>
      <c r="CL20" s="749"/>
      <c r="CM20" s="747"/>
      <c r="CN20" s="748"/>
      <c r="CO20" s="748"/>
      <c r="CP20" s="748"/>
      <c r="CQ20" s="749"/>
      <c r="CR20" s="747"/>
      <c r="CS20" s="748"/>
      <c r="CT20" s="748"/>
      <c r="CU20" s="748"/>
      <c r="CV20" s="749"/>
      <c r="CW20" s="747"/>
      <c r="CX20" s="748"/>
      <c r="CY20" s="748"/>
      <c r="CZ20" s="748"/>
      <c r="DA20" s="749"/>
      <c r="DB20" s="747"/>
      <c r="DC20" s="748"/>
      <c r="DD20" s="748"/>
      <c r="DE20" s="748"/>
      <c r="DF20" s="749"/>
      <c r="DG20" s="747"/>
      <c r="DH20" s="748"/>
      <c r="DI20" s="748"/>
      <c r="DJ20" s="748"/>
      <c r="DK20" s="749"/>
      <c r="DL20" s="747"/>
      <c r="DM20" s="748"/>
      <c r="DN20" s="748"/>
      <c r="DO20" s="748"/>
      <c r="DP20" s="749"/>
      <c r="DQ20" s="747"/>
      <c r="DR20" s="748"/>
      <c r="DS20" s="748"/>
      <c r="DT20" s="748"/>
      <c r="DU20" s="749"/>
      <c r="DV20" s="744"/>
      <c r="DW20" s="745"/>
      <c r="DX20" s="745"/>
      <c r="DY20" s="745"/>
      <c r="DZ20" s="750"/>
      <c r="EA20" s="93"/>
    </row>
    <row r="21" spans="1:131" s="94" customFormat="1" ht="26.25" customHeight="1" thickBot="1">
      <c r="A21" s="97">
        <v>15</v>
      </c>
      <c r="B21" s="751"/>
      <c r="C21" s="752"/>
      <c r="D21" s="752"/>
      <c r="E21" s="752"/>
      <c r="F21" s="752"/>
      <c r="G21" s="752"/>
      <c r="H21" s="752"/>
      <c r="I21" s="752"/>
      <c r="J21" s="752"/>
      <c r="K21" s="752"/>
      <c r="L21" s="752"/>
      <c r="M21" s="752"/>
      <c r="N21" s="752"/>
      <c r="O21" s="752"/>
      <c r="P21" s="753"/>
      <c r="Q21" s="754"/>
      <c r="R21" s="755"/>
      <c r="S21" s="755"/>
      <c r="T21" s="755"/>
      <c r="U21" s="755"/>
      <c r="V21" s="755"/>
      <c r="W21" s="755"/>
      <c r="X21" s="755"/>
      <c r="Y21" s="755"/>
      <c r="Z21" s="755"/>
      <c r="AA21" s="755"/>
      <c r="AB21" s="755"/>
      <c r="AC21" s="755"/>
      <c r="AD21" s="755"/>
      <c r="AE21" s="756"/>
      <c r="AF21" s="757"/>
      <c r="AG21" s="758"/>
      <c r="AH21" s="758"/>
      <c r="AI21" s="758"/>
      <c r="AJ21" s="759"/>
      <c r="AK21" s="740"/>
      <c r="AL21" s="741"/>
      <c r="AM21" s="741"/>
      <c r="AN21" s="741"/>
      <c r="AO21" s="741"/>
      <c r="AP21" s="741"/>
      <c r="AQ21" s="741"/>
      <c r="AR21" s="741"/>
      <c r="AS21" s="741"/>
      <c r="AT21" s="741"/>
      <c r="AU21" s="742"/>
      <c r="AV21" s="742"/>
      <c r="AW21" s="742"/>
      <c r="AX21" s="742"/>
      <c r="AY21" s="743"/>
      <c r="AZ21" s="91"/>
      <c r="BA21" s="91"/>
      <c r="BB21" s="91"/>
      <c r="BC21" s="91"/>
      <c r="BD21" s="91"/>
      <c r="BE21" s="92"/>
      <c r="BF21" s="92"/>
      <c r="BG21" s="92"/>
      <c r="BH21" s="92"/>
      <c r="BI21" s="92"/>
      <c r="BJ21" s="92"/>
      <c r="BK21" s="92"/>
      <c r="BL21" s="92"/>
      <c r="BM21" s="92"/>
      <c r="BN21" s="92"/>
      <c r="BO21" s="92"/>
      <c r="BP21" s="92"/>
      <c r="BQ21" s="97">
        <v>15</v>
      </c>
      <c r="BR21" s="98"/>
      <c r="BS21" s="744"/>
      <c r="BT21" s="745"/>
      <c r="BU21" s="745"/>
      <c r="BV21" s="745"/>
      <c r="BW21" s="745"/>
      <c r="BX21" s="745"/>
      <c r="BY21" s="745"/>
      <c r="BZ21" s="745"/>
      <c r="CA21" s="745"/>
      <c r="CB21" s="745"/>
      <c r="CC21" s="745"/>
      <c r="CD21" s="745"/>
      <c r="CE21" s="745"/>
      <c r="CF21" s="745"/>
      <c r="CG21" s="746"/>
      <c r="CH21" s="747"/>
      <c r="CI21" s="748"/>
      <c r="CJ21" s="748"/>
      <c r="CK21" s="748"/>
      <c r="CL21" s="749"/>
      <c r="CM21" s="747"/>
      <c r="CN21" s="748"/>
      <c r="CO21" s="748"/>
      <c r="CP21" s="748"/>
      <c r="CQ21" s="749"/>
      <c r="CR21" s="747"/>
      <c r="CS21" s="748"/>
      <c r="CT21" s="748"/>
      <c r="CU21" s="748"/>
      <c r="CV21" s="749"/>
      <c r="CW21" s="747"/>
      <c r="CX21" s="748"/>
      <c r="CY21" s="748"/>
      <c r="CZ21" s="748"/>
      <c r="DA21" s="749"/>
      <c r="DB21" s="747"/>
      <c r="DC21" s="748"/>
      <c r="DD21" s="748"/>
      <c r="DE21" s="748"/>
      <c r="DF21" s="749"/>
      <c r="DG21" s="747"/>
      <c r="DH21" s="748"/>
      <c r="DI21" s="748"/>
      <c r="DJ21" s="748"/>
      <c r="DK21" s="749"/>
      <c r="DL21" s="747"/>
      <c r="DM21" s="748"/>
      <c r="DN21" s="748"/>
      <c r="DO21" s="748"/>
      <c r="DP21" s="749"/>
      <c r="DQ21" s="747"/>
      <c r="DR21" s="748"/>
      <c r="DS21" s="748"/>
      <c r="DT21" s="748"/>
      <c r="DU21" s="749"/>
      <c r="DV21" s="744"/>
      <c r="DW21" s="745"/>
      <c r="DX21" s="745"/>
      <c r="DY21" s="745"/>
      <c r="DZ21" s="750"/>
      <c r="EA21" s="93"/>
    </row>
    <row r="22" spans="1:131" s="94" customFormat="1" ht="26.25" customHeight="1">
      <c r="A22" s="97">
        <v>16</v>
      </c>
      <c r="B22" s="751"/>
      <c r="C22" s="752"/>
      <c r="D22" s="752"/>
      <c r="E22" s="752"/>
      <c r="F22" s="752"/>
      <c r="G22" s="752"/>
      <c r="H22" s="752"/>
      <c r="I22" s="752"/>
      <c r="J22" s="752"/>
      <c r="K22" s="752"/>
      <c r="L22" s="752"/>
      <c r="M22" s="752"/>
      <c r="N22" s="752"/>
      <c r="O22" s="752"/>
      <c r="P22" s="753"/>
      <c r="Q22" s="770"/>
      <c r="R22" s="771"/>
      <c r="S22" s="771"/>
      <c r="T22" s="771"/>
      <c r="U22" s="771"/>
      <c r="V22" s="771"/>
      <c r="W22" s="771"/>
      <c r="X22" s="771"/>
      <c r="Y22" s="771"/>
      <c r="Z22" s="771"/>
      <c r="AA22" s="771"/>
      <c r="AB22" s="771"/>
      <c r="AC22" s="771"/>
      <c r="AD22" s="771"/>
      <c r="AE22" s="772"/>
      <c r="AF22" s="757"/>
      <c r="AG22" s="758"/>
      <c r="AH22" s="758"/>
      <c r="AI22" s="758"/>
      <c r="AJ22" s="759"/>
      <c r="AK22" s="773"/>
      <c r="AL22" s="774"/>
      <c r="AM22" s="774"/>
      <c r="AN22" s="774"/>
      <c r="AO22" s="774"/>
      <c r="AP22" s="774"/>
      <c r="AQ22" s="774"/>
      <c r="AR22" s="774"/>
      <c r="AS22" s="774"/>
      <c r="AT22" s="774"/>
      <c r="AU22" s="775"/>
      <c r="AV22" s="775"/>
      <c r="AW22" s="775"/>
      <c r="AX22" s="775"/>
      <c r="AY22" s="776"/>
      <c r="AZ22" s="777" t="s">
        <v>328</v>
      </c>
      <c r="BA22" s="777"/>
      <c r="BB22" s="777"/>
      <c r="BC22" s="777"/>
      <c r="BD22" s="778"/>
      <c r="BE22" s="92"/>
      <c r="BF22" s="92"/>
      <c r="BG22" s="92"/>
      <c r="BH22" s="92"/>
      <c r="BI22" s="92"/>
      <c r="BJ22" s="92"/>
      <c r="BK22" s="92"/>
      <c r="BL22" s="92"/>
      <c r="BM22" s="92"/>
      <c r="BN22" s="92"/>
      <c r="BO22" s="92"/>
      <c r="BP22" s="92"/>
      <c r="BQ22" s="97">
        <v>16</v>
      </c>
      <c r="BR22" s="98"/>
      <c r="BS22" s="744"/>
      <c r="BT22" s="745"/>
      <c r="BU22" s="745"/>
      <c r="BV22" s="745"/>
      <c r="BW22" s="745"/>
      <c r="BX22" s="745"/>
      <c r="BY22" s="745"/>
      <c r="BZ22" s="745"/>
      <c r="CA22" s="745"/>
      <c r="CB22" s="745"/>
      <c r="CC22" s="745"/>
      <c r="CD22" s="745"/>
      <c r="CE22" s="745"/>
      <c r="CF22" s="745"/>
      <c r="CG22" s="746"/>
      <c r="CH22" s="747"/>
      <c r="CI22" s="748"/>
      <c r="CJ22" s="748"/>
      <c r="CK22" s="748"/>
      <c r="CL22" s="749"/>
      <c r="CM22" s="747"/>
      <c r="CN22" s="748"/>
      <c r="CO22" s="748"/>
      <c r="CP22" s="748"/>
      <c r="CQ22" s="749"/>
      <c r="CR22" s="747"/>
      <c r="CS22" s="748"/>
      <c r="CT22" s="748"/>
      <c r="CU22" s="748"/>
      <c r="CV22" s="749"/>
      <c r="CW22" s="747"/>
      <c r="CX22" s="748"/>
      <c r="CY22" s="748"/>
      <c r="CZ22" s="748"/>
      <c r="DA22" s="749"/>
      <c r="DB22" s="747"/>
      <c r="DC22" s="748"/>
      <c r="DD22" s="748"/>
      <c r="DE22" s="748"/>
      <c r="DF22" s="749"/>
      <c r="DG22" s="747"/>
      <c r="DH22" s="748"/>
      <c r="DI22" s="748"/>
      <c r="DJ22" s="748"/>
      <c r="DK22" s="749"/>
      <c r="DL22" s="747"/>
      <c r="DM22" s="748"/>
      <c r="DN22" s="748"/>
      <c r="DO22" s="748"/>
      <c r="DP22" s="749"/>
      <c r="DQ22" s="747"/>
      <c r="DR22" s="748"/>
      <c r="DS22" s="748"/>
      <c r="DT22" s="748"/>
      <c r="DU22" s="749"/>
      <c r="DV22" s="744"/>
      <c r="DW22" s="745"/>
      <c r="DX22" s="745"/>
      <c r="DY22" s="745"/>
      <c r="DZ22" s="750"/>
      <c r="EA22" s="93"/>
    </row>
    <row r="23" spans="1:131" s="94" customFormat="1" ht="26.25" customHeight="1" thickBot="1">
      <c r="A23" s="99" t="s">
        <v>329</v>
      </c>
      <c r="B23" s="760" t="s">
        <v>330</v>
      </c>
      <c r="C23" s="761"/>
      <c r="D23" s="761"/>
      <c r="E23" s="761"/>
      <c r="F23" s="761"/>
      <c r="G23" s="761"/>
      <c r="H23" s="761"/>
      <c r="I23" s="761"/>
      <c r="J23" s="761"/>
      <c r="K23" s="761"/>
      <c r="L23" s="761"/>
      <c r="M23" s="761"/>
      <c r="N23" s="761"/>
      <c r="O23" s="761"/>
      <c r="P23" s="762"/>
      <c r="Q23" s="763">
        <v>8388</v>
      </c>
      <c r="R23" s="764"/>
      <c r="S23" s="764"/>
      <c r="T23" s="764"/>
      <c r="U23" s="764"/>
      <c r="V23" s="764">
        <v>7844</v>
      </c>
      <c r="W23" s="764"/>
      <c r="X23" s="764"/>
      <c r="Y23" s="764"/>
      <c r="Z23" s="764"/>
      <c r="AA23" s="764">
        <v>544</v>
      </c>
      <c r="AB23" s="764"/>
      <c r="AC23" s="764"/>
      <c r="AD23" s="764"/>
      <c r="AE23" s="765"/>
      <c r="AF23" s="766">
        <v>503</v>
      </c>
      <c r="AG23" s="764"/>
      <c r="AH23" s="764"/>
      <c r="AI23" s="764"/>
      <c r="AJ23" s="767"/>
      <c r="AK23" s="768"/>
      <c r="AL23" s="769"/>
      <c r="AM23" s="769"/>
      <c r="AN23" s="769"/>
      <c r="AO23" s="769"/>
      <c r="AP23" s="764">
        <v>6329</v>
      </c>
      <c r="AQ23" s="764"/>
      <c r="AR23" s="764"/>
      <c r="AS23" s="764"/>
      <c r="AT23" s="764"/>
      <c r="AU23" s="780"/>
      <c r="AV23" s="780"/>
      <c r="AW23" s="780"/>
      <c r="AX23" s="780"/>
      <c r="AY23" s="781"/>
      <c r="AZ23" s="782" t="s">
        <v>64</v>
      </c>
      <c r="BA23" s="783"/>
      <c r="BB23" s="783"/>
      <c r="BC23" s="783"/>
      <c r="BD23" s="784"/>
      <c r="BE23" s="92"/>
      <c r="BF23" s="92"/>
      <c r="BG23" s="92"/>
      <c r="BH23" s="92"/>
      <c r="BI23" s="92"/>
      <c r="BJ23" s="92"/>
      <c r="BK23" s="92"/>
      <c r="BL23" s="92"/>
      <c r="BM23" s="92"/>
      <c r="BN23" s="92"/>
      <c r="BO23" s="92"/>
      <c r="BP23" s="92"/>
      <c r="BQ23" s="97">
        <v>17</v>
      </c>
      <c r="BR23" s="98"/>
      <c r="BS23" s="744"/>
      <c r="BT23" s="745"/>
      <c r="BU23" s="745"/>
      <c r="BV23" s="745"/>
      <c r="BW23" s="745"/>
      <c r="BX23" s="745"/>
      <c r="BY23" s="745"/>
      <c r="BZ23" s="745"/>
      <c r="CA23" s="745"/>
      <c r="CB23" s="745"/>
      <c r="CC23" s="745"/>
      <c r="CD23" s="745"/>
      <c r="CE23" s="745"/>
      <c r="CF23" s="745"/>
      <c r="CG23" s="746"/>
      <c r="CH23" s="747"/>
      <c r="CI23" s="748"/>
      <c r="CJ23" s="748"/>
      <c r="CK23" s="748"/>
      <c r="CL23" s="749"/>
      <c r="CM23" s="747"/>
      <c r="CN23" s="748"/>
      <c r="CO23" s="748"/>
      <c r="CP23" s="748"/>
      <c r="CQ23" s="749"/>
      <c r="CR23" s="747"/>
      <c r="CS23" s="748"/>
      <c r="CT23" s="748"/>
      <c r="CU23" s="748"/>
      <c r="CV23" s="749"/>
      <c r="CW23" s="747"/>
      <c r="CX23" s="748"/>
      <c r="CY23" s="748"/>
      <c r="CZ23" s="748"/>
      <c r="DA23" s="749"/>
      <c r="DB23" s="747"/>
      <c r="DC23" s="748"/>
      <c r="DD23" s="748"/>
      <c r="DE23" s="748"/>
      <c r="DF23" s="749"/>
      <c r="DG23" s="747"/>
      <c r="DH23" s="748"/>
      <c r="DI23" s="748"/>
      <c r="DJ23" s="748"/>
      <c r="DK23" s="749"/>
      <c r="DL23" s="747"/>
      <c r="DM23" s="748"/>
      <c r="DN23" s="748"/>
      <c r="DO23" s="748"/>
      <c r="DP23" s="749"/>
      <c r="DQ23" s="747"/>
      <c r="DR23" s="748"/>
      <c r="DS23" s="748"/>
      <c r="DT23" s="748"/>
      <c r="DU23" s="749"/>
      <c r="DV23" s="744"/>
      <c r="DW23" s="745"/>
      <c r="DX23" s="745"/>
      <c r="DY23" s="745"/>
      <c r="DZ23" s="750"/>
      <c r="EA23" s="93"/>
    </row>
    <row r="24" spans="1:131" s="94" customFormat="1" ht="26.25" customHeight="1">
      <c r="A24" s="779" t="s">
        <v>331</v>
      </c>
      <c r="B24" s="779"/>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91"/>
      <c r="BA24" s="91"/>
      <c r="BB24" s="91"/>
      <c r="BC24" s="91"/>
      <c r="BD24" s="91"/>
      <c r="BE24" s="92"/>
      <c r="BF24" s="92"/>
      <c r="BG24" s="92"/>
      <c r="BH24" s="92"/>
      <c r="BI24" s="92"/>
      <c r="BJ24" s="92"/>
      <c r="BK24" s="92"/>
      <c r="BL24" s="92"/>
      <c r="BM24" s="92"/>
      <c r="BN24" s="92"/>
      <c r="BO24" s="92"/>
      <c r="BP24" s="92"/>
      <c r="BQ24" s="97">
        <v>18</v>
      </c>
      <c r="BR24" s="98"/>
      <c r="BS24" s="744"/>
      <c r="BT24" s="745"/>
      <c r="BU24" s="745"/>
      <c r="BV24" s="745"/>
      <c r="BW24" s="745"/>
      <c r="BX24" s="745"/>
      <c r="BY24" s="745"/>
      <c r="BZ24" s="745"/>
      <c r="CA24" s="745"/>
      <c r="CB24" s="745"/>
      <c r="CC24" s="745"/>
      <c r="CD24" s="745"/>
      <c r="CE24" s="745"/>
      <c r="CF24" s="745"/>
      <c r="CG24" s="746"/>
      <c r="CH24" s="747"/>
      <c r="CI24" s="748"/>
      <c r="CJ24" s="748"/>
      <c r="CK24" s="748"/>
      <c r="CL24" s="749"/>
      <c r="CM24" s="747"/>
      <c r="CN24" s="748"/>
      <c r="CO24" s="748"/>
      <c r="CP24" s="748"/>
      <c r="CQ24" s="749"/>
      <c r="CR24" s="747"/>
      <c r="CS24" s="748"/>
      <c r="CT24" s="748"/>
      <c r="CU24" s="748"/>
      <c r="CV24" s="749"/>
      <c r="CW24" s="747"/>
      <c r="CX24" s="748"/>
      <c r="CY24" s="748"/>
      <c r="CZ24" s="748"/>
      <c r="DA24" s="749"/>
      <c r="DB24" s="747"/>
      <c r="DC24" s="748"/>
      <c r="DD24" s="748"/>
      <c r="DE24" s="748"/>
      <c r="DF24" s="749"/>
      <c r="DG24" s="747"/>
      <c r="DH24" s="748"/>
      <c r="DI24" s="748"/>
      <c r="DJ24" s="748"/>
      <c r="DK24" s="749"/>
      <c r="DL24" s="747"/>
      <c r="DM24" s="748"/>
      <c r="DN24" s="748"/>
      <c r="DO24" s="748"/>
      <c r="DP24" s="749"/>
      <c r="DQ24" s="747"/>
      <c r="DR24" s="748"/>
      <c r="DS24" s="748"/>
      <c r="DT24" s="748"/>
      <c r="DU24" s="749"/>
      <c r="DV24" s="744"/>
      <c r="DW24" s="745"/>
      <c r="DX24" s="745"/>
      <c r="DY24" s="745"/>
      <c r="DZ24" s="750"/>
      <c r="EA24" s="93"/>
    </row>
    <row r="25" spans="1:131" ht="26.25" customHeight="1" thickBot="1">
      <c r="A25" s="696" t="s">
        <v>332</v>
      </c>
      <c r="B25" s="696"/>
      <c r="C25" s="696"/>
      <c r="D25" s="696"/>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6"/>
      <c r="AI25" s="696"/>
      <c r="AJ25" s="696"/>
      <c r="AK25" s="696"/>
      <c r="AL25" s="696"/>
      <c r="AM25" s="696"/>
      <c r="AN25" s="696"/>
      <c r="AO25" s="696"/>
      <c r="AP25" s="696"/>
      <c r="AQ25" s="696"/>
      <c r="AR25" s="696"/>
      <c r="AS25" s="696"/>
      <c r="AT25" s="696"/>
      <c r="AU25" s="696"/>
      <c r="AV25" s="696"/>
      <c r="AW25" s="696"/>
      <c r="AX25" s="696"/>
      <c r="AY25" s="696"/>
      <c r="AZ25" s="696"/>
      <c r="BA25" s="696"/>
      <c r="BB25" s="696"/>
      <c r="BC25" s="696"/>
      <c r="BD25" s="696"/>
      <c r="BE25" s="696"/>
      <c r="BF25" s="696"/>
      <c r="BG25" s="696"/>
      <c r="BH25" s="696"/>
      <c r="BI25" s="696"/>
      <c r="BJ25" s="91"/>
      <c r="BK25" s="91"/>
      <c r="BL25" s="91"/>
      <c r="BM25" s="91"/>
      <c r="BN25" s="91"/>
      <c r="BO25" s="100"/>
      <c r="BP25" s="100"/>
      <c r="BQ25" s="97">
        <v>19</v>
      </c>
      <c r="BR25" s="98"/>
      <c r="BS25" s="744"/>
      <c r="BT25" s="745"/>
      <c r="BU25" s="745"/>
      <c r="BV25" s="745"/>
      <c r="BW25" s="745"/>
      <c r="BX25" s="745"/>
      <c r="BY25" s="745"/>
      <c r="BZ25" s="745"/>
      <c r="CA25" s="745"/>
      <c r="CB25" s="745"/>
      <c r="CC25" s="745"/>
      <c r="CD25" s="745"/>
      <c r="CE25" s="745"/>
      <c r="CF25" s="745"/>
      <c r="CG25" s="746"/>
      <c r="CH25" s="747"/>
      <c r="CI25" s="748"/>
      <c r="CJ25" s="748"/>
      <c r="CK25" s="748"/>
      <c r="CL25" s="749"/>
      <c r="CM25" s="747"/>
      <c r="CN25" s="748"/>
      <c r="CO25" s="748"/>
      <c r="CP25" s="748"/>
      <c r="CQ25" s="749"/>
      <c r="CR25" s="747"/>
      <c r="CS25" s="748"/>
      <c r="CT25" s="748"/>
      <c r="CU25" s="748"/>
      <c r="CV25" s="749"/>
      <c r="CW25" s="747"/>
      <c r="CX25" s="748"/>
      <c r="CY25" s="748"/>
      <c r="CZ25" s="748"/>
      <c r="DA25" s="749"/>
      <c r="DB25" s="747"/>
      <c r="DC25" s="748"/>
      <c r="DD25" s="748"/>
      <c r="DE25" s="748"/>
      <c r="DF25" s="749"/>
      <c r="DG25" s="747"/>
      <c r="DH25" s="748"/>
      <c r="DI25" s="748"/>
      <c r="DJ25" s="748"/>
      <c r="DK25" s="749"/>
      <c r="DL25" s="747"/>
      <c r="DM25" s="748"/>
      <c r="DN25" s="748"/>
      <c r="DO25" s="748"/>
      <c r="DP25" s="749"/>
      <c r="DQ25" s="747"/>
      <c r="DR25" s="748"/>
      <c r="DS25" s="748"/>
      <c r="DT25" s="748"/>
      <c r="DU25" s="749"/>
      <c r="DV25" s="744"/>
      <c r="DW25" s="745"/>
      <c r="DX25" s="745"/>
      <c r="DY25" s="745"/>
      <c r="DZ25" s="750"/>
      <c r="EA25" s="89"/>
    </row>
    <row r="26" spans="1:131" ht="26.25" customHeight="1">
      <c r="A26" s="698" t="s">
        <v>305</v>
      </c>
      <c r="B26" s="699"/>
      <c r="C26" s="699"/>
      <c r="D26" s="699"/>
      <c r="E26" s="699"/>
      <c r="F26" s="699"/>
      <c r="G26" s="699"/>
      <c r="H26" s="699"/>
      <c r="I26" s="699"/>
      <c r="J26" s="699"/>
      <c r="K26" s="699"/>
      <c r="L26" s="699"/>
      <c r="M26" s="699"/>
      <c r="N26" s="699"/>
      <c r="O26" s="699"/>
      <c r="P26" s="700"/>
      <c r="Q26" s="704" t="s">
        <v>333</v>
      </c>
      <c r="R26" s="705"/>
      <c r="S26" s="705"/>
      <c r="T26" s="705"/>
      <c r="U26" s="706"/>
      <c r="V26" s="704" t="s">
        <v>334</v>
      </c>
      <c r="W26" s="705"/>
      <c r="X26" s="705"/>
      <c r="Y26" s="705"/>
      <c r="Z26" s="706"/>
      <c r="AA26" s="704" t="s">
        <v>335</v>
      </c>
      <c r="AB26" s="705"/>
      <c r="AC26" s="705"/>
      <c r="AD26" s="705"/>
      <c r="AE26" s="705"/>
      <c r="AF26" s="785" t="s">
        <v>336</v>
      </c>
      <c r="AG26" s="786"/>
      <c r="AH26" s="786"/>
      <c r="AI26" s="786"/>
      <c r="AJ26" s="787"/>
      <c r="AK26" s="705" t="s">
        <v>337</v>
      </c>
      <c r="AL26" s="705"/>
      <c r="AM26" s="705"/>
      <c r="AN26" s="705"/>
      <c r="AO26" s="706"/>
      <c r="AP26" s="704" t="s">
        <v>338</v>
      </c>
      <c r="AQ26" s="705"/>
      <c r="AR26" s="705"/>
      <c r="AS26" s="705"/>
      <c r="AT26" s="706"/>
      <c r="AU26" s="704" t="s">
        <v>339</v>
      </c>
      <c r="AV26" s="705"/>
      <c r="AW26" s="705"/>
      <c r="AX26" s="705"/>
      <c r="AY26" s="706"/>
      <c r="AZ26" s="704" t="s">
        <v>340</v>
      </c>
      <c r="BA26" s="705"/>
      <c r="BB26" s="705"/>
      <c r="BC26" s="705"/>
      <c r="BD26" s="706"/>
      <c r="BE26" s="704" t="s">
        <v>312</v>
      </c>
      <c r="BF26" s="705"/>
      <c r="BG26" s="705"/>
      <c r="BH26" s="705"/>
      <c r="BI26" s="711"/>
      <c r="BJ26" s="91"/>
      <c r="BK26" s="91"/>
      <c r="BL26" s="91"/>
      <c r="BM26" s="91"/>
      <c r="BN26" s="91"/>
      <c r="BO26" s="100"/>
      <c r="BP26" s="100"/>
      <c r="BQ26" s="97">
        <v>20</v>
      </c>
      <c r="BR26" s="98"/>
      <c r="BS26" s="744"/>
      <c r="BT26" s="745"/>
      <c r="BU26" s="745"/>
      <c r="BV26" s="745"/>
      <c r="BW26" s="745"/>
      <c r="BX26" s="745"/>
      <c r="BY26" s="745"/>
      <c r="BZ26" s="745"/>
      <c r="CA26" s="745"/>
      <c r="CB26" s="745"/>
      <c r="CC26" s="745"/>
      <c r="CD26" s="745"/>
      <c r="CE26" s="745"/>
      <c r="CF26" s="745"/>
      <c r="CG26" s="746"/>
      <c r="CH26" s="747"/>
      <c r="CI26" s="748"/>
      <c r="CJ26" s="748"/>
      <c r="CK26" s="748"/>
      <c r="CL26" s="749"/>
      <c r="CM26" s="747"/>
      <c r="CN26" s="748"/>
      <c r="CO26" s="748"/>
      <c r="CP26" s="748"/>
      <c r="CQ26" s="749"/>
      <c r="CR26" s="747"/>
      <c r="CS26" s="748"/>
      <c r="CT26" s="748"/>
      <c r="CU26" s="748"/>
      <c r="CV26" s="749"/>
      <c r="CW26" s="747"/>
      <c r="CX26" s="748"/>
      <c r="CY26" s="748"/>
      <c r="CZ26" s="748"/>
      <c r="DA26" s="749"/>
      <c r="DB26" s="747"/>
      <c r="DC26" s="748"/>
      <c r="DD26" s="748"/>
      <c r="DE26" s="748"/>
      <c r="DF26" s="749"/>
      <c r="DG26" s="747"/>
      <c r="DH26" s="748"/>
      <c r="DI26" s="748"/>
      <c r="DJ26" s="748"/>
      <c r="DK26" s="749"/>
      <c r="DL26" s="747"/>
      <c r="DM26" s="748"/>
      <c r="DN26" s="748"/>
      <c r="DO26" s="748"/>
      <c r="DP26" s="749"/>
      <c r="DQ26" s="747"/>
      <c r="DR26" s="748"/>
      <c r="DS26" s="748"/>
      <c r="DT26" s="748"/>
      <c r="DU26" s="749"/>
      <c r="DV26" s="744"/>
      <c r="DW26" s="745"/>
      <c r="DX26" s="745"/>
      <c r="DY26" s="745"/>
      <c r="DZ26" s="750"/>
      <c r="EA26" s="89"/>
    </row>
    <row r="27" spans="1:131" ht="26.25" customHeight="1" thickBot="1">
      <c r="A27" s="701"/>
      <c r="B27" s="702"/>
      <c r="C27" s="702"/>
      <c r="D27" s="702"/>
      <c r="E27" s="702"/>
      <c r="F27" s="702"/>
      <c r="G27" s="702"/>
      <c r="H27" s="702"/>
      <c r="I27" s="702"/>
      <c r="J27" s="702"/>
      <c r="K27" s="702"/>
      <c r="L27" s="702"/>
      <c r="M27" s="702"/>
      <c r="N27" s="702"/>
      <c r="O27" s="702"/>
      <c r="P27" s="703"/>
      <c r="Q27" s="707"/>
      <c r="R27" s="708"/>
      <c r="S27" s="708"/>
      <c r="T27" s="708"/>
      <c r="U27" s="709"/>
      <c r="V27" s="707"/>
      <c r="W27" s="708"/>
      <c r="X27" s="708"/>
      <c r="Y27" s="708"/>
      <c r="Z27" s="709"/>
      <c r="AA27" s="707"/>
      <c r="AB27" s="708"/>
      <c r="AC27" s="708"/>
      <c r="AD27" s="708"/>
      <c r="AE27" s="708"/>
      <c r="AF27" s="788"/>
      <c r="AG27" s="789"/>
      <c r="AH27" s="789"/>
      <c r="AI27" s="789"/>
      <c r="AJ27" s="79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3"/>
      <c r="BJ27" s="91"/>
      <c r="BK27" s="91"/>
      <c r="BL27" s="91"/>
      <c r="BM27" s="91"/>
      <c r="BN27" s="91"/>
      <c r="BO27" s="100"/>
      <c r="BP27" s="100"/>
      <c r="BQ27" s="97">
        <v>21</v>
      </c>
      <c r="BR27" s="98"/>
      <c r="BS27" s="744"/>
      <c r="BT27" s="745"/>
      <c r="BU27" s="745"/>
      <c r="BV27" s="745"/>
      <c r="BW27" s="745"/>
      <c r="BX27" s="745"/>
      <c r="BY27" s="745"/>
      <c r="BZ27" s="745"/>
      <c r="CA27" s="745"/>
      <c r="CB27" s="745"/>
      <c r="CC27" s="745"/>
      <c r="CD27" s="745"/>
      <c r="CE27" s="745"/>
      <c r="CF27" s="745"/>
      <c r="CG27" s="746"/>
      <c r="CH27" s="747"/>
      <c r="CI27" s="748"/>
      <c r="CJ27" s="748"/>
      <c r="CK27" s="748"/>
      <c r="CL27" s="749"/>
      <c r="CM27" s="747"/>
      <c r="CN27" s="748"/>
      <c r="CO27" s="748"/>
      <c r="CP27" s="748"/>
      <c r="CQ27" s="749"/>
      <c r="CR27" s="747"/>
      <c r="CS27" s="748"/>
      <c r="CT27" s="748"/>
      <c r="CU27" s="748"/>
      <c r="CV27" s="749"/>
      <c r="CW27" s="747"/>
      <c r="CX27" s="748"/>
      <c r="CY27" s="748"/>
      <c r="CZ27" s="748"/>
      <c r="DA27" s="749"/>
      <c r="DB27" s="747"/>
      <c r="DC27" s="748"/>
      <c r="DD27" s="748"/>
      <c r="DE27" s="748"/>
      <c r="DF27" s="749"/>
      <c r="DG27" s="747"/>
      <c r="DH27" s="748"/>
      <c r="DI27" s="748"/>
      <c r="DJ27" s="748"/>
      <c r="DK27" s="749"/>
      <c r="DL27" s="747"/>
      <c r="DM27" s="748"/>
      <c r="DN27" s="748"/>
      <c r="DO27" s="748"/>
      <c r="DP27" s="749"/>
      <c r="DQ27" s="747"/>
      <c r="DR27" s="748"/>
      <c r="DS27" s="748"/>
      <c r="DT27" s="748"/>
      <c r="DU27" s="749"/>
      <c r="DV27" s="744"/>
      <c r="DW27" s="745"/>
      <c r="DX27" s="745"/>
      <c r="DY27" s="745"/>
      <c r="DZ27" s="750"/>
      <c r="EA27" s="89"/>
    </row>
    <row r="28" spans="1:131" ht="26.25" customHeight="1" thickTop="1">
      <c r="A28" s="101">
        <v>1</v>
      </c>
      <c r="B28" s="720" t="s">
        <v>341</v>
      </c>
      <c r="C28" s="721"/>
      <c r="D28" s="721"/>
      <c r="E28" s="721"/>
      <c r="F28" s="721"/>
      <c r="G28" s="721"/>
      <c r="H28" s="721"/>
      <c r="I28" s="721"/>
      <c r="J28" s="721"/>
      <c r="K28" s="721"/>
      <c r="L28" s="721"/>
      <c r="M28" s="721"/>
      <c r="N28" s="721"/>
      <c r="O28" s="721"/>
      <c r="P28" s="722"/>
      <c r="Q28" s="793">
        <v>1258</v>
      </c>
      <c r="R28" s="794"/>
      <c r="S28" s="794"/>
      <c r="T28" s="794"/>
      <c r="U28" s="794"/>
      <c r="V28" s="794">
        <v>1196</v>
      </c>
      <c r="W28" s="794"/>
      <c r="X28" s="794"/>
      <c r="Y28" s="794"/>
      <c r="Z28" s="794"/>
      <c r="AA28" s="794">
        <v>62</v>
      </c>
      <c r="AB28" s="794"/>
      <c r="AC28" s="794"/>
      <c r="AD28" s="794"/>
      <c r="AE28" s="795"/>
      <c r="AF28" s="796">
        <v>62</v>
      </c>
      <c r="AG28" s="794"/>
      <c r="AH28" s="794"/>
      <c r="AI28" s="794"/>
      <c r="AJ28" s="797"/>
      <c r="AK28" s="798">
        <v>122</v>
      </c>
      <c r="AL28" s="799"/>
      <c r="AM28" s="799"/>
      <c r="AN28" s="799"/>
      <c r="AO28" s="799"/>
      <c r="AP28" s="799" t="s">
        <v>324</v>
      </c>
      <c r="AQ28" s="799"/>
      <c r="AR28" s="799"/>
      <c r="AS28" s="799"/>
      <c r="AT28" s="799"/>
      <c r="AU28" s="799" t="s">
        <v>324</v>
      </c>
      <c r="AV28" s="799"/>
      <c r="AW28" s="799"/>
      <c r="AX28" s="799"/>
      <c r="AY28" s="799"/>
      <c r="AZ28" s="800" t="s">
        <v>324</v>
      </c>
      <c r="BA28" s="800"/>
      <c r="BB28" s="800"/>
      <c r="BC28" s="800"/>
      <c r="BD28" s="800"/>
      <c r="BE28" s="791"/>
      <c r="BF28" s="791"/>
      <c r="BG28" s="791"/>
      <c r="BH28" s="791"/>
      <c r="BI28" s="792"/>
      <c r="BJ28" s="91"/>
      <c r="BK28" s="91"/>
      <c r="BL28" s="91"/>
      <c r="BM28" s="91"/>
      <c r="BN28" s="91"/>
      <c r="BO28" s="100"/>
      <c r="BP28" s="100"/>
      <c r="BQ28" s="97">
        <v>22</v>
      </c>
      <c r="BR28" s="98"/>
      <c r="BS28" s="744"/>
      <c r="BT28" s="745"/>
      <c r="BU28" s="745"/>
      <c r="BV28" s="745"/>
      <c r="BW28" s="745"/>
      <c r="BX28" s="745"/>
      <c r="BY28" s="745"/>
      <c r="BZ28" s="745"/>
      <c r="CA28" s="745"/>
      <c r="CB28" s="745"/>
      <c r="CC28" s="745"/>
      <c r="CD28" s="745"/>
      <c r="CE28" s="745"/>
      <c r="CF28" s="745"/>
      <c r="CG28" s="746"/>
      <c r="CH28" s="747"/>
      <c r="CI28" s="748"/>
      <c r="CJ28" s="748"/>
      <c r="CK28" s="748"/>
      <c r="CL28" s="749"/>
      <c r="CM28" s="747"/>
      <c r="CN28" s="748"/>
      <c r="CO28" s="748"/>
      <c r="CP28" s="748"/>
      <c r="CQ28" s="749"/>
      <c r="CR28" s="747"/>
      <c r="CS28" s="748"/>
      <c r="CT28" s="748"/>
      <c r="CU28" s="748"/>
      <c r="CV28" s="749"/>
      <c r="CW28" s="747"/>
      <c r="CX28" s="748"/>
      <c r="CY28" s="748"/>
      <c r="CZ28" s="748"/>
      <c r="DA28" s="749"/>
      <c r="DB28" s="747"/>
      <c r="DC28" s="748"/>
      <c r="DD28" s="748"/>
      <c r="DE28" s="748"/>
      <c r="DF28" s="749"/>
      <c r="DG28" s="747"/>
      <c r="DH28" s="748"/>
      <c r="DI28" s="748"/>
      <c r="DJ28" s="748"/>
      <c r="DK28" s="749"/>
      <c r="DL28" s="747"/>
      <c r="DM28" s="748"/>
      <c r="DN28" s="748"/>
      <c r="DO28" s="748"/>
      <c r="DP28" s="749"/>
      <c r="DQ28" s="747"/>
      <c r="DR28" s="748"/>
      <c r="DS28" s="748"/>
      <c r="DT28" s="748"/>
      <c r="DU28" s="749"/>
      <c r="DV28" s="744"/>
      <c r="DW28" s="745"/>
      <c r="DX28" s="745"/>
      <c r="DY28" s="745"/>
      <c r="DZ28" s="750"/>
      <c r="EA28" s="89"/>
    </row>
    <row r="29" spans="1:131" ht="26.25" customHeight="1">
      <c r="A29" s="101">
        <v>2</v>
      </c>
      <c r="B29" s="751" t="s">
        <v>342</v>
      </c>
      <c r="C29" s="752"/>
      <c r="D29" s="752"/>
      <c r="E29" s="752"/>
      <c r="F29" s="752"/>
      <c r="G29" s="752"/>
      <c r="H29" s="752"/>
      <c r="I29" s="752"/>
      <c r="J29" s="752"/>
      <c r="K29" s="752"/>
      <c r="L29" s="752"/>
      <c r="M29" s="752"/>
      <c r="N29" s="752"/>
      <c r="O29" s="752"/>
      <c r="P29" s="753"/>
      <c r="Q29" s="754">
        <v>176</v>
      </c>
      <c r="R29" s="755"/>
      <c r="S29" s="755"/>
      <c r="T29" s="755"/>
      <c r="U29" s="755"/>
      <c r="V29" s="755">
        <v>175</v>
      </c>
      <c r="W29" s="755"/>
      <c r="X29" s="755"/>
      <c r="Y29" s="755"/>
      <c r="Z29" s="755"/>
      <c r="AA29" s="755">
        <v>1</v>
      </c>
      <c r="AB29" s="755"/>
      <c r="AC29" s="755"/>
      <c r="AD29" s="755"/>
      <c r="AE29" s="756"/>
      <c r="AF29" s="757">
        <v>1</v>
      </c>
      <c r="AG29" s="758"/>
      <c r="AH29" s="758"/>
      <c r="AI29" s="758"/>
      <c r="AJ29" s="759"/>
      <c r="AK29" s="805">
        <v>58</v>
      </c>
      <c r="AL29" s="801"/>
      <c r="AM29" s="801"/>
      <c r="AN29" s="801"/>
      <c r="AO29" s="801"/>
      <c r="AP29" s="801" t="s">
        <v>324</v>
      </c>
      <c r="AQ29" s="801"/>
      <c r="AR29" s="801"/>
      <c r="AS29" s="801"/>
      <c r="AT29" s="801"/>
      <c r="AU29" s="801" t="s">
        <v>324</v>
      </c>
      <c r="AV29" s="801"/>
      <c r="AW29" s="801"/>
      <c r="AX29" s="801"/>
      <c r="AY29" s="801"/>
      <c r="AZ29" s="802" t="s">
        <v>324</v>
      </c>
      <c r="BA29" s="802"/>
      <c r="BB29" s="802"/>
      <c r="BC29" s="802"/>
      <c r="BD29" s="802"/>
      <c r="BE29" s="803"/>
      <c r="BF29" s="803"/>
      <c r="BG29" s="803"/>
      <c r="BH29" s="803"/>
      <c r="BI29" s="804"/>
      <c r="BJ29" s="91"/>
      <c r="BK29" s="91"/>
      <c r="BL29" s="91"/>
      <c r="BM29" s="91"/>
      <c r="BN29" s="91"/>
      <c r="BO29" s="100"/>
      <c r="BP29" s="100"/>
      <c r="BQ29" s="97">
        <v>23</v>
      </c>
      <c r="BR29" s="98"/>
      <c r="BS29" s="744"/>
      <c r="BT29" s="745"/>
      <c r="BU29" s="745"/>
      <c r="BV29" s="745"/>
      <c r="BW29" s="745"/>
      <c r="BX29" s="745"/>
      <c r="BY29" s="745"/>
      <c r="BZ29" s="745"/>
      <c r="CA29" s="745"/>
      <c r="CB29" s="745"/>
      <c r="CC29" s="745"/>
      <c r="CD29" s="745"/>
      <c r="CE29" s="745"/>
      <c r="CF29" s="745"/>
      <c r="CG29" s="746"/>
      <c r="CH29" s="747"/>
      <c r="CI29" s="748"/>
      <c r="CJ29" s="748"/>
      <c r="CK29" s="748"/>
      <c r="CL29" s="749"/>
      <c r="CM29" s="747"/>
      <c r="CN29" s="748"/>
      <c r="CO29" s="748"/>
      <c r="CP29" s="748"/>
      <c r="CQ29" s="749"/>
      <c r="CR29" s="747"/>
      <c r="CS29" s="748"/>
      <c r="CT29" s="748"/>
      <c r="CU29" s="748"/>
      <c r="CV29" s="749"/>
      <c r="CW29" s="747"/>
      <c r="CX29" s="748"/>
      <c r="CY29" s="748"/>
      <c r="CZ29" s="748"/>
      <c r="DA29" s="749"/>
      <c r="DB29" s="747"/>
      <c r="DC29" s="748"/>
      <c r="DD29" s="748"/>
      <c r="DE29" s="748"/>
      <c r="DF29" s="749"/>
      <c r="DG29" s="747"/>
      <c r="DH29" s="748"/>
      <c r="DI29" s="748"/>
      <c r="DJ29" s="748"/>
      <c r="DK29" s="749"/>
      <c r="DL29" s="747"/>
      <c r="DM29" s="748"/>
      <c r="DN29" s="748"/>
      <c r="DO29" s="748"/>
      <c r="DP29" s="749"/>
      <c r="DQ29" s="747"/>
      <c r="DR29" s="748"/>
      <c r="DS29" s="748"/>
      <c r="DT29" s="748"/>
      <c r="DU29" s="749"/>
      <c r="DV29" s="744"/>
      <c r="DW29" s="745"/>
      <c r="DX29" s="745"/>
      <c r="DY29" s="745"/>
      <c r="DZ29" s="750"/>
      <c r="EA29" s="89"/>
    </row>
    <row r="30" spans="1:131" ht="26.25" customHeight="1">
      <c r="A30" s="101">
        <v>3</v>
      </c>
      <c r="B30" s="751" t="s">
        <v>343</v>
      </c>
      <c r="C30" s="752"/>
      <c r="D30" s="752"/>
      <c r="E30" s="752"/>
      <c r="F30" s="752"/>
      <c r="G30" s="752"/>
      <c r="H30" s="752"/>
      <c r="I30" s="752"/>
      <c r="J30" s="752"/>
      <c r="K30" s="752"/>
      <c r="L30" s="752"/>
      <c r="M30" s="752"/>
      <c r="N30" s="752"/>
      <c r="O30" s="752"/>
      <c r="P30" s="753"/>
      <c r="Q30" s="754">
        <v>181</v>
      </c>
      <c r="R30" s="755"/>
      <c r="S30" s="755"/>
      <c r="T30" s="755"/>
      <c r="U30" s="755"/>
      <c r="V30" s="755">
        <v>192</v>
      </c>
      <c r="W30" s="755"/>
      <c r="X30" s="755"/>
      <c r="Y30" s="755"/>
      <c r="Z30" s="755"/>
      <c r="AA30" s="755">
        <v>-11</v>
      </c>
      <c r="AB30" s="755"/>
      <c r="AC30" s="755"/>
      <c r="AD30" s="755"/>
      <c r="AE30" s="756"/>
      <c r="AF30" s="757">
        <v>300</v>
      </c>
      <c r="AG30" s="758"/>
      <c r="AH30" s="758"/>
      <c r="AI30" s="758"/>
      <c r="AJ30" s="759"/>
      <c r="AK30" s="805">
        <v>3</v>
      </c>
      <c r="AL30" s="801"/>
      <c r="AM30" s="801"/>
      <c r="AN30" s="801"/>
      <c r="AO30" s="801"/>
      <c r="AP30" s="801">
        <v>316</v>
      </c>
      <c r="AQ30" s="801"/>
      <c r="AR30" s="801"/>
      <c r="AS30" s="801"/>
      <c r="AT30" s="801"/>
      <c r="AU30" s="801">
        <v>66</v>
      </c>
      <c r="AV30" s="801"/>
      <c r="AW30" s="801"/>
      <c r="AX30" s="801"/>
      <c r="AY30" s="801"/>
      <c r="AZ30" s="802" t="s">
        <v>324</v>
      </c>
      <c r="BA30" s="802"/>
      <c r="BB30" s="802"/>
      <c r="BC30" s="802"/>
      <c r="BD30" s="802"/>
      <c r="BE30" s="803" t="s">
        <v>344</v>
      </c>
      <c r="BF30" s="803"/>
      <c r="BG30" s="803"/>
      <c r="BH30" s="803"/>
      <c r="BI30" s="804"/>
      <c r="BJ30" s="91"/>
      <c r="BK30" s="91"/>
      <c r="BL30" s="91"/>
      <c r="BM30" s="91"/>
      <c r="BN30" s="91"/>
      <c r="BO30" s="100"/>
      <c r="BP30" s="100"/>
      <c r="BQ30" s="97">
        <v>24</v>
      </c>
      <c r="BR30" s="98"/>
      <c r="BS30" s="744"/>
      <c r="BT30" s="745"/>
      <c r="BU30" s="745"/>
      <c r="BV30" s="745"/>
      <c r="BW30" s="745"/>
      <c r="BX30" s="745"/>
      <c r="BY30" s="745"/>
      <c r="BZ30" s="745"/>
      <c r="CA30" s="745"/>
      <c r="CB30" s="745"/>
      <c r="CC30" s="745"/>
      <c r="CD30" s="745"/>
      <c r="CE30" s="745"/>
      <c r="CF30" s="745"/>
      <c r="CG30" s="746"/>
      <c r="CH30" s="747"/>
      <c r="CI30" s="748"/>
      <c r="CJ30" s="748"/>
      <c r="CK30" s="748"/>
      <c r="CL30" s="749"/>
      <c r="CM30" s="747"/>
      <c r="CN30" s="748"/>
      <c r="CO30" s="748"/>
      <c r="CP30" s="748"/>
      <c r="CQ30" s="749"/>
      <c r="CR30" s="747"/>
      <c r="CS30" s="748"/>
      <c r="CT30" s="748"/>
      <c r="CU30" s="748"/>
      <c r="CV30" s="749"/>
      <c r="CW30" s="747"/>
      <c r="CX30" s="748"/>
      <c r="CY30" s="748"/>
      <c r="CZ30" s="748"/>
      <c r="DA30" s="749"/>
      <c r="DB30" s="747"/>
      <c r="DC30" s="748"/>
      <c r="DD30" s="748"/>
      <c r="DE30" s="748"/>
      <c r="DF30" s="749"/>
      <c r="DG30" s="747"/>
      <c r="DH30" s="748"/>
      <c r="DI30" s="748"/>
      <c r="DJ30" s="748"/>
      <c r="DK30" s="749"/>
      <c r="DL30" s="747"/>
      <c r="DM30" s="748"/>
      <c r="DN30" s="748"/>
      <c r="DO30" s="748"/>
      <c r="DP30" s="749"/>
      <c r="DQ30" s="747"/>
      <c r="DR30" s="748"/>
      <c r="DS30" s="748"/>
      <c r="DT30" s="748"/>
      <c r="DU30" s="749"/>
      <c r="DV30" s="744"/>
      <c r="DW30" s="745"/>
      <c r="DX30" s="745"/>
      <c r="DY30" s="745"/>
      <c r="DZ30" s="750"/>
      <c r="EA30" s="89"/>
    </row>
    <row r="31" spans="1:131" ht="26.25" customHeight="1">
      <c r="A31" s="101">
        <v>4</v>
      </c>
      <c r="B31" s="751"/>
      <c r="C31" s="752"/>
      <c r="D31" s="752"/>
      <c r="E31" s="752"/>
      <c r="F31" s="752"/>
      <c r="G31" s="752"/>
      <c r="H31" s="752"/>
      <c r="I31" s="752"/>
      <c r="J31" s="752"/>
      <c r="K31" s="752"/>
      <c r="L31" s="752"/>
      <c r="M31" s="752"/>
      <c r="N31" s="752"/>
      <c r="O31" s="752"/>
      <c r="P31" s="753"/>
      <c r="Q31" s="754"/>
      <c r="R31" s="755"/>
      <c r="S31" s="755"/>
      <c r="T31" s="755"/>
      <c r="U31" s="755"/>
      <c r="V31" s="755"/>
      <c r="W31" s="755"/>
      <c r="X31" s="755"/>
      <c r="Y31" s="755"/>
      <c r="Z31" s="755"/>
      <c r="AA31" s="755"/>
      <c r="AB31" s="755"/>
      <c r="AC31" s="755"/>
      <c r="AD31" s="755"/>
      <c r="AE31" s="756"/>
      <c r="AF31" s="757"/>
      <c r="AG31" s="758"/>
      <c r="AH31" s="758"/>
      <c r="AI31" s="758"/>
      <c r="AJ31" s="759"/>
      <c r="AK31" s="805"/>
      <c r="AL31" s="801"/>
      <c r="AM31" s="801"/>
      <c r="AN31" s="801"/>
      <c r="AO31" s="801"/>
      <c r="AP31" s="801"/>
      <c r="AQ31" s="801"/>
      <c r="AR31" s="801"/>
      <c r="AS31" s="801"/>
      <c r="AT31" s="801"/>
      <c r="AU31" s="801"/>
      <c r="AV31" s="801"/>
      <c r="AW31" s="801"/>
      <c r="AX31" s="801"/>
      <c r="AY31" s="801"/>
      <c r="AZ31" s="802"/>
      <c r="BA31" s="802"/>
      <c r="BB31" s="802"/>
      <c r="BC31" s="802"/>
      <c r="BD31" s="802"/>
      <c r="BE31" s="803"/>
      <c r="BF31" s="803"/>
      <c r="BG31" s="803"/>
      <c r="BH31" s="803"/>
      <c r="BI31" s="804"/>
      <c r="BJ31" s="91"/>
      <c r="BK31" s="91"/>
      <c r="BL31" s="91"/>
      <c r="BM31" s="91"/>
      <c r="BN31" s="91"/>
      <c r="BO31" s="100"/>
      <c r="BP31" s="100"/>
      <c r="BQ31" s="97">
        <v>25</v>
      </c>
      <c r="BR31" s="98"/>
      <c r="BS31" s="744"/>
      <c r="BT31" s="745"/>
      <c r="BU31" s="745"/>
      <c r="BV31" s="745"/>
      <c r="BW31" s="745"/>
      <c r="BX31" s="745"/>
      <c r="BY31" s="745"/>
      <c r="BZ31" s="745"/>
      <c r="CA31" s="745"/>
      <c r="CB31" s="745"/>
      <c r="CC31" s="745"/>
      <c r="CD31" s="745"/>
      <c r="CE31" s="745"/>
      <c r="CF31" s="745"/>
      <c r="CG31" s="746"/>
      <c r="CH31" s="747"/>
      <c r="CI31" s="748"/>
      <c r="CJ31" s="748"/>
      <c r="CK31" s="748"/>
      <c r="CL31" s="749"/>
      <c r="CM31" s="747"/>
      <c r="CN31" s="748"/>
      <c r="CO31" s="748"/>
      <c r="CP31" s="748"/>
      <c r="CQ31" s="749"/>
      <c r="CR31" s="747"/>
      <c r="CS31" s="748"/>
      <c r="CT31" s="748"/>
      <c r="CU31" s="748"/>
      <c r="CV31" s="749"/>
      <c r="CW31" s="747"/>
      <c r="CX31" s="748"/>
      <c r="CY31" s="748"/>
      <c r="CZ31" s="748"/>
      <c r="DA31" s="749"/>
      <c r="DB31" s="747"/>
      <c r="DC31" s="748"/>
      <c r="DD31" s="748"/>
      <c r="DE31" s="748"/>
      <c r="DF31" s="749"/>
      <c r="DG31" s="747"/>
      <c r="DH31" s="748"/>
      <c r="DI31" s="748"/>
      <c r="DJ31" s="748"/>
      <c r="DK31" s="749"/>
      <c r="DL31" s="747"/>
      <c r="DM31" s="748"/>
      <c r="DN31" s="748"/>
      <c r="DO31" s="748"/>
      <c r="DP31" s="749"/>
      <c r="DQ31" s="747"/>
      <c r="DR31" s="748"/>
      <c r="DS31" s="748"/>
      <c r="DT31" s="748"/>
      <c r="DU31" s="749"/>
      <c r="DV31" s="744"/>
      <c r="DW31" s="745"/>
      <c r="DX31" s="745"/>
      <c r="DY31" s="745"/>
      <c r="DZ31" s="750"/>
      <c r="EA31" s="89"/>
    </row>
    <row r="32" spans="1:131" ht="26.25" customHeight="1">
      <c r="A32" s="101">
        <v>5</v>
      </c>
      <c r="B32" s="751"/>
      <c r="C32" s="752"/>
      <c r="D32" s="752"/>
      <c r="E32" s="752"/>
      <c r="F32" s="752"/>
      <c r="G32" s="752"/>
      <c r="H32" s="752"/>
      <c r="I32" s="752"/>
      <c r="J32" s="752"/>
      <c r="K32" s="752"/>
      <c r="L32" s="752"/>
      <c r="M32" s="752"/>
      <c r="N32" s="752"/>
      <c r="O32" s="752"/>
      <c r="P32" s="753"/>
      <c r="Q32" s="754"/>
      <c r="R32" s="755"/>
      <c r="S32" s="755"/>
      <c r="T32" s="755"/>
      <c r="U32" s="755"/>
      <c r="V32" s="755"/>
      <c r="W32" s="755"/>
      <c r="X32" s="755"/>
      <c r="Y32" s="755"/>
      <c r="Z32" s="755"/>
      <c r="AA32" s="755"/>
      <c r="AB32" s="755"/>
      <c r="AC32" s="755"/>
      <c r="AD32" s="755"/>
      <c r="AE32" s="756"/>
      <c r="AF32" s="757"/>
      <c r="AG32" s="758"/>
      <c r="AH32" s="758"/>
      <c r="AI32" s="758"/>
      <c r="AJ32" s="759"/>
      <c r="AK32" s="805"/>
      <c r="AL32" s="801"/>
      <c r="AM32" s="801"/>
      <c r="AN32" s="801"/>
      <c r="AO32" s="801"/>
      <c r="AP32" s="801"/>
      <c r="AQ32" s="801"/>
      <c r="AR32" s="801"/>
      <c r="AS32" s="801"/>
      <c r="AT32" s="801"/>
      <c r="AU32" s="801"/>
      <c r="AV32" s="801"/>
      <c r="AW32" s="801"/>
      <c r="AX32" s="801"/>
      <c r="AY32" s="801"/>
      <c r="AZ32" s="802"/>
      <c r="BA32" s="802"/>
      <c r="BB32" s="802"/>
      <c r="BC32" s="802"/>
      <c r="BD32" s="802"/>
      <c r="BE32" s="803"/>
      <c r="BF32" s="803"/>
      <c r="BG32" s="803"/>
      <c r="BH32" s="803"/>
      <c r="BI32" s="804"/>
      <c r="BJ32" s="91"/>
      <c r="BK32" s="91"/>
      <c r="BL32" s="91"/>
      <c r="BM32" s="91"/>
      <c r="BN32" s="91"/>
      <c r="BO32" s="100"/>
      <c r="BP32" s="100"/>
      <c r="BQ32" s="97">
        <v>26</v>
      </c>
      <c r="BR32" s="98"/>
      <c r="BS32" s="744"/>
      <c r="BT32" s="745"/>
      <c r="BU32" s="745"/>
      <c r="BV32" s="745"/>
      <c r="BW32" s="745"/>
      <c r="BX32" s="745"/>
      <c r="BY32" s="745"/>
      <c r="BZ32" s="745"/>
      <c r="CA32" s="745"/>
      <c r="CB32" s="745"/>
      <c r="CC32" s="745"/>
      <c r="CD32" s="745"/>
      <c r="CE32" s="745"/>
      <c r="CF32" s="745"/>
      <c r="CG32" s="746"/>
      <c r="CH32" s="747"/>
      <c r="CI32" s="748"/>
      <c r="CJ32" s="748"/>
      <c r="CK32" s="748"/>
      <c r="CL32" s="749"/>
      <c r="CM32" s="747"/>
      <c r="CN32" s="748"/>
      <c r="CO32" s="748"/>
      <c r="CP32" s="748"/>
      <c r="CQ32" s="749"/>
      <c r="CR32" s="747"/>
      <c r="CS32" s="748"/>
      <c r="CT32" s="748"/>
      <c r="CU32" s="748"/>
      <c r="CV32" s="749"/>
      <c r="CW32" s="747"/>
      <c r="CX32" s="748"/>
      <c r="CY32" s="748"/>
      <c r="CZ32" s="748"/>
      <c r="DA32" s="749"/>
      <c r="DB32" s="747"/>
      <c r="DC32" s="748"/>
      <c r="DD32" s="748"/>
      <c r="DE32" s="748"/>
      <c r="DF32" s="749"/>
      <c r="DG32" s="747"/>
      <c r="DH32" s="748"/>
      <c r="DI32" s="748"/>
      <c r="DJ32" s="748"/>
      <c r="DK32" s="749"/>
      <c r="DL32" s="747"/>
      <c r="DM32" s="748"/>
      <c r="DN32" s="748"/>
      <c r="DO32" s="748"/>
      <c r="DP32" s="749"/>
      <c r="DQ32" s="747"/>
      <c r="DR32" s="748"/>
      <c r="DS32" s="748"/>
      <c r="DT32" s="748"/>
      <c r="DU32" s="749"/>
      <c r="DV32" s="744"/>
      <c r="DW32" s="745"/>
      <c r="DX32" s="745"/>
      <c r="DY32" s="745"/>
      <c r="DZ32" s="750"/>
      <c r="EA32" s="89"/>
    </row>
    <row r="33" spans="1:131" ht="26.25" customHeight="1">
      <c r="A33" s="101">
        <v>6</v>
      </c>
      <c r="B33" s="751"/>
      <c r="C33" s="752"/>
      <c r="D33" s="752"/>
      <c r="E33" s="752"/>
      <c r="F33" s="752"/>
      <c r="G33" s="752"/>
      <c r="H33" s="752"/>
      <c r="I33" s="752"/>
      <c r="J33" s="752"/>
      <c r="K33" s="752"/>
      <c r="L33" s="752"/>
      <c r="M33" s="752"/>
      <c r="N33" s="752"/>
      <c r="O33" s="752"/>
      <c r="P33" s="753"/>
      <c r="Q33" s="754"/>
      <c r="R33" s="755"/>
      <c r="S33" s="755"/>
      <c r="T33" s="755"/>
      <c r="U33" s="755"/>
      <c r="V33" s="755"/>
      <c r="W33" s="755"/>
      <c r="X33" s="755"/>
      <c r="Y33" s="755"/>
      <c r="Z33" s="755"/>
      <c r="AA33" s="755"/>
      <c r="AB33" s="755"/>
      <c r="AC33" s="755"/>
      <c r="AD33" s="755"/>
      <c r="AE33" s="756"/>
      <c r="AF33" s="757"/>
      <c r="AG33" s="758"/>
      <c r="AH33" s="758"/>
      <c r="AI33" s="758"/>
      <c r="AJ33" s="759"/>
      <c r="AK33" s="805"/>
      <c r="AL33" s="801"/>
      <c r="AM33" s="801"/>
      <c r="AN33" s="801"/>
      <c r="AO33" s="801"/>
      <c r="AP33" s="801"/>
      <c r="AQ33" s="801"/>
      <c r="AR33" s="801"/>
      <c r="AS33" s="801"/>
      <c r="AT33" s="801"/>
      <c r="AU33" s="801"/>
      <c r="AV33" s="801"/>
      <c r="AW33" s="801"/>
      <c r="AX33" s="801"/>
      <c r="AY33" s="801"/>
      <c r="AZ33" s="802"/>
      <c r="BA33" s="802"/>
      <c r="BB33" s="802"/>
      <c r="BC33" s="802"/>
      <c r="BD33" s="802"/>
      <c r="BE33" s="803"/>
      <c r="BF33" s="803"/>
      <c r="BG33" s="803"/>
      <c r="BH33" s="803"/>
      <c r="BI33" s="804"/>
      <c r="BJ33" s="91"/>
      <c r="BK33" s="91"/>
      <c r="BL33" s="91"/>
      <c r="BM33" s="91"/>
      <c r="BN33" s="91"/>
      <c r="BO33" s="100"/>
      <c r="BP33" s="100"/>
      <c r="BQ33" s="97">
        <v>27</v>
      </c>
      <c r="BR33" s="98"/>
      <c r="BS33" s="744"/>
      <c r="BT33" s="745"/>
      <c r="BU33" s="745"/>
      <c r="BV33" s="745"/>
      <c r="BW33" s="745"/>
      <c r="BX33" s="745"/>
      <c r="BY33" s="745"/>
      <c r="BZ33" s="745"/>
      <c r="CA33" s="745"/>
      <c r="CB33" s="745"/>
      <c r="CC33" s="745"/>
      <c r="CD33" s="745"/>
      <c r="CE33" s="745"/>
      <c r="CF33" s="745"/>
      <c r="CG33" s="746"/>
      <c r="CH33" s="747"/>
      <c r="CI33" s="748"/>
      <c r="CJ33" s="748"/>
      <c r="CK33" s="748"/>
      <c r="CL33" s="749"/>
      <c r="CM33" s="747"/>
      <c r="CN33" s="748"/>
      <c r="CO33" s="748"/>
      <c r="CP33" s="748"/>
      <c r="CQ33" s="749"/>
      <c r="CR33" s="747"/>
      <c r="CS33" s="748"/>
      <c r="CT33" s="748"/>
      <c r="CU33" s="748"/>
      <c r="CV33" s="749"/>
      <c r="CW33" s="747"/>
      <c r="CX33" s="748"/>
      <c r="CY33" s="748"/>
      <c r="CZ33" s="748"/>
      <c r="DA33" s="749"/>
      <c r="DB33" s="747"/>
      <c r="DC33" s="748"/>
      <c r="DD33" s="748"/>
      <c r="DE33" s="748"/>
      <c r="DF33" s="749"/>
      <c r="DG33" s="747"/>
      <c r="DH33" s="748"/>
      <c r="DI33" s="748"/>
      <c r="DJ33" s="748"/>
      <c r="DK33" s="749"/>
      <c r="DL33" s="747"/>
      <c r="DM33" s="748"/>
      <c r="DN33" s="748"/>
      <c r="DO33" s="748"/>
      <c r="DP33" s="749"/>
      <c r="DQ33" s="747"/>
      <c r="DR33" s="748"/>
      <c r="DS33" s="748"/>
      <c r="DT33" s="748"/>
      <c r="DU33" s="749"/>
      <c r="DV33" s="744"/>
      <c r="DW33" s="745"/>
      <c r="DX33" s="745"/>
      <c r="DY33" s="745"/>
      <c r="DZ33" s="750"/>
      <c r="EA33" s="89"/>
    </row>
    <row r="34" spans="1:131" ht="26.25" customHeight="1">
      <c r="A34" s="101">
        <v>7</v>
      </c>
      <c r="B34" s="751"/>
      <c r="C34" s="752"/>
      <c r="D34" s="752"/>
      <c r="E34" s="752"/>
      <c r="F34" s="752"/>
      <c r="G34" s="752"/>
      <c r="H34" s="752"/>
      <c r="I34" s="752"/>
      <c r="J34" s="752"/>
      <c r="K34" s="752"/>
      <c r="L34" s="752"/>
      <c r="M34" s="752"/>
      <c r="N34" s="752"/>
      <c r="O34" s="752"/>
      <c r="P34" s="753"/>
      <c r="Q34" s="754"/>
      <c r="R34" s="755"/>
      <c r="S34" s="755"/>
      <c r="T34" s="755"/>
      <c r="U34" s="755"/>
      <c r="V34" s="755"/>
      <c r="W34" s="755"/>
      <c r="X34" s="755"/>
      <c r="Y34" s="755"/>
      <c r="Z34" s="755"/>
      <c r="AA34" s="755"/>
      <c r="AB34" s="755"/>
      <c r="AC34" s="755"/>
      <c r="AD34" s="755"/>
      <c r="AE34" s="756"/>
      <c r="AF34" s="757"/>
      <c r="AG34" s="758"/>
      <c r="AH34" s="758"/>
      <c r="AI34" s="758"/>
      <c r="AJ34" s="759"/>
      <c r="AK34" s="805"/>
      <c r="AL34" s="801"/>
      <c r="AM34" s="801"/>
      <c r="AN34" s="801"/>
      <c r="AO34" s="801"/>
      <c r="AP34" s="801"/>
      <c r="AQ34" s="801"/>
      <c r="AR34" s="801"/>
      <c r="AS34" s="801"/>
      <c r="AT34" s="801"/>
      <c r="AU34" s="801"/>
      <c r="AV34" s="801"/>
      <c r="AW34" s="801"/>
      <c r="AX34" s="801"/>
      <c r="AY34" s="801"/>
      <c r="AZ34" s="802"/>
      <c r="BA34" s="802"/>
      <c r="BB34" s="802"/>
      <c r="BC34" s="802"/>
      <c r="BD34" s="802"/>
      <c r="BE34" s="803"/>
      <c r="BF34" s="803"/>
      <c r="BG34" s="803"/>
      <c r="BH34" s="803"/>
      <c r="BI34" s="804"/>
      <c r="BJ34" s="91"/>
      <c r="BK34" s="91"/>
      <c r="BL34" s="91"/>
      <c r="BM34" s="91"/>
      <c r="BN34" s="91"/>
      <c r="BO34" s="100"/>
      <c r="BP34" s="100"/>
      <c r="BQ34" s="97">
        <v>28</v>
      </c>
      <c r="BR34" s="98"/>
      <c r="BS34" s="744"/>
      <c r="BT34" s="745"/>
      <c r="BU34" s="745"/>
      <c r="BV34" s="745"/>
      <c r="BW34" s="745"/>
      <c r="BX34" s="745"/>
      <c r="BY34" s="745"/>
      <c r="BZ34" s="745"/>
      <c r="CA34" s="745"/>
      <c r="CB34" s="745"/>
      <c r="CC34" s="745"/>
      <c r="CD34" s="745"/>
      <c r="CE34" s="745"/>
      <c r="CF34" s="745"/>
      <c r="CG34" s="746"/>
      <c r="CH34" s="747"/>
      <c r="CI34" s="748"/>
      <c r="CJ34" s="748"/>
      <c r="CK34" s="748"/>
      <c r="CL34" s="749"/>
      <c r="CM34" s="747"/>
      <c r="CN34" s="748"/>
      <c r="CO34" s="748"/>
      <c r="CP34" s="748"/>
      <c r="CQ34" s="749"/>
      <c r="CR34" s="747"/>
      <c r="CS34" s="748"/>
      <c r="CT34" s="748"/>
      <c r="CU34" s="748"/>
      <c r="CV34" s="749"/>
      <c r="CW34" s="747"/>
      <c r="CX34" s="748"/>
      <c r="CY34" s="748"/>
      <c r="CZ34" s="748"/>
      <c r="DA34" s="749"/>
      <c r="DB34" s="747"/>
      <c r="DC34" s="748"/>
      <c r="DD34" s="748"/>
      <c r="DE34" s="748"/>
      <c r="DF34" s="749"/>
      <c r="DG34" s="747"/>
      <c r="DH34" s="748"/>
      <c r="DI34" s="748"/>
      <c r="DJ34" s="748"/>
      <c r="DK34" s="749"/>
      <c r="DL34" s="747"/>
      <c r="DM34" s="748"/>
      <c r="DN34" s="748"/>
      <c r="DO34" s="748"/>
      <c r="DP34" s="749"/>
      <c r="DQ34" s="747"/>
      <c r="DR34" s="748"/>
      <c r="DS34" s="748"/>
      <c r="DT34" s="748"/>
      <c r="DU34" s="749"/>
      <c r="DV34" s="744"/>
      <c r="DW34" s="745"/>
      <c r="DX34" s="745"/>
      <c r="DY34" s="745"/>
      <c r="DZ34" s="750"/>
      <c r="EA34" s="89"/>
    </row>
    <row r="35" spans="1:131" ht="26.25" customHeight="1">
      <c r="A35" s="101">
        <v>8</v>
      </c>
      <c r="B35" s="751"/>
      <c r="C35" s="752"/>
      <c r="D35" s="752"/>
      <c r="E35" s="752"/>
      <c r="F35" s="752"/>
      <c r="G35" s="752"/>
      <c r="H35" s="752"/>
      <c r="I35" s="752"/>
      <c r="J35" s="752"/>
      <c r="K35" s="752"/>
      <c r="L35" s="752"/>
      <c r="M35" s="752"/>
      <c r="N35" s="752"/>
      <c r="O35" s="752"/>
      <c r="P35" s="753"/>
      <c r="Q35" s="754"/>
      <c r="R35" s="755"/>
      <c r="S35" s="755"/>
      <c r="T35" s="755"/>
      <c r="U35" s="755"/>
      <c r="V35" s="755"/>
      <c r="W35" s="755"/>
      <c r="X35" s="755"/>
      <c r="Y35" s="755"/>
      <c r="Z35" s="755"/>
      <c r="AA35" s="755"/>
      <c r="AB35" s="755"/>
      <c r="AC35" s="755"/>
      <c r="AD35" s="755"/>
      <c r="AE35" s="756"/>
      <c r="AF35" s="757"/>
      <c r="AG35" s="758"/>
      <c r="AH35" s="758"/>
      <c r="AI35" s="758"/>
      <c r="AJ35" s="759"/>
      <c r="AK35" s="805"/>
      <c r="AL35" s="801"/>
      <c r="AM35" s="801"/>
      <c r="AN35" s="801"/>
      <c r="AO35" s="801"/>
      <c r="AP35" s="801"/>
      <c r="AQ35" s="801"/>
      <c r="AR35" s="801"/>
      <c r="AS35" s="801"/>
      <c r="AT35" s="801"/>
      <c r="AU35" s="801"/>
      <c r="AV35" s="801"/>
      <c r="AW35" s="801"/>
      <c r="AX35" s="801"/>
      <c r="AY35" s="801"/>
      <c r="AZ35" s="802"/>
      <c r="BA35" s="802"/>
      <c r="BB35" s="802"/>
      <c r="BC35" s="802"/>
      <c r="BD35" s="802"/>
      <c r="BE35" s="803"/>
      <c r="BF35" s="803"/>
      <c r="BG35" s="803"/>
      <c r="BH35" s="803"/>
      <c r="BI35" s="804"/>
      <c r="BJ35" s="91"/>
      <c r="BK35" s="91"/>
      <c r="BL35" s="91"/>
      <c r="BM35" s="91"/>
      <c r="BN35" s="91"/>
      <c r="BO35" s="100"/>
      <c r="BP35" s="100"/>
      <c r="BQ35" s="97">
        <v>29</v>
      </c>
      <c r="BR35" s="98"/>
      <c r="BS35" s="744"/>
      <c r="BT35" s="745"/>
      <c r="BU35" s="745"/>
      <c r="BV35" s="745"/>
      <c r="BW35" s="745"/>
      <c r="BX35" s="745"/>
      <c r="BY35" s="745"/>
      <c r="BZ35" s="745"/>
      <c r="CA35" s="745"/>
      <c r="CB35" s="745"/>
      <c r="CC35" s="745"/>
      <c r="CD35" s="745"/>
      <c r="CE35" s="745"/>
      <c r="CF35" s="745"/>
      <c r="CG35" s="746"/>
      <c r="CH35" s="747"/>
      <c r="CI35" s="748"/>
      <c r="CJ35" s="748"/>
      <c r="CK35" s="748"/>
      <c r="CL35" s="749"/>
      <c r="CM35" s="747"/>
      <c r="CN35" s="748"/>
      <c r="CO35" s="748"/>
      <c r="CP35" s="748"/>
      <c r="CQ35" s="749"/>
      <c r="CR35" s="747"/>
      <c r="CS35" s="748"/>
      <c r="CT35" s="748"/>
      <c r="CU35" s="748"/>
      <c r="CV35" s="749"/>
      <c r="CW35" s="747"/>
      <c r="CX35" s="748"/>
      <c r="CY35" s="748"/>
      <c r="CZ35" s="748"/>
      <c r="DA35" s="749"/>
      <c r="DB35" s="747"/>
      <c r="DC35" s="748"/>
      <c r="DD35" s="748"/>
      <c r="DE35" s="748"/>
      <c r="DF35" s="749"/>
      <c r="DG35" s="747"/>
      <c r="DH35" s="748"/>
      <c r="DI35" s="748"/>
      <c r="DJ35" s="748"/>
      <c r="DK35" s="749"/>
      <c r="DL35" s="747"/>
      <c r="DM35" s="748"/>
      <c r="DN35" s="748"/>
      <c r="DO35" s="748"/>
      <c r="DP35" s="749"/>
      <c r="DQ35" s="747"/>
      <c r="DR35" s="748"/>
      <c r="DS35" s="748"/>
      <c r="DT35" s="748"/>
      <c r="DU35" s="749"/>
      <c r="DV35" s="744"/>
      <c r="DW35" s="745"/>
      <c r="DX35" s="745"/>
      <c r="DY35" s="745"/>
      <c r="DZ35" s="750"/>
      <c r="EA35" s="89"/>
    </row>
    <row r="36" spans="1:131" ht="26.25" customHeight="1">
      <c r="A36" s="101">
        <v>9</v>
      </c>
      <c r="B36" s="751"/>
      <c r="C36" s="752"/>
      <c r="D36" s="752"/>
      <c r="E36" s="752"/>
      <c r="F36" s="752"/>
      <c r="G36" s="752"/>
      <c r="H36" s="752"/>
      <c r="I36" s="752"/>
      <c r="J36" s="752"/>
      <c r="K36" s="752"/>
      <c r="L36" s="752"/>
      <c r="M36" s="752"/>
      <c r="N36" s="752"/>
      <c r="O36" s="752"/>
      <c r="P36" s="753"/>
      <c r="Q36" s="754"/>
      <c r="R36" s="755"/>
      <c r="S36" s="755"/>
      <c r="T36" s="755"/>
      <c r="U36" s="755"/>
      <c r="V36" s="755"/>
      <c r="W36" s="755"/>
      <c r="X36" s="755"/>
      <c r="Y36" s="755"/>
      <c r="Z36" s="755"/>
      <c r="AA36" s="755"/>
      <c r="AB36" s="755"/>
      <c r="AC36" s="755"/>
      <c r="AD36" s="755"/>
      <c r="AE36" s="756"/>
      <c r="AF36" s="757"/>
      <c r="AG36" s="758"/>
      <c r="AH36" s="758"/>
      <c r="AI36" s="758"/>
      <c r="AJ36" s="759"/>
      <c r="AK36" s="805"/>
      <c r="AL36" s="801"/>
      <c r="AM36" s="801"/>
      <c r="AN36" s="801"/>
      <c r="AO36" s="801"/>
      <c r="AP36" s="801"/>
      <c r="AQ36" s="801"/>
      <c r="AR36" s="801"/>
      <c r="AS36" s="801"/>
      <c r="AT36" s="801"/>
      <c r="AU36" s="801"/>
      <c r="AV36" s="801"/>
      <c r="AW36" s="801"/>
      <c r="AX36" s="801"/>
      <c r="AY36" s="801"/>
      <c r="AZ36" s="802"/>
      <c r="BA36" s="802"/>
      <c r="BB36" s="802"/>
      <c r="BC36" s="802"/>
      <c r="BD36" s="802"/>
      <c r="BE36" s="803"/>
      <c r="BF36" s="803"/>
      <c r="BG36" s="803"/>
      <c r="BH36" s="803"/>
      <c r="BI36" s="804"/>
      <c r="BJ36" s="91"/>
      <c r="BK36" s="91"/>
      <c r="BL36" s="91"/>
      <c r="BM36" s="91"/>
      <c r="BN36" s="91"/>
      <c r="BO36" s="100"/>
      <c r="BP36" s="100"/>
      <c r="BQ36" s="97">
        <v>30</v>
      </c>
      <c r="BR36" s="98"/>
      <c r="BS36" s="744"/>
      <c r="BT36" s="745"/>
      <c r="BU36" s="745"/>
      <c r="BV36" s="745"/>
      <c r="BW36" s="745"/>
      <c r="BX36" s="745"/>
      <c r="BY36" s="745"/>
      <c r="BZ36" s="745"/>
      <c r="CA36" s="745"/>
      <c r="CB36" s="745"/>
      <c r="CC36" s="745"/>
      <c r="CD36" s="745"/>
      <c r="CE36" s="745"/>
      <c r="CF36" s="745"/>
      <c r="CG36" s="746"/>
      <c r="CH36" s="747"/>
      <c r="CI36" s="748"/>
      <c r="CJ36" s="748"/>
      <c r="CK36" s="748"/>
      <c r="CL36" s="749"/>
      <c r="CM36" s="747"/>
      <c r="CN36" s="748"/>
      <c r="CO36" s="748"/>
      <c r="CP36" s="748"/>
      <c r="CQ36" s="749"/>
      <c r="CR36" s="747"/>
      <c r="CS36" s="748"/>
      <c r="CT36" s="748"/>
      <c r="CU36" s="748"/>
      <c r="CV36" s="749"/>
      <c r="CW36" s="747"/>
      <c r="CX36" s="748"/>
      <c r="CY36" s="748"/>
      <c r="CZ36" s="748"/>
      <c r="DA36" s="749"/>
      <c r="DB36" s="747"/>
      <c r="DC36" s="748"/>
      <c r="DD36" s="748"/>
      <c r="DE36" s="748"/>
      <c r="DF36" s="749"/>
      <c r="DG36" s="747"/>
      <c r="DH36" s="748"/>
      <c r="DI36" s="748"/>
      <c r="DJ36" s="748"/>
      <c r="DK36" s="749"/>
      <c r="DL36" s="747"/>
      <c r="DM36" s="748"/>
      <c r="DN36" s="748"/>
      <c r="DO36" s="748"/>
      <c r="DP36" s="749"/>
      <c r="DQ36" s="747"/>
      <c r="DR36" s="748"/>
      <c r="DS36" s="748"/>
      <c r="DT36" s="748"/>
      <c r="DU36" s="749"/>
      <c r="DV36" s="744"/>
      <c r="DW36" s="745"/>
      <c r="DX36" s="745"/>
      <c r="DY36" s="745"/>
      <c r="DZ36" s="750"/>
      <c r="EA36" s="89"/>
    </row>
    <row r="37" spans="1:131" ht="26.25" customHeight="1">
      <c r="A37" s="101">
        <v>10</v>
      </c>
      <c r="B37" s="751"/>
      <c r="C37" s="752"/>
      <c r="D37" s="752"/>
      <c r="E37" s="752"/>
      <c r="F37" s="752"/>
      <c r="G37" s="752"/>
      <c r="H37" s="752"/>
      <c r="I37" s="752"/>
      <c r="J37" s="752"/>
      <c r="K37" s="752"/>
      <c r="L37" s="752"/>
      <c r="M37" s="752"/>
      <c r="N37" s="752"/>
      <c r="O37" s="752"/>
      <c r="P37" s="753"/>
      <c r="Q37" s="754"/>
      <c r="R37" s="755"/>
      <c r="S37" s="755"/>
      <c r="T37" s="755"/>
      <c r="U37" s="755"/>
      <c r="V37" s="755"/>
      <c r="W37" s="755"/>
      <c r="X37" s="755"/>
      <c r="Y37" s="755"/>
      <c r="Z37" s="755"/>
      <c r="AA37" s="755"/>
      <c r="AB37" s="755"/>
      <c r="AC37" s="755"/>
      <c r="AD37" s="755"/>
      <c r="AE37" s="756"/>
      <c r="AF37" s="757"/>
      <c r="AG37" s="758"/>
      <c r="AH37" s="758"/>
      <c r="AI37" s="758"/>
      <c r="AJ37" s="759"/>
      <c r="AK37" s="805"/>
      <c r="AL37" s="801"/>
      <c r="AM37" s="801"/>
      <c r="AN37" s="801"/>
      <c r="AO37" s="801"/>
      <c r="AP37" s="801"/>
      <c r="AQ37" s="801"/>
      <c r="AR37" s="801"/>
      <c r="AS37" s="801"/>
      <c r="AT37" s="801"/>
      <c r="AU37" s="801"/>
      <c r="AV37" s="801"/>
      <c r="AW37" s="801"/>
      <c r="AX37" s="801"/>
      <c r="AY37" s="801"/>
      <c r="AZ37" s="802"/>
      <c r="BA37" s="802"/>
      <c r="BB37" s="802"/>
      <c r="BC37" s="802"/>
      <c r="BD37" s="802"/>
      <c r="BE37" s="803"/>
      <c r="BF37" s="803"/>
      <c r="BG37" s="803"/>
      <c r="BH37" s="803"/>
      <c r="BI37" s="804"/>
      <c r="BJ37" s="91"/>
      <c r="BK37" s="91"/>
      <c r="BL37" s="91"/>
      <c r="BM37" s="91"/>
      <c r="BN37" s="91"/>
      <c r="BO37" s="100"/>
      <c r="BP37" s="100"/>
      <c r="BQ37" s="97">
        <v>31</v>
      </c>
      <c r="BR37" s="98"/>
      <c r="BS37" s="744"/>
      <c r="BT37" s="745"/>
      <c r="BU37" s="745"/>
      <c r="BV37" s="745"/>
      <c r="BW37" s="745"/>
      <c r="BX37" s="745"/>
      <c r="BY37" s="745"/>
      <c r="BZ37" s="745"/>
      <c r="CA37" s="745"/>
      <c r="CB37" s="745"/>
      <c r="CC37" s="745"/>
      <c r="CD37" s="745"/>
      <c r="CE37" s="745"/>
      <c r="CF37" s="745"/>
      <c r="CG37" s="746"/>
      <c r="CH37" s="747"/>
      <c r="CI37" s="748"/>
      <c r="CJ37" s="748"/>
      <c r="CK37" s="748"/>
      <c r="CL37" s="749"/>
      <c r="CM37" s="747"/>
      <c r="CN37" s="748"/>
      <c r="CO37" s="748"/>
      <c r="CP37" s="748"/>
      <c r="CQ37" s="749"/>
      <c r="CR37" s="747"/>
      <c r="CS37" s="748"/>
      <c r="CT37" s="748"/>
      <c r="CU37" s="748"/>
      <c r="CV37" s="749"/>
      <c r="CW37" s="747"/>
      <c r="CX37" s="748"/>
      <c r="CY37" s="748"/>
      <c r="CZ37" s="748"/>
      <c r="DA37" s="749"/>
      <c r="DB37" s="747"/>
      <c r="DC37" s="748"/>
      <c r="DD37" s="748"/>
      <c r="DE37" s="748"/>
      <c r="DF37" s="749"/>
      <c r="DG37" s="747"/>
      <c r="DH37" s="748"/>
      <c r="DI37" s="748"/>
      <c r="DJ37" s="748"/>
      <c r="DK37" s="749"/>
      <c r="DL37" s="747"/>
      <c r="DM37" s="748"/>
      <c r="DN37" s="748"/>
      <c r="DO37" s="748"/>
      <c r="DP37" s="749"/>
      <c r="DQ37" s="747"/>
      <c r="DR37" s="748"/>
      <c r="DS37" s="748"/>
      <c r="DT37" s="748"/>
      <c r="DU37" s="749"/>
      <c r="DV37" s="744"/>
      <c r="DW37" s="745"/>
      <c r="DX37" s="745"/>
      <c r="DY37" s="745"/>
      <c r="DZ37" s="750"/>
      <c r="EA37" s="89"/>
    </row>
    <row r="38" spans="1:131" ht="26.25" customHeight="1">
      <c r="A38" s="101">
        <v>11</v>
      </c>
      <c r="B38" s="751"/>
      <c r="C38" s="752"/>
      <c r="D38" s="752"/>
      <c r="E38" s="752"/>
      <c r="F38" s="752"/>
      <c r="G38" s="752"/>
      <c r="H38" s="752"/>
      <c r="I38" s="752"/>
      <c r="J38" s="752"/>
      <c r="K38" s="752"/>
      <c r="L38" s="752"/>
      <c r="M38" s="752"/>
      <c r="N38" s="752"/>
      <c r="O38" s="752"/>
      <c r="P38" s="753"/>
      <c r="Q38" s="754"/>
      <c r="R38" s="755"/>
      <c r="S38" s="755"/>
      <c r="T38" s="755"/>
      <c r="U38" s="755"/>
      <c r="V38" s="755"/>
      <c r="W38" s="755"/>
      <c r="X38" s="755"/>
      <c r="Y38" s="755"/>
      <c r="Z38" s="755"/>
      <c r="AA38" s="755"/>
      <c r="AB38" s="755"/>
      <c r="AC38" s="755"/>
      <c r="AD38" s="755"/>
      <c r="AE38" s="756"/>
      <c r="AF38" s="757"/>
      <c r="AG38" s="758"/>
      <c r="AH38" s="758"/>
      <c r="AI38" s="758"/>
      <c r="AJ38" s="759"/>
      <c r="AK38" s="805"/>
      <c r="AL38" s="801"/>
      <c r="AM38" s="801"/>
      <c r="AN38" s="801"/>
      <c r="AO38" s="801"/>
      <c r="AP38" s="801"/>
      <c r="AQ38" s="801"/>
      <c r="AR38" s="801"/>
      <c r="AS38" s="801"/>
      <c r="AT38" s="801"/>
      <c r="AU38" s="801"/>
      <c r="AV38" s="801"/>
      <c r="AW38" s="801"/>
      <c r="AX38" s="801"/>
      <c r="AY38" s="801"/>
      <c r="AZ38" s="802"/>
      <c r="BA38" s="802"/>
      <c r="BB38" s="802"/>
      <c r="BC38" s="802"/>
      <c r="BD38" s="802"/>
      <c r="BE38" s="803"/>
      <c r="BF38" s="803"/>
      <c r="BG38" s="803"/>
      <c r="BH38" s="803"/>
      <c r="BI38" s="804"/>
      <c r="BJ38" s="91"/>
      <c r="BK38" s="91"/>
      <c r="BL38" s="91"/>
      <c r="BM38" s="91"/>
      <c r="BN38" s="91"/>
      <c r="BO38" s="100"/>
      <c r="BP38" s="100"/>
      <c r="BQ38" s="97">
        <v>32</v>
      </c>
      <c r="BR38" s="98"/>
      <c r="BS38" s="744"/>
      <c r="BT38" s="745"/>
      <c r="BU38" s="745"/>
      <c r="BV38" s="745"/>
      <c r="BW38" s="745"/>
      <c r="BX38" s="745"/>
      <c r="BY38" s="745"/>
      <c r="BZ38" s="745"/>
      <c r="CA38" s="745"/>
      <c r="CB38" s="745"/>
      <c r="CC38" s="745"/>
      <c r="CD38" s="745"/>
      <c r="CE38" s="745"/>
      <c r="CF38" s="745"/>
      <c r="CG38" s="746"/>
      <c r="CH38" s="747"/>
      <c r="CI38" s="748"/>
      <c r="CJ38" s="748"/>
      <c r="CK38" s="748"/>
      <c r="CL38" s="749"/>
      <c r="CM38" s="747"/>
      <c r="CN38" s="748"/>
      <c r="CO38" s="748"/>
      <c r="CP38" s="748"/>
      <c r="CQ38" s="749"/>
      <c r="CR38" s="747"/>
      <c r="CS38" s="748"/>
      <c r="CT38" s="748"/>
      <c r="CU38" s="748"/>
      <c r="CV38" s="749"/>
      <c r="CW38" s="747"/>
      <c r="CX38" s="748"/>
      <c r="CY38" s="748"/>
      <c r="CZ38" s="748"/>
      <c r="DA38" s="749"/>
      <c r="DB38" s="747"/>
      <c r="DC38" s="748"/>
      <c r="DD38" s="748"/>
      <c r="DE38" s="748"/>
      <c r="DF38" s="749"/>
      <c r="DG38" s="747"/>
      <c r="DH38" s="748"/>
      <c r="DI38" s="748"/>
      <c r="DJ38" s="748"/>
      <c r="DK38" s="749"/>
      <c r="DL38" s="747"/>
      <c r="DM38" s="748"/>
      <c r="DN38" s="748"/>
      <c r="DO38" s="748"/>
      <c r="DP38" s="749"/>
      <c r="DQ38" s="747"/>
      <c r="DR38" s="748"/>
      <c r="DS38" s="748"/>
      <c r="DT38" s="748"/>
      <c r="DU38" s="749"/>
      <c r="DV38" s="744"/>
      <c r="DW38" s="745"/>
      <c r="DX38" s="745"/>
      <c r="DY38" s="745"/>
      <c r="DZ38" s="750"/>
      <c r="EA38" s="89"/>
    </row>
    <row r="39" spans="1:131" ht="26.25" customHeight="1">
      <c r="A39" s="101">
        <v>12</v>
      </c>
      <c r="B39" s="751"/>
      <c r="C39" s="752"/>
      <c r="D39" s="752"/>
      <c r="E39" s="752"/>
      <c r="F39" s="752"/>
      <c r="G39" s="752"/>
      <c r="H39" s="752"/>
      <c r="I39" s="752"/>
      <c r="J39" s="752"/>
      <c r="K39" s="752"/>
      <c r="L39" s="752"/>
      <c r="M39" s="752"/>
      <c r="N39" s="752"/>
      <c r="O39" s="752"/>
      <c r="P39" s="753"/>
      <c r="Q39" s="754"/>
      <c r="R39" s="755"/>
      <c r="S39" s="755"/>
      <c r="T39" s="755"/>
      <c r="U39" s="755"/>
      <c r="V39" s="755"/>
      <c r="W39" s="755"/>
      <c r="X39" s="755"/>
      <c r="Y39" s="755"/>
      <c r="Z39" s="755"/>
      <c r="AA39" s="755"/>
      <c r="AB39" s="755"/>
      <c r="AC39" s="755"/>
      <c r="AD39" s="755"/>
      <c r="AE39" s="756"/>
      <c r="AF39" s="757"/>
      <c r="AG39" s="758"/>
      <c r="AH39" s="758"/>
      <c r="AI39" s="758"/>
      <c r="AJ39" s="759"/>
      <c r="AK39" s="805"/>
      <c r="AL39" s="801"/>
      <c r="AM39" s="801"/>
      <c r="AN39" s="801"/>
      <c r="AO39" s="801"/>
      <c r="AP39" s="801"/>
      <c r="AQ39" s="801"/>
      <c r="AR39" s="801"/>
      <c r="AS39" s="801"/>
      <c r="AT39" s="801"/>
      <c r="AU39" s="801"/>
      <c r="AV39" s="801"/>
      <c r="AW39" s="801"/>
      <c r="AX39" s="801"/>
      <c r="AY39" s="801"/>
      <c r="AZ39" s="802"/>
      <c r="BA39" s="802"/>
      <c r="BB39" s="802"/>
      <c r="BC39" s="802"/>
      <c r="BD39" s="802"/>
      <c r="BE39" s="803"/>
      <c r="BF39" s="803"/>
      <c r="BG39" s="803"/>
      <c r="BH39" s="803"/>
      <c r="BI39" s="804"/>
      <c r="BJ39" s="91"/>
      <c r="BK39" s="91"/>
      <c r="BL39" s="91"/>
      <c r="BM39" s="91"/>
      <c r="BN39" s="91"/>
      <c r="BO39" s="100"/>
      <c r="BP39" s="100"/>
      <c r="BQ39" s="97">
        <v>33</v>
      </c>
      <c r="BR39" s="98"/>
      <c r="BS39" s="744"/>
      <c r="BT39" s="745"/>
      <c r="BU39" s="745"/>
      <c r="BV39" s="745"/>
      <c r="BW39" s="745"/>
      <c r="BX39" s="745"/>
      <c r="BY39" s="745"/>
      <c r="BZ39" s="745"/>
      <c r="CA39" s="745"/>
      <c r="CB39" s="745"/>
      <c r="CC39" s="745"/>
      <c r="CD39" s="745"/>
      <c r="CE39" s="745"/>
      <c r="CF39" s="745"/>
      <c r="CG39" s="746"/>
      <c r="CH39" s="747"/>
      <c r="CI39" s="748"/>
      <c r="CJ39" s="748"/>
      <c r="CK39" s="748"/>
      <c r="CL39" s="749"/>
      <c r="CM39" s="747"/>
      <c r="CN39" s="748"/>
      <c r="CO39" s="748"/>
      <c r="CP39" s="748"/>
      <c r="CQ39" s="749"/>
      <c r="CR39" s="747"/>
      <c r="CS39" s="748"/>
      <c r="CT39" s="748"/>
      <c r="CU39" s="748"/>
      <c r="CV39" s="749"/>
      <c r="CW39" s="747"/>
      <c r="CX39" s="748"/>
      <c r="CY39" s="748"/>
      <c r="CZ39" s="748"/>
      <c r="DA39" s="749"/>
      <c r="DB39" s="747"/>
      <c r="DC39" s="748"/>
      <c r="DD39" s="748"/>
      <c r="DE39" s="748"/>
      <c r="DF39" s="749"/>
      <c r="DG39" s="747"/>
      <c r="DH39" s="748"/>
      <c r="DI39" s="748"/>
      <c r="DJ39" s="748"/>
      <c r="DK39" s="749"/>
      <c r="DL39" s="747"/>
      <c r="DM39" s="748"/>
      <c r="DN39" s="748"/>
      <c r="DO39" s="748"/>
      <c r="DP39" s="749"/>
      <c r="DQ39" s="747"/>
      <c r="DR39" s="748"/>
      <c r="DS39" s="748"/>
      <c r="DT39" s="748"/>
      <c r="DU39" s="749"/>
      <c r="DV39" s="744"/>
      <c r="DW39" s="745"/>
      <c r="DX39" s="745"/>
      <c r="DY39" s="745"/>
      <c r="DZ39" s="750"/>
      <c r="EA39" s="89"/>
    </row>
    <row r="40" spans="1:131" ht="26.25" customHeight="1">
      <c r="A40" s="97">
        <v>13</v>
      </c>
      <c r="B40" s="751"/>
      <c r="C40" s="752"/>
      <c r="D40" s="752"/>
      <c r="E40" s="752"/>
      <c r="F40" s="752"/>
      <c r="G40" s="752"/>
      <c r="H40" s="752"/>
      <c r="I40" s="752"/>
      <c r="J40" s="752"/>
      <c r="K40" s="752"/>
      <c r="L40" s="752"/>
      <c r="M40" s="752"/>
      <c r="N40" s="752"/>
      <c r="O40" s="752"/>
      <c r="P40" s="753"/>
      <c r="Q40" s="754"/>
      <c r="R40" s="755"/>
      <c r="S40" s="755"/>
      <c r="T40" s="755"/>
      <c r="U40" s="755"/>
      <c r="V40" s="755"/>
      <c r="W40" s="755"/>
      <c r="X40" s="755"/>
      <c r="Y40" s="755"/>
      <c r="Z40" s="755"/>
      <c r="AA40" s="755"/>
      <c r="AB40" s="755"/>
      <c r="AC40" s="755"/>
      <c r="AD40" s="755"/>
      <c r="AE40" s="756"/>
      <c r="AF40" s="757"/>
      <c r="AG40" s="758"/>
      <c r="AH40" s="758"/>
      <c r="AI40" s="758"/>
      <c r="AJ40" s="759"/>
      <c r="AK40" s="805"/>
      <c r="AL40" s="801"/>
      <c r="AM40" s="801"/>
      <c r="AN40" s="801"/>
      <c r="AO40" s="801"/>
      <c r="AP40" s="801"/>
      <c r="AQ40" s="801"/>
      <c r="AR40" s="801"/>
      <c r="AS40" s="801"/>
      <c r="AT40" s="801"/>
      <c r="AU40" s="801"/>
      <c r="AV40" s="801"/>
      <c r="AW40" s="801"/>
      <c r="AX40" s="801"/>
      <c r="AY40" s="801"/>
      <c r="AZ40" s="802"/>
      <c r="BA40" s="802"/>
      <c r="BB40" s="802"/>
      <c r="BC40" s="802"/>
      <c r="BD40" s="802"/>
      <c r="BE40" s="803"/>
      <c r="BF40" s="803"/>
      <c r="BG40" s="803"/>
      <c r="BH40" s="803"/>
      <c r="BI40" s="804"/>
      <c r="BJ40" s="91"/>
      <c r="BK40" s="91"/>
      <c r="BL40" s="91"/>
      <c r="BM40" s="91"/>
      <c r="BN40" s="91"/>
      <c r="BO40" s="100"/>
      <c r="BP40" s="100"/>
      <c r="BQ40" s="97">
        <v>34</v>
      </c>
      <c r="BR40" s="98"/>
      <c r="BS40" s="744"/>
      <c r="BT40" s="745"/>
      <c r="BU40" s="745"/>
      <c r="BV40" s="745"/>
      <c r="BW40" s="745"/>
      <c r="BX40" s="745"/>
      <c r="BY40" s="745"/>
      <c r="BZ40" s="745"/>
      <c r="CA40" s="745"/>
      <c r="CB40" s="745"/>
      <c r="CC40" s="745"/>
      <c r="CD40" s="745"/>
      <c r="CE40" s="745"/>
      <c r="CF40" s="745"/>
      <c r="CG40" s="746"/>
      <c r="CH40" s="747"/>
      <c r="CI40" s="748"/>
      <c r="CJ40" s="748"/>
      <c r="CK40" s="748"/>
      <c r="CL40" s="749"/>
      <c r="CM40" s="747"/>
      <c r="CN40" s="748"/>
      <c r="CO40" s="748"/>
      <c r="CP40" s="748"/>
      <c r="CQ40" s="749"/>
      <c r="CR40" s="747"/>
      <c r="CS40" s="748"/>
      <c r="CT40" s="748"/>
      <c r="CU40" s="748"/>
      <c r="CV40" s="749"/>
      <c r="CW40" s="747"/>
      <c r="CX40" s="748"/>
      <c r="CY40" s="748"/>
      <c r="CZ40" s="748"/>
      <c r="DA40" s="749"/>
      <c r="DB40" s="747"/>
      <c r="DC40" s="748"/>
      <c r="DD40" s="748"/>
      <c r="DE40" s="748"/>
      <c r="DF40" s="749"/>
      <c r="DG40" s="747"/>
      <c r="DH40" s="748"/>
      <c r="DI40" s="748"/>
      <c r="DJ40" s="748"/>
      <c r="DK40" s="749"/>
      <c r="DL40" s="747"/>
      <c r="DM40" s="748"/>
      <c r="DN40" s="748"/>
      <c r="DO40" s="748"/>
      <c r="DP40" s="749"/>
      <c r="DQ40" s="747"/>
      <c r="DR40" s="748"/>
      <c r="DS40" s="748"/>
      <c r="DT40" s="748"/>
      <c r="DU40" s="749"/>
      <c r="DV40" s="744"/>
      <c r="DW40" s="745"/>
      <c r="DX40" s="745"/>
      <c r="DY40" s="745"/>
      <c r="DZ40" s="750"/>
      <c r="EA40" s="89"/>
    </row>
    <row r="41" spans="1:131" ht="26.25" customHeight="1">
      <c r="A41" s="97">
        <v>14</v>
      </c>
      <c r="B41" s="751"/>
      <c r="C41" s="752"/>
      <c r="D41" s="752"/>
      <c r="E41" s="752"/>
      <c r="F41" s="752"/>
      <c r="G41" s="752"/>
      <c r="H41" s="752"/>
      <c r="I41" s="752"/>
      <c r="J41" s="752"/>
      <c r="K41" s="752"/>
      <c r="L41" s="752"/>
      <c r="M41" s="752"/>
      <c r="N41" s="752"/>
      <c r="O41" s="752"/>
      <c r="P41" s="753"/>
      <c r="Q41" s="754"/>
      <c r="R41" s="755"/>
      <c r="S41" s="755"/>
      <c r="T41" s="755"/>
      <c r="U41" s="755"/>
      <c r="V41" s="755"/>
      <c r="W41" s="755"/>
      <c r="X41" s="755"/>
      <c r="Y41" s="755"/>
      <c r="Z41" s="755"/>
      <c r="AA41" s="755"/>
      <c r="AB41" s="755"/>
      <c r="AC41" s="755"/>
      <c r="AD41" s="755"/>
      <c r="AE41" s="756"/>
      <c r="AF41" s="757"/>
      <c r="AG41" s="758"/>
      <c r="AH41" s="758"/>
      <c r="AI41" s="758"/>
      <c r="AJ41" s="759"/>
      <c r="AK41" s="805"/>
      <c r="AL41" s="801"/>
      <c r="AM41" s="801"/>
      <c r="AN41" s="801"/>
      <c r="AO41" s="801"/>
      <c r="AP41" s="801"/>
      <c r="AQ41" s="801"/>
      <c r="AR41" s="801"/>
      <c r="AS41" s="801"/>
      <c r="AT41" s="801"/>
      <c r="AU41" s="801"/>
      <c r="AV41" s="801"/>
      <c r="AW41" s="801"/>
      <c r="AX41" s="801"/>
      <c r="AY41" s="801"/>
      <c r="AZ41" s="802"/>
      <c r="BA41" s="802"/>
      <c r="BB41" s="802"/>
      <c r="BC41" s="802"/>
      <c r="BD41" s="802"/>
      <c r="BE41" s="803"/>
      <c r="BF41" s="803"/>
      <c r="BG41" s="803"/>
      <c r="BH41" s="803"/>
      <c r="BI41" s="804"/>
      <c r="BJ41" s="91"/>
      <c r="BK41" s="91"/>
      <c r="BL41" s="91"/>
      <c r="BM41" s="91"/>
      <c r="BN41" s="91"/>
      <c r="BO41" s="100"/>
      <c r="BP41" s="100"/>
      <c r="BQ41" s="97">
        <v>35</v>
      </c>
      <c r="BR41" s="98"/>
      <c r="BS41" s="744"/>
      <c r="BT41" s="745"/>
      <c r="BU41" s="745"/>
      <c r="BV41" s="745"/>
      <c r="BW41" s="745"/>
      <c r="BX41" s="745"/>
      <c r="BY41" s="745"/>
      <c r="BZ41" s="745"/>
      <c r="CA41" s="745"/>
      <c r="CB41" s="745"/>
      <c r="CC41" s="745"/>
      <c r="CD41" s="745"/>
      <c r="CE41" s="745"/>
      <c r="CF41" s="745"/>
      <c r="CG41" s="746"/>
      <c r="CH41" s="747"/>
      <c r="CI41" s="748"/>
      <c r="CJ41" s="748"/>
      <c r="CK41" s="748"/>
      <c r="CL41" s="749"/>
      <c r="CM41" s="747"/>
      <c r="CN41" s="748"/>
      <c r="CO41" s="748"/>
      <c r="CP41" s="748"/>
      <c r="CQ41" s="749"/>
      <c r="CR41" s="747"/>
      <c r="CS41" s="748"/>
      <c r="CT41" s="748"/>
      <c r="CU41" s="748"/>
      <c r="CV41" s="749"/>
      <c r="CW41" s="747"/>
      <c r="CX41" s="748"/>
      <c r="CY41" s="748"/>
      <c r="CZ41" s="748"/>
      <c r="DA41" s="749"/>
      <c r="DB41" s="747"/>
      <c r="DC41" s="748"/>
      <c r="DD41" s="748"/>
      <c r="DE41" s="748"/>
      <c r="DF41" s="749"/>
      <c r="DG41" s="747"/>
      <c r="DH41" s="748"/>
      <c r="DI41" s="748"/>
      <c r="DJ41" s="748"/>
      <c r="DK41" s="749"/>
      <c r="DL41" s="747"/>
      <c r="DM41" s="748"/>
      <c r="DN41" s="748"/>
      <c r="DO41" s="748"/>
      <c r="DP41" s="749"/>
      <c r="DQ41" s="747"/>
      <c r="DR41" s="748"/>
      <c r="DS41" s="748"/>
      <c r="DT41" s="748"/>
      <c r="DU41" s="749"/>
      <c r="DV41" s="744"/>
      <c r="DW41" s="745"/>
      <c r="DX41" s="745"/>
      <c r="DY41" s="745"/>
      <c r="DZ41" s="750"/>
      <c r="EA41" s="89"/>
    </row>
    <row r="42" spans="1:131" ht="26.25" customHeight="1">
      <c r="A42" s="97">
        <v>15</v>
      </c>
      <c r="B42" s="751"/>
      <c r="C42" s="752"/>
      <c r="D42" s="752"/>
      <c r="E42" s="752"/>
      <c r="F42" s="752"/>
      <c r="G42" s="752"/>
      <c r="H42" s="752"/>
      <c r="I42" s="752"/>
      <c r="J42" s="752"/>
      <c r="K42" s="752"/>
      <c r="L42" s="752"/>
      <c r="M42" s="752"/>
      <c r="N42" s="752"/>
      <c r="O42" s="752"/>
      <c r="P42" s="753"/>
      <c r="Q42" s="754"/>
      <c r="R42" s="755"/>
      <c r="S42" s="755"/>
      <c r="T42" s="755"/>
      <c r="U42" s="755"/>
      <c r="V42" s="755"/>
      <c r="W42" s="755"/>
      <c r="X42" s="755"/>
      <c r="Y42" s="755"/>
      <c r="Z42" s="755"/>
      <c r="AA42" s="755"/>
      <c r="AB42" s="755"/>
      <c r="AC42" s="755"/>
      <c r="AD42" s="755"/>
      <c r="AE42" s="756"/>
      <c r="AF42" s="757"/>
      <c r="AG42" s="758"/>
      <c r="AH42" s="758"/>
      <c r="AI42" s="758"/>
      <c r="AJ42" s="759"/>
      <c r="AK42" s="805"/>
      <c r="AL42" s="801"/>
      <c r="AM42" s="801"/>
      <c r="AN42" s="801"/>
      <c r="AO42" s="801"/>
      <c r="AP42" s="801"/>
      <c r="AQ42" s="801"/>
      <c r="AR42" s="801"/>
      <c r="AS42" s="801"/>
      <c r="AT42" s="801"/>
      <c r="AU42" s="801"/>
      <c r="AV42" s="801"/>
      <c r="AW42" s="801"/>
      <c r="AX42" s="801"/>
      <c r="AY42" s="801"/>
      <c r="AZ42" s="802"/>
      <c r="BA42" s="802"/>
      <c r="BB42" s="802"/>
      <c r="BC42" s="802"/>
      <c r="BD42" s="802"/>
      <c r="BE42" s="803"/>
      <c r="BF42" s="803"/>
      <c r="BG42" s="803"/>
      <c r="BH42" s="803"/>
      <c r="BI42" s="804"/>
      <c r="BJ42" s="91"/>
      <c r="BK42" s="91"/>
      <c r="BL42" s="91"/>
      <c r="BM42" s="91"/>
      <c r="BN42" s="91"/>
      <c r="BO42" s="100"/>
      <c r="BP42" s="100"/>
      <c r="BQ42" s="97">
        <v>36</v>
      </c>
      <c r="BR42" s="98"/>
      <c r="BS42" s="744"/>
      <c r="BT42" s="745"/>
      <c r="BU42" s="745"/>
      <c r="BV42" s="745"/>
      <c r="BW42" s="745"/>
      <c r="BX42" s="745"/>
      <c r="BY42" s="745"/>
      <c r="BZ42" s="745"/>
      <c r="CA42" s="745"/>
      <c r="CB42" s="745"/>
      <c r="CC42" s="745"/>
      <c r="CD42" s="745"/>
      <c r="CE42" s="745"/>
      <c r="CF42" s="745"/>
      <c r="CG42" s="746"/>
      <c r="CH42" s="747"/>
      <c r="CI42" s="748"/>
      <c r="CJ42" s="748"/>
      <c r="CK42" s="748"/>
      <c r="CL42" s="749"/>
      <c r="CM42" s="747"/>
      <c r="CN42" s="748"/>
      <c r="CO42" s="748"/>
      <c r="CP42" s="748"/>
      <c r="CQ42" s="749"/>
      <c r="CR42" s="747"/>
      <c r="CS42" s="748"/>
      <c r="CT42" s="748"/>
      <c r="CU42" s="748"/>
      <c r="CV42" s="749"/>
      <c r="CW42" s="747"/>
      <c r="CX42" s="748"/>
      <c r="CY42" s="748"/>
      <c r="CZ42" s="748"/>
      <c r="DA42" s="749"/>
      <c r="DB42" s="747"/>
      <c r="DC42" s="748"/>
      <c r="DD42" s="748"/>
      <c r="DE42" s="748"/>
      <c r="DF42" s="749"/>
      <c r="DG42" s="747"/>
      <c r="DH42" s="748"/>
      <c r="DI42" s="748"/>
      <c r="DJ42" s="748"/>
      <c r="DK42" s="749"/>
      <c r="DL42" s="747"/>
      <c r="DM42" s="748"/>
      <c r="DN42" s="748"/>
      <c r="DO42" s="748"/>
      <c r="DP42" s="749"/>
      <c r="DQ42" s="747"/>
      <c r="DR42" s="748"/>
      <c r="DS42" s="748"/>
      <c r="DT42" s="748"/>
      <c r="DU42" s="749"/>
      <c r="DV42" s="744"/>
      <c r="DW42" s="745"/>
      <c r="DX42" s="745"/>
      <c r="DY42" s="745"/>
      <c r="DZ42" s="750"/>
      <c r="EA42" s="89"/>
    </row>
    <row r="43" spans="1:131" ht="26.25" customHeight="1">
      <c r="A43" s="97">
        <v>16</v>
      </c>
      <c r="B43" s="751"/>
      <c r="C43" s="752"/>
      <c r="D43" s="752"/>
      <c r="E43" s="752"/>
      <c r="F43" s="752"/>
      <c r="G43" s="752"/>
      <c r="H43" s="752"/>
      <c r="I43" s="752"/>
      <c r="J43" s="752"/>
      <c r="K43" s="752"/>
      <c r="L43" s="752"/>
      <c r="M43" s="752"/>
      <c r="N43" s="752"/>
      <c r="O43" s="752"/>
      <c r="P43" s="753"/>
      <c r="Q43" s="754"/>
      <c r="R43" s="755"/>
      <c r="S43" s="755"/>
      <c r="T43" s="755"/>
      <c r="U43" s="755"/>
      <c r="V43" s="755"/>
      <c r="W43" s="755"/>
      <c r="X43" s="755"/>
      <c r="Y43" s="755"/>
      <c r="Z43" s="755"/>
      <c r="AA43" s="755"/>
      <c r="AB43" s="755"/>
      <c r="AC43" s="755"/>
      <c r="AD43" s="755"/>
      <c r="AE43" s="756"/>
      <c r="AF43" s="757"/>
      <c r="AG43" s="758"/>
      <c r="AH43" s="758"/>
      <c r="AI43" s="758"/>
      <c r="AJ43" s="759"/>
      <c r="AK43" s="805"/>
      <c r="AL43" s="801"/>
      <c r="AM43" s="801"/>
      <c r="AN43" s="801"/>
      <c r="AO43" s="801"/>
      <c r="AP43" s="801"/>
      <c r="AQ43" s="801"/>
      <c r="AR43" s="801"/>
      <c r="AS43" s="801"/>
      <c r="AT43" s="801"/>
      <c r="AU43" s="801"/>
      <c r="AV43" s="801"/>
      <c r="AW43" s="801"/>
      <c r="AX43" s="801"/>
      <c r="AY43" s="801"/>
      <c r="AZ43" s="802"/>
      <c r="BA43" s="802"/>
      <c r="BB43" s="802"/>
      <c r="BC43" s="802"/>
      <c r="BD43" s="802"/>
      <c r="BE43" s="803"/>
      <c r="BF43" s="803"/>
      <c r="BG43" s="803"/>
      <c r="BH43" s="803"/>
      <c r="BI43" s="804"/>
      <c r="BJ43" s="91"/>
      <c r="BK43" s="91"/>
      <c r="BL43" s="91"/>
      <c r="BM43" s="91"/>
      <c r="BN43" s="91"/>
      <c r="BO43" s="100"/>
      <c r="BP43" s="100"/>
      <c r="BQ43" s="97">
        <v>37</v>
      </c>
      <c r="BR43" s="98"/>
      <c r="BS43" s="744"/>
      <c r="BT43" s="745"/>
      <c r="BU43" s="745"/>
      <c r="BV43" s="745"/>
      <c r="BW43" s="745"/>
      <c r="BX43" s="745"/>
      <c r="BY43" s="745"/>
      <c r="BZ43" s="745"/>
      <c r="CA43" s="745"/>
      <c r="CB43" s="745"/>
      <c r="CC43" s="745"/>
      <c r="CD43" s="745"/>
      <c r="CE43" s="745"/>
      <c r="CF43" s="745"/>
      <c r="CG43" s="746"/>
      <c r="CH43" s="747"/>
      <c r="CI43" s="748"/>
      <c r="CJ43" s="748"/>
      <c r="CK43" s="748"/>
      <c r="CL43" s="749"/>
      <c r="CM43" s="747"/>
      <c r="CN43" s="748"/>
      <c r="CO43" s="748"/>
      <c r="CP43" s="748"/>
      <c r="CQ43" s="749"/>
      <c r="CR43" s="747"/>
      <c r="CS43" s="748"/>
      <c r="CT43" s="748"/>
      <c r="CU43" s="748"/>
      <c r="CV43" s="749"/>
      <c r="CW43" s="747"/>
      <c r="CX43" s="748"/>
      <c r="CY43" s="748"/>
      <c r="CZ43" s="748"/>
      <c r="DA43" s="749"/>
      <c r="DB43" s="747"/>
      <c r="DC43" s="748"/>
      <c r="DD43" s="748"/>
      <c r="DE43" s="748"/>
      <c r="DF43" s="749"/>
      <c r="DG43" s="747"/>
      <c r="DH43" s="748"/>
      <c r="DI43" s="748"/>
      <c r="DJ43" s="748"/>
      <c r="DK43" s="749"/>
      <c r="DL43" s="747"/>
      <c r="DM43" s="748"/>
      <c r="DN43" s="748"/>
      <c r="DO43" s="748"/>
      <c r="DP43" s="749"/>
      <c r="DQ43" s="747"/>
      <c r="DR43" s="748"/>
      <c r="DS43" s="748"/>
      <c r="DT43" s="748"/>
      <c r="DU43" s="749"/>
      <c r="DV43" s="744"/>
      <c r="DW43" s="745"/>
      <c r="DX43" s="745"/>
      <c r="DY43" s="745"/>
      <c r="DZ43" s="750"/>
      <c r="EA43" s="89"/>
    </row>
    <row r="44" spans="1:131" ht="26.25" customHeight="1">
      <c r="A44" s="97">
        <v>17</v>
      </c>
      <c r="B44" s="751"/>
      <c r="C44" s="752"/>
      <c r="D44" s="752"/>
      <c r="E44" s="752"/>
      <c r="F44" s="752"/>
      <c r="G44" s="752"/>
      <c r="H44" s="752"/>
      <c r="I44" s="752"/>
      <c r="J44" s="752"/>
      <c r="K44" s="752"/>
      <c r="L44" s="752"/>
      <c r="M44" s="752"/>
      <c r="N44" s="752"/>
      <c r="O44" s="752"/>
      <c r="P44" s="753"/>
      <c r="Q44" s="754"/>
      <c r="R44" s="755"/>
      <c r="S44" s="755"/>
      <c r="T44" s="755"/>
      <c r="U44" s="755"/>
      <c r="V44" s="755"/>
      <c r="W44" s="755"/>
      <c r="X44" s="755"/>
      <c r="Y44" s="755"/>
      <c r="Z44" s="755"/>
      <c r="AA44" s="755"/>
      <c r="AB44" s="755"/>
      <c r="AC44" s="755"/>
      <c r="AD44" s="755"/>
      <c r="AE44" s="756"/>
      <c r="AF44" s="757"/>
      <c r="AG44" s="758"/>
      <c r="AH44" s="758"/>
      <c r="AI44" s="758"/>
      <c r="AJ44" s="759"/>
      <c r="AK44" s="805"/>
      <c r="AL44" s="801"/>
      <c r="AM44" s="801"/>
      <c r="AN44" s="801"/>
      <c r="AO44" s="801"/>
      <c r="AP44" s="801"/>
      <c r="AQ44" s="801"/>
      <c r="AR44" s="801"/>
      <c r="AS44" s="801"/>
      <c r="AT44" s="801"/>
      <c r="AU44" s="801"/>
      <c r="AV44" s="801"/>
      <c r="AW44" s="801"/>
      <c r="AX44" s="801"/>
      <c r="AY44" s="801"/>
      <c r="AZ44" s="802"/>
      <c r="BA44" s="802"/>
      <c r="BB44" s="802"/>
      <c r="BC44" s="802"/>
      <c r="BD44" s="802"/>
      <c r="BE44" s="803"/>
      <c r="BF44" s="803"/>
      <c r="BG44" s="803"/>
      <c r="BH44" s="803"/>
      <c r="BI44" s="804"/>
      <c r="BJ44" s="91"/>
      <c r="BK44" s="91"/>
      <c r="BL44" s="91"/>
      <c r="BM44" s="91"/>
      <c r="BN44" s="91"/>
      <c r="BO44" s="100"/>
      <c r="BP44" s="100"/>
      <c r="BQ44" s="97">
        <v>38</v>
      </c>
      <c r="BR44" s="98"/>
      <c r="BS44" s="744"/>
      <c r="BT44" s="745"/>
      <c r="BU44" s="745"/>
      <c r="BV44" s="745"/>
      <c r="BW44" s="745"/>
      <c r="BX44" s="745"/>
      <c r="BY44" s="745"/>
      <c r="BZ44" s="745"/>
      <c r="CA44" s="745"/>
      <c r="CB44" s="745"/>
      <c r="CC44" s="745"/>
      <c r="CD44" s="745"/>
      <c r="CE44" s="745"/>
      <c r="CF44" s="745"/>
      <c r="CG44" s="746"/>
      <c r="CH44" s="747"/>
      <c r="CI44" s="748"/>
      <c r="CJ44" s="748"/>
      <c r="CK44" s="748"/>
      <c r="CL44" s="749"/>
      <c r="CM44" s="747"/>
      <c r="CN44" s="748"/>
      <c r="CO44" s="748"/>
      <c r="CP44" s="748"/>
      <c r="CQ44" s="749"/>
      <c r="CR44" s="747"/>
      <c r="CS44" s="748"/>
      <c r="CT44" s="748"/>
      <c r="CU44" s="748"/>
      <c r="CV44" s="749"/>
      <c r="CW44" s="747"/>
      <c r="CX44" s="748"/>
      <c r="CY44" s="748"/>
      <c r="CZ44" s="748"/>
      <c r="DA44" s="749"/>
      <c r="DB44" s="747"/>
      <c r="DC44" s="748"/>
      <c r="DD44" s="748"/>
      <c r="DE44" s="748"/>
      <c r="DF44" s="749"/>
      <c r="DG44" s="747"/>
      <c r="DH44" s="748"/>
      <c r="DI44" s="748"/>
      <c r="DJ44" s="748"/>
      <c r="DK44" s="749"/>
      <c r="DL44" s="747"/>
      <c r="DM44" s="748"/>
      <c r="DN44" s="748"/>
      <c r="DO44" s="748"/>
      <c r="DP44" s="749"/>
      <c r="DQ44" s="747"/>
      <c r="DR44" s="748"/>
      <c r="DS44" s="748"/>
      <c r="DT44" s="748"/>
      <c r="DU44" s="749"/>
      <c r="DV44" s="744"/>
      <c r="DW44" s="745"/>
      <c r="DX44" s="745"/>
      <c r="DY44" s="745"/>
      <c r="DZ44" s="750"/>
      <c r="EA44" s="89"/>
    </row>
    <row r="45" spans="1:131" ht="26.25" customHeight="1">
      <c r="A45" s="97">
        <v>18</v>
      </c>
      <c r="B45" s="751"/>
      <c r="C45" s="752"/>
      <c r="D45" s="752"/>
      <c r="E45" s="752"/>
      <c r="F45" s="752"/>
      <c r="G45" s="752"/>
      <c r="H45" s="752"/>
      <c r="I45" s="752"/>
      <c r="J45" s="752"/>
      <c r="K45" s="752"/>
      <c r="L45" s="752"/>
      <c r="M45" s="752"/>
      <c r="N45" s="752"/>
      <c r="O45" s="752"/>
      <c r="P45" s="753"/>
      <c r="Q45" s="754"/>
      <c r="R45" s="755"/>
      <c r="S45" s="755"/>
      <c r="T45" s="755"/>
      <c r="U45" s="755"/>
      <c r="V45" s="755"/>
      <c r="W45" s="755"/>
      <c r="X45" s="755"/>
      <c r="Y45" s="755"/>
      <c r="Z45" s="755"/>
      <c r="AA45" s="755"/>
      <c r="AB45" s="755"/>
      <c r="AC45" s="755"/>
      <c r="AD45" s="755"/>
      <c r="AE45" s="756"/>
      <c r="AF45" s="757"/>
      <c r="AG45" s="758"/>
      <c r="AH45" s="758"/>
      <c r="AI45" s="758"/>
      <c r="AJ45" s="759"/>
      <c r="AK45" s="805"/>
      <c r="AL45" s="801"/>
      <c r="AM45" s="801"/>
      <c r="AN45" s="801"/>
      <c r="AO45" s="801"/>
      <c r="AP45" s="801"/>
      <c r="AQ45" s="801"/>
      <c r="AR45" s="801"/>
      <c r="AS45" s="801"/>
      <c r="AT45" s="801"/>
      <c r="AU45" s="801"/>
      <c r="AV45" s="801"/>
      <c r="AW45" s="801"/>
      <c r="AX45" s="801"/>
      <c r="AY45" s="801"/>
      <c r="AZ45" s="802"/>
      <c r="BA45" s="802"/>
      <c r="BB45" s="802"/>
      <c r="BC45" s="802"/>
      <c r="BD45" s="802"/>
      <c r="BE45" s="803"/>
      <c r="BF45" s="803"/>
      <c r="BG45" s="803"/>
      <c r="BH45" s="803"/>
      <c r="BI45" s="804"/>
      <c r="BJ45" s="91"/>
      <c r="BK45" s="91"/>
      <c r="BL45" s="91"/>
      <c r="BM45" s="91"/>
      <c r="BN45" s="91"/>
      <c r="BO45" s="100"/>
      <c r="BP45" s="100"/>
      <c r="BQ45" s="97">
        <v>39</v>
      </c>
      <c r="BR45" s="98"/>
      <c r="BS45" s="744"/>
      <c r="BT45" s="745"/>
      <c r="BU45" s="745"/>
      <c r="BV45" s="745"/>
      <c r="BW45" s="745"/>
      <c r="BX45" s="745"/>
      <c r="BY45" s="745"/>
      <c r="BZ45" s="745"/>
      <c r="CA45" s="745"/>
      <c r="CB45" s="745"/>
      <c r="CC45" s="745"/>
      <c r="CD45" s="745"/>
      <c r="CE45" s="745"/>
      <c r="CF45" s="745"/>
      <c r="CG45" s="746"/>
      <c r="CH45" s="747"/>
      <c r="CI45" s="748"/>
      <c r="CJ45" s="748"/>
      <c r="CK45" s="748"/>
      <c r="CL45" s="749"/>
      <c r="CM45" s="747"/>
      <c r="CN45" s="748"/>
      <c r="CO45" s="748"/>
      <c r="CP45" s="748"/>
      <c r="CQ45" s="749"/>
      <c r="CR45" s="747"/>
      <c r="CS45" s="748"/>
      <c r="CT45" s="748"/>
      <c r="CU45" s="748"/>
      <c r="CV45" s="749"/>
      <c r="CW45" s="747"/>
      <c r="CX45" s="748"/>
      <c r="CY45" s="748"/>
      <c r="CZ45" s="748"/>
      <c r="DA45" s="749"/>
      <c r="DB45" s="747"/>
      <c r="DC45" s="748"/>
      <c r="DD45" s="748"/>
      <c r="DE45" s="748"/>
      <c r="DF45" s="749"/>
      <c r="DG45" s="747"/>
      <c r="DH45" s="748"/>
      <c r="DI45" s="748"/>
      <c r="DJ45" s="748"/>
      <c r="DK45" s="749"/>
      <c r="DL45" s="747"/>
      <c r="DM45" s="748"/>
      <c r="DN45" s="748"/>
      <c r="DO45" s="748"/>
      <c r="DP45" s="749"/>
      <c r="DQ45" s="747"/>
      <c r="DR45" s="748"/>
      <c r="DS45" s="748"/>
      <c r="DT45" s="748"/>
      <c r="DU45" s="749"/>
      <c r="DV45" s="744"/>
      <c r="DW45" s="745"/>
      <c r="DX45" s="745"/>
      <c r="DY45" s="745"/>
      <c r="DZ45" s="750"/>
      <c r="EA45" s="89"/>
    </row>
    <row r="46" spans="1:131" ht="26.25" customHeight="1">
      <c r="A46" s="97">
        <v>19</v>
      </c>
      <c r="B46" s="751"/>
      <c r="C46" s="752"/>
      <c r="D46" s="752"/>
      <c r="E46" s="752"/>
      <c r="F46" s="752"/>
      <c r="G46" s="752"/>
      <c r="H46" s="752"/>
      <c r="I46" s="752"/>
      <c r="J46" s="752"/>
      <c r="K46" s="752"/>
      <c r="L46" s="752"/>
      <c r="M46" s="752"/>
      <c r="N46" s="752"/>
      <c r="O46" s="752"/>
      <c r="P46" s="753"/>
      <c r="Q46" s="754"/>
      <c r="R46" s="755"/>
      <c r="S46" s="755"/>
      <c r="T46" s="755"/>
      <c r="U46" s="755"/>
      <c r="V46" s="755"/>
      <c r="W46" s="755"/>
      <c r="X46" s="755"/>
      <c r="Y46" s="755"/>
      <c r="Z46" s="755"/>
      <c r="AA46" s="755"/>
      <c r="AB46" s="755"/>
      <c r="AC46" s="755"/>
      <c r="AD46" s="755"/>
      <c r="AE46" s="756"/>
      <c r="AF46" s="757"/>
      <c r="AG46" s="758"/>
      <c r="AH46" s="758"/>
      <c r="AI46" s="758"/>
      <c r="AJ46" s="759"/>
      <c r="AK46" s="805"/>
      <c r="AL46" s="801"/>
      <c r="AM46" s="801"/>
      <c r="AN46" s="801"/>
      <c r="AO46" s="801"/>
      <c r="AP46" s="801"/>
      <c r="AQ46" s="801"/>
      <c r="AR46" s="801"/>
      <c r="AS46" s="801"/>
      <c r="AT46" s="801"/>
      <c r="AU46" s="801"/>
      <c r="AV46" s="801"/>
      <c r="AW46" s="801"/>
      <c r="AX46" s="801"/>
      <c r="AY46" s="801"/>
      <c r="AZ46" s="802"/>
      <c r="BA46" s="802"/>
      <c r="BB46" s="802"/>
      <c r="BC46" s="802"/>
      <c r="BD46" s="802"/>
      <c r="BE46" s="803"/>
      <c r="BF46" s="803"/>
      <c r="BG46" s="803"/>
      <c r="BH46" s="803"/>
      <c r="BI46" s="804"/>
      <c r="BJ46" s="91"/>
      <c r="BK46" s="91"/>
      <c r="BL46" s="91"/>
      <c r="BM46" s="91"/>
      <c r="BN46" s="91"/>
      <c r="BO46" s="100"/>
      <c r="BP46" s="100"/>
      <c r="BQ46" s="97">
        <v>40</v>
      </c>
      <c r="BR46" s="98"/>
      <c r="BS46" s="744"/>
      <c r="BT46" s="745"/>
      <c r="BU46" s="745"/>
      <c r="BV46" s="745"/>
      <c r="BW46" s="745"/>
      <c r="BX46" s="745"/>
      <c r="BY46" s="745"/>
      <c r="BZ46" s="745"/>
      <c r="CA46" s="745"/>
      <c r="CB46" s="745"/>
      <c r="CC46" s="745"/>
      <c r="CD46" s="745"/>
      <c r="CE46" s="745"/>
      <c r="CF46" s="745"/>
      <c r="CG46" s="746"/>
      <c r="CH46" s="747"/>
      <c r="CI46" s="748"/>
      <c r="CJ46" s="748"/>
      <c r="CK46" s="748"/>
      <c r="CL46" s="749"/>
      <c r="CM46" s="747"/>
      <c r="CN46" s="748"/>
      <c r="CO46" s="748"/>
      <c r="CP46" s="748"/>
      <c r="CQ46" s="749"/>
      <c r="CR46" s="747"/>
      <c r="CS46" s="748"/>
      <c r="CT46" s="748"/>
      <c r="CU46" s="748"/>
      <c r="CV46" s="749"/>
      <c r="CW46" s="747"/>
      <c r="CX46" s="748"/>
      <c r="CY46" s="748"/>
      <c r="CZ46" s="748"/>
      <c r="DA46" s="749"/>
      <c r="DB46" s="747"/>
      <c r="DC46" s="748"/>
      <c r="DD46" s="748"/>
      <c r="DE46" s="748"/>
      <c r="DF46" s="749"/>
      <c r="DG46" s="747"/>
      <c r="DH46" s="748"/>
      <c r="DI46" s="748"/>
      <c r="DJ46" s="748"/>
      <c r="DK46" s="749"/>
      <c r="DL46" s="747"/>
      <c r="DM46" s="748"/>
      <c r="DN46" s="748"/>
      <c r="DO46" s="748"/>
      <c r="DP46" s="749"/>
      <c r="DQ46" s="747"/>
      <c r="DR46" s="748"/>
      <c r="DS46" s="748"/>
      <c r="DT46" s="748"/>
      <c r="DU46" s="749"/>
      <c r="DV46" s="744"/>
      <c r="DW46" s="745"/>
      <c r="DX46" s="745"/>
      <c r="DY46" s="745"/>
      <c r="DZ46" s="750"/>
      <c r="EA46" s="89"/>
    </row>
    <row r="47" spans="1:131" ht="26.25" customHeight="1">
      <c r="A47" s="97">
        <v>20</v>
      </c>
      <c r="B47" s="751"/>
      <c r="C47" s="752"/>
      <c r="D47" s="752"/>
      <c r="E47" s="752"/>
      <c r="F47" s="752"/>
      <c r="G47" s="752"/>
      <c r="H47" s="752"/>
      <c r="I47" s="752"/>
      <c r="J47" s="752"/>
      <c r="K47" s="752"/>
      <c r="L47" s="752"/>
      <c r="M47" s="752"/>
      <c r="N47" s="752"/>
      <c r="O47" s="752"/>
      <c r="P47" s="753"/>
      <c r="Q47" s="754"/>
      <c r="R47" s="755"/>
      <c r="S47" s="755"/>
      <c r="T47" s="755"/>
      <c r="U47" s="755"/>
      <c r="V47" s="755"/>
      <c r="W47" s="755"/>
      <c r="X47" s="755"/>
      <c r="Y47" s="755"/>
      <c r="Z47" s="755"/>
      <c r="AA47" s="755"/>
      <c r="AB47" s="755"/>
      <c r="AC47" s="755"/>
      <c r="AD47" s="755"/>
      <c r="AE47" s="756"/>
      <c r="AF47" s="757"/>
      <c r="AG47" s="758"/>
      <c r="AH47" s="758"/>
      <c r="AI47" s="758"/>
      <c r="AJ47" s="759"/>
      <c r="AK47" s="805"/>
      <c r="AL47" s="801"/>
      <c r="AM47" s="801"/>
      <c r="AN47" s="801"/>
      <c r="AO47" s="801"/>
      <c r="AP47" s="801"/>
      <c r="AQ47" s="801"/>
      <c r="AR47" s="801"/>
      <c r="AS47" s="801"/>
      <c r="AT47" s="801"/>
      <c r="AU47" s="801"/>
      <c r="AV47" s="801"/>
      <c r="AW47" s="801"/>
      <c r="AX47" s="801"/>
      <c r="AY47" s="801"/>
      <c r="AZ47" s="802"/>
      <c r="BA47" s="802"/>
      <c r="BB47" s="802"/>
      <c r="BC47" s="802"/>
      <c r="BD47" s="802"/>
      <c r="BE47" s="803"/>
      <c r="BF47" s="803"/>
      <c r="BG47" s="803"/>
      <c r="BH47" s="803"/>
      <c r="BI47" s="804"/>
      <c r="BJ47" s="91"/>
      <c r="BK47" s="91"/>
      <c r="BL47" s="91"/>
      <c r="BM47" s="91"/>
      <c r="BN47" s="91"/>
      <c r="BO47" s="100"/>
      <c r="BP47" s="100"/>
      <c r="BQ47" s="97">
        <v>41</v>
      </c>
      <c r="BR47" s="98"/>
      <c r="BS47" s="744"/>
      <c r="BT47" s="745"/>
      <c r="BU47" s="745"/>
      <c r="BV47" s="745"/>
      <c r="BW47" s="745"/>
      <c r="BX47" s="745"/>
      <c r="BY47" s="745"/>
      <c r="BZ47" s="745"/>
      <c r="CA47" s="745"/>
      <c r="CB47" s="745"/>
      <c r="CC47" s="745"/>
      <c r="CD47" s="745"/>
      <c r="CE47" s="745"/>
      <c r="CF47" s="745"/>
      <c r="CG47" s="746"/>
      <c r="CH47" s="747"/>
      <c r="CI47" s="748"/>
      <c r="CJ47" s="748"/>
      <c r="CK47" s="748"/>
      <c r="CL47" s="749"/>
      <c r="CM47" s="747"/>
      <c r="CN47" s="748"/>
      <c r="CO47" s="748"/>
      <c r="CP47" s="748"/>
      <c r="CQ47" s="749"/>
      <c r="CR47" s="747"/>
      <c r="CS47" s="748"/>
      <c r="CT47" s="748"/>
      <c r="CU47" s="748"/>
      <c r="CV47" s="749"/>
      <c r="CW47" s="747"/>
      <c r="CX47" s="748"/>
      <c r="CY47" s="748"/>
      <c r="CZ47" s="748"/>
      <c r="DA47" s="749"/>
      <c r="DB47" s="747"/>
      <c r="DC47" s="748"/>
      <c r="DD47" s="748"/>
      <c r="DE47" s="748"/>
      <c r="DF47" s="749"/>
      <c r="DG47" s="747"/>
      <c r="DH47" s="748"/>
      <c r="DI47" s="748"/>
      <c r="DJ47" s="748"/>
      <c r="DK47" s="749"/>
      <c r="DL47" s="747"/>
      <c r="DM47" s="748"/>
      <c r="DN47" s="748"/>
      <c r="DO47" s="748"/>
      <c r="DP47" s="749"/>
      <c r="DQ47" s="747"/>
      <c r="DR47" s="748"/>
      <c r="DS47" s="748"/>
      <c r="DT47" s="748"/>
      <c r="DU47" s="749"/>
      <c r="DV47" s="744"/>
      <c r="DW47" s="745"/>
      <c r="DX47" s="745"/>
      <c r="DY47" s="745"/>
      <c r="DZ47" s="750"/>
      <c r="EA47" s="89"/>
    </row>
    <row r="48" spans="1:131" ht="26.25" customHeight="1">
      <c r="A48" s="97">
        <v>21</v>
      </c>
      <c r="B48" s="751"/>
      <c r="C48" s="752"/>
      <c r="D48" s="752"/>
      <c r="E48" s="752"/>
      <c r="F48" s="752"/>
      <c r="G48" s="752"/>
      <c r="H48" s="752"/>
      <c r="I48" s="752"/>
      <c r="J48" s="752"/>
      <c r="K48" s="752"/>
      <c r="L48" s="752"/>
      <c r="M48" s="752"/>
      <c r="N48" s="752"/>
      <c r="O48" s="752"/>
      <c r="P48" s="753"/>
      <c r="Q48" s="754"/>
      <c r="R48" s="755"/>
      <c r="S48" s="755"/>
      <c r="T48" s="755"/>
      <c r="U48" s="755"/>
      <c r="V48" s="755"/>
      <c r="W48" s="755"/>
      <c r="X48" s="755"/>
      <c r="Y48" s="755"/>
      <c r="Z48" s="755"/>
      <c r="AA48" s="755"/>
      <c r="AB48" s="755"/>
      <c r="AC48" s="755"/>
      <c r="AD48" s="755"/>
      <c r="AE48" s="756"/>
      <c r="AF48" s="757"/>
      <c r="AG48" s="758"/>
      <c r="AH48" s="758"/>
      <c r="AI48" s="758"/>
      <c r="AJ48" s="759"/>
      <c r="AK48" s="805"/>
      <c r="AL48" s="801"/>
      <c r="AM48" s="801"/>
      <c r="AN48" s="801"/>
      <c r="AO48" s="801"/>
      <c r="AP48" s="801"/>
      <c r="AQ48" s="801"/>
      <c r="AR48" s="801"/>
      <c r="AS48" s="801"/>
      <c r="AT48" s="801"/>
      <c r="AU48" s="801"/>
      <c r="AV48" s="801"/>
      <c r="AW48" s="801"/>
      <c r="AX48" s="801"/>
      <c r="AY48" s="801"/>
      <c r="AZ48" s="802"/>
      <c r="BA48" s="802"/>
      <c r="BB48" s="802"/>
      <c r="BC48" s="802"/>
      <c r="BD48" s="802"/>
      <c r="BE48" s="803"/>
      <c r="BF48" s="803"/>
      <c r="BG48" s="803"/>
      <c r="BH48" s="803"/>
      <c r="BI48" s="804"/>
      <c r="BJ48" s="91"/>
      <c r="BK48" s="91"/>
      <c r="BL48" s="91"/>
      <c r="BM48" s="91"/>
      <c r="BN48" s="91"/>
      <c r="BO48" s="100"/>
      <c r="BP48" s="100"/>
      <c r="BQ48" s="97">
        <v>42</v>
      </c>
      <c r="BR48" s="98"/>
      <c r="BS48" s="744"/>
      <c r="BT48" s="745"/>
      <c r="BU48" s="745"/>
      <c r="BV48" s="745"/>
      <c r="BW48" s="745"/>
      <c r="BX48" s="745"/>
      <c r="BY48" s="745"/>
      <c r="BZ48" s="745"/>
      <c r="CA48" s="745"/>
      <c r="CB48" s="745"/>
      <c r="CC48" s="745"/>
      <c r="CD48" s="745"/>
      <c r="CE48" s="745"/>
      <c r="CF48" s="745"/>
      <c r="CG48" s="746"/>
      <c r="CH48" s="747"/>
      <c r="CI48" s="748"/>
      <c r="CJ48" s="748"/>
      <c r="CK48" s="748"/>
      <c r="CL48" s="749"/>
      <c r="CM48" s="747"/>
      <c r="CN48" s="748"/>
      <c r="CO48" s="748"/>
      <c r="CP48" s="748"/>
      <c r="CQ48" s="749"/>
      <c r="CR48" s="747"/>
      <c r="CS48" s="748"/>
      <c r="CT48" s="748"/>
      <c r="CU48" s="748"/>
      <c r="CV48" s="749"/>
      <c r="CW48" s="747"/>
      <c r="CX48" s="748"/>
      <c r="CY48" s="748"/>
      <c r="CZ48" s="748"/>
      <c r="DA48" s="749"/>
      <c r="DB48" s="747"/>
      <c r="DC48" s="748"/>
      <c r="DD48" s="748"/>
      <c r="DE48" s="748"/>
      <c r="DF48" s="749"/>
      <c r="DG48" s="747"/>
      <c r="DH48" s="748"/>
      <c r="DI48" s="748"/>
      <c r="DJ48" s="748"/>
      <c r="DK48" s="749"/>
      <c r="DL48" s="747"/>
      <c r="DM48" s="748"/>
      <c r="DN48" s="748"/>
      <c r="DO48" s="748"/>
      <c r="DP48" s="749"/>
      <c r="DQ48" s="747"/>
      <c r="DR48" s="748"/>
      <c r="DS48" s="748"/>
      <c r="DT48" s="748"/>
      <c r="DU48" s="749"/>
      <c r="DV48" s="744"/>
      <c r="DW48" s="745"/>
      <c r="DX48" s="745"/>
      <c r="DY48" s="745"/>
      <c r="DZ48" s="750"/>
      <c r="EA48" s="89"/>
    </row>
    <row r="49" spans="1:131" ht="26.25" customHeight="1">
      <c r="A49" s="97">
        <v>22</v>
      </c>
      <c r="B49" s="751"/>
      <c r="C49" s="752"/>
      <c r="D49" s="752"/>
      <c r="E49" s="752"/>
      <c r="F49" s="752"/>
      <c r="G49" s="752"/>
      <c r="H49" s="752"/>
      <c r="I49" s="752"/>
      <c r="J49" s="752"/>
      <c r="K49" s="752"/>
      <c r="L49" s="752"/>
      <c r="M49" s="752"/>
      <c r="N49" s="752"/>
      <c r="O49" s="752"/>
      <c r="P49" s="753"/>
      <c r="Q49" s="754"/>
      <c r="R49" s="755"/>
      <c r="S49" s="755"/>
      <c r="T49" s="755"/>
      <c r="U49" s="755"/>
      <c r="V49" s="755"/>
      <c r="W49" s="755"/>
      <c r="X49" s="755"/>
      <c r="Y49" s="755"/>
      <c r="Z49" s="755"/>
      <c r="AA49" s="755"/>
      <c r="AB49" s="755"/>
      <c r="AC49" s="755"/>
      <c r="AD49" s="755"/>
      <c r="AE49" s="756"/>
      <c r="AF49" s="757"/>
      <c r="AG49" s="758"/>
      <c r="AH49" s="758"/>
      <c r="AI49" s="758"/>
      <c r="AJ49" s="759"/>
      <c r="AK49" s="805"/>
      <c r="AL49" s="801"/>
      <c r="AM49" s="801"/>
      <c r="AN49" s="801"/>
      <c r="AO49" s="801"/>
      <c r="AP49" s="801"/>
      <c r="AQ49" s="801"/>
      <c r="AR49" s="801"/>
      <c r="AS49" s="801"/>
      <c r="AT49" s="801"/>
      <c r="AU49" s="801"/>
      <c r="AV49" s="801"/>
      <c r="AW49" s="801"/>
      <c r="AX49" s="801"/>
      <c r="AY49" s="801"/>
      <c r="AZ49" s="802"/>
      <c r="BA49" s="802"/>
      <c r="BB49" s="802"/>
      <c r="BC49" s="802"/>
      <c r="BD49" s="802"/>
      <c r="BE49" s="803"/>
      <c r="BF49" s="803"/>
      <c r="BG49" s="803"/>
      <c r="BH49" s="803"/>
      <c r="BI49" s="804"/>
      <c r="BJ49" s="91"/>
      <c r="BK49" s="91"/>
      <c r="BL49" s="91"/>
      <c r="BM49" s="91"/>
      <c r="BN49" s="91"/>
      <c r="BO49" s="100"/>
      <c r="BP49" s="100"/>
      <c r="BQ49" s="97">
        <v>43</v>
      </c>
      <c r="BR49" s="98"/>
      <c r="BS49" s="744"/>
      <c r="BT49" s="745"/>
      <c r="BU49" s="745"/>
      <c r="BV49" s="745"/>
      <c r="BW49" s="745"/>
      <c r="BX49" s="745"/>
      <c r="BY49" s="745"/>
      <c r="BZ49" s="745"/>
      <c r="CA49" s="745"/>
      <c r="CB49" s="745"/>
      <c r="CC49" s="745"/>
      <c r="CD49" s="745"/>
      <c r="CE49" s="745"/>
      <c r="CF49" s="745"/>
      <c r="CG49" s="746"/>
      <c r="CH49" s="747"/>
      <c r="CI49" s="748"/>
      <c r="CJ49" s="748"/>
      <c r="CK49" s="748"/>
      <c r="CL49" s="749"/>
      <c r="CM49" s="747"/>
      <c r="CN49" s="748"/>
      <c r="CO49" s="748"/>
      <c r="CP49" s="748"/>
      <c r="CQ49" s="749"/>
      <c r="CR49" s="747"/>
      <c r="CS49" s="748"/>
      <c r="CT49" s="748"/>
      <c r="CU49" s="748"/>
      <c r="CV49" s="749"/>
      <c r="CW49" s="747"/>
      <c r="CX49" s="748"/>
      <c r="CY49" s="748"/>
      <c r="CZ49" s="748"/>
      <c r="DA49" s="749"/>
      <c r="DB49" s="747"/>
      <c r="DC49" s="748"/>
      <c r="DD49" s="748"/>
      <c r="DE49" s="748"/>
      <c r="DF49" s="749"/>
      <c r="DG49" s="747"/>
      <c r="DH49" s="748"/>
      <c r="DI49" s="748"/>
      <c r="DJ49" s="748"/>
      <c r="DK49" s="749"/>
      <c r="DL49" s="747"/>
      <c r="DM49" s="748"/>
      <c r="DN49" s="748"/>
      <c r="DO49" s="748"/>
      <c r="DP49" s="749"/>
      <c r="DQ49" s="747"/>
      <c r="DR49" s="748"/>
      <c r="DS49" s="748"/>
      <c r="DT49" s="748"/>
      <c r="DU49" s="749"/>
      <c r="DV49" s="744"/>
      <c r="DW49" s="745"/>
      <c r="DX49" s="745"/>
      <c r="DY49" s="745"/>
      <c r="DZ49" s="750"/>
      <c r="EA49" s="89"/>
    </row>
    <row r="50" spans="1:131" ht="26.25" customHeight="1">
      <c r="A50" s="97">
        <v>23</v>
      </c>
      <c r="B50" s="751"/>
      <c r="C50" s="752"/>
      <c r="D50" s="752"/>
      <c r="E50" s="752"/>
      <c r="F50" s="752"/>
      <c r="G50" s="752"/>
      <c r="H50" s="752"/>
      <c r="I50" s="752"/>
      <c r="J50" s="752"/>
      <c r="K50" s="752"/>
      <c r="L50" s="752"/>
      <c r="M50" s="752"/>
      <c r="N50" s="752"/>
      <c r="O50" s="752"/>
      <c r="P50" s="753"/>
      <c r="Q50" s="806"/>
      <c r="R50" s="807"/>
      <c r="S50" s="807"/>
      <c r="T50" s="807"/>
      <c r="U50" s="807"/>
      <c r="V50" s="807"/>
      <c r="W50" s="807"/>
      <c r="X50" s="807"/>
      <c r="Y50" s="807"/>
      <c r="Z50" s="807"/>
      <c r="AA50" s="807"/>
      <c r="AB50" s="807"/>
      <c r="AC50" s="807"/>
      <c r="AD50" s="807"/>
      <c r="AE50" s="808"/>
      <c r="AF50" s="757"/>
      <c r="AG50" s="758"/>
      <c r="AH50" s="758"/>
      <c r="AI50" s="758"/>
      <c r="AJ50" s="759"/>
      <c r="AK50" s="810"/>
      <c r="AL50" s="807"/>
      <c r="AM50" s="807"/>
      <c r="AN50" s="807"/>
      <c r="AO50" s="807"/>
      <c r="AP50" s="807"/>
      <c r="AQ50" s="807"/>
      <c r="AR50" s="807"/>
      <c r="AS50" s="807"/>
      <c r="AT50" s="807"/>
      <c r="AU50" s="807"/>
      <c r="AV50" s="807"/>
      <c r="AW50" s="807"/>
      <c r="AX50" s="807"/>
      <c r="AY50" s="807"/>
      <c r="AZ50" s="809"/>
      <c r="BA50" s="809"/>
      <c r="BB50" s="809"/>
      <c r="BC50" s="809"/>
      <c r="BD50" s="809"/>
      <c r="BE50" s="803"/>
      <c r="BF50" s="803"/>
      <c r="BG50" s="803"/>
      <c r="BH50" s="803"/>
      <c r="BI50" s="804"/>
      <c r="BJ50" s="91"/>
      <c r="BK50" s="91"/>
      <c r="BL50" s="91"/>
      <c r="BM50" s="91"/>
      <c r="BN50" s="91"/>
      <c r="BO50" s="100"/>
      <c r="BP50" s="100"/>
      <c r="BQ50" s="97">
        <v>44</v>
      </c>
      <c r="BR50" s="98"/>
      <c r="BS50" s="744"/>
      <c r="BT50" s="745"/>
      <c r="BU50" s="745"/>
      <c r="BV50" s="745"/>
      <c r="BW50" s="745"/>
      <c r="BX50" s="745"/>
      <c r="BY50" s="745"/>
      <c r="BZ50" s="745"/>
      <c r="CA50" s="745"/>
      <c r="CB50" s="745"/>
      <c r="CC50" s="745"/>
      <c r="CD50" s="745"/>
      <c r="CE50" s="745"/>
      <c r="CF50" s="745"/>
      <c r="CG50" s="746"/>
      <c r="CH50" s="747"/>
      <c r="CI50" s="748"/>
      <c r="CJ50" s="748"/>
      <c r="CK50" s="748"/>
      <c r="CL50" s="749"/>
      <c r="CM50" s="747"/>
      <c r="CN50" s="748"/>
      <c r="CO50" s="748"/>
      <c r="CP50" s="748"/>
      <c r="CQ50" s="749"/>
      <c r="CR50" s="747"/>
      <c r="CS50" s="748"/>
      <c r="CT50" s="748"/>
      <c r="CU50" s="748"/>
      <c r="CV50" s="749"/>
      <c r="CW50" s="747"/>
      <c r="CX50" s="748"/>
      <c r="CY50" s="748"/>
      <c r="CZ50" s="748"/>
      <c r="DA50" s="749"/>
      <c r="DB50" s="747"/>
      <c r="DC50" s="748"/>
      <c r="DD50" s="748"/>
      <c r="DE50" s="748"/>
      <c r="DF50" s="749"/>
      <c r="DG50" s="747"/>
      <c r="DH50" s="748"/>
      <c r="DI50" s="748"/>
      <c r="DJ50" s="748"/>
      <c r="DK50" s="749"/>
      <c r="DL50" s="747"/>
      <c r="DM50" s="748"/>
      <c r="DN50" s="748"/>
      <c r="DO50" s="748"/>
      <c r="DP50" s="749"/>
      <c r="DQ50" s="747"/>
      <c r="DR50" s="748"/>
      <c r="DS50" s="748"/>
      <c r="DT50" s="748"/>
      <c r="DU50" s="749"/>
      <c r="DV50" s="744"/>
      <c r="DW50" s="745"/>
      <c r="DX50" s="745"/>
      <c r="DY50" s="745"/>
      <c r="DZ50" s="750"/>
      <c r="EA50" s="89"/>
    </row>
    <row r="51" spans="1:131" ht="26.25" customHeight="1">
      <c r="A51" s="97">
        <v>24</v>
      </c>
      <c r="B51" s="751"/>
      <c r="C51" s="752"/>
      <c r="D51" s="752"/>
      <c r="E51" s="752"/>
      <c r="F51" s="752"/>
      <c r="G51" s="752"/>
      <c r="H51" s="752"/>
      <c r="I51" s="752"/>
      <c r="J51" s="752"/>
      <c r="K51" s="752"/>
      <c r="L51" s="752"/>
      <c r="M51" s="752"/>
      <c r="N51" s="752"/>
      <c r="O51" s="752"/>
      <c r="P51" s="753"/>
      <c r="Q51" s="806"/>
      <c r="R51" s="807"/>
      <c r="S51" s="807"/>
      <c r="T51" s="807"/>
      <c r="U51" s="807"/>
      <c r="V51" s="807"/>
      <c r="W51" s="807"/>
      <c r="X51" s="807"/>
      <c r="Y51" s="807"/>
      <c r="Z51" s="807"/>
      <c r="AA51" s="807"/>
      <c r="AB51" s="807"/>
      <c r="AC51" s="807"/>
      <c r="AD51" s="807"/>
      <c r="AE51" s="808"/>
      <c r="AF51" s="757"/>
      <c r="AG51" s="758"/>
      <c r="AH51" s="758"/>
      <c r="AI51" s="758"/>
      <c r="AJ51" s="759"/>
      <c r="AK51" s="810"/>
      <c r="AL51" s="807"/>
      <c r="AM51" s="807"/>
      <c r="AN51" s="807"/>
      <c r="AO51" s="807"/>
      <c r="AP51" s="807"/>
      <c r="AQ51" s="807"/>
      <c r="AR51" s="807"/>
      <c r="AS51" s="807"/>
      <c r="AT51" s="807"/>
      <c r="AU51" s="807"/>
      <c r="AV51" s="807"/>
      <c r="AW51" s="807"/>
      <c r="AX51" s="807"/>
      <c r="AY51" s="807"/>
      <c r="AZ51" s="809"/>
      <c r="BA51" s="809"/>
      <c r="BB51" s="809"/>
      <c r="BC51" s="809"/>
      <c r="BD51" s="809"/>
      <c r="BE51" s="803"/>
      <c r="BF51" s="803"/>
      <c r="BG51" s="803"/>
      <c r="BH51" s="803"/>
      <c r="BI51" s="804"/>
      <c r="BJ51" s="91"/>
      <c r="BK51" s="91"/>
      <c r="BL51" s="91"/>
      <c r="BM51" s="91"/>
      <c r="BN51" s="91"/>
      <c r="BO51" s="100"/>
      <c r="BP51" s="100"/>
      <c r="BQ51" s="97">
        <v>45</v>
      </c>
      <c r="BR51" s="98"/>
      <c r="BS51" s="744"/>
      <c r="BT51" s="745"/>
      <c r="BU51" s="745"/>
      <c r="BV51" s="745"/>
      <c r="BW51" s="745"/>
      <c r="BX51" s="745"/>
      <c r="BY51" s="745"/>
      <c r="BZ51" s="745"/>
      <c r="CA51" s="745"/>
      <c r="CB51" s="745"/>
      <c r="CC51" s="745"/>
      <c r="CD51" s="745"/>
      <c r="CE51" s="745"/>
      <c r="CF51" s="745"/>
      <c r="CG51" s="746"/>
      <c r="CH51" s="747"/>
      <c r="CI51" s="748"/>
      <c r="CJ51" s="748"/>
      <c r="CK51" s="748"/>
      <c r="CL51" s="749"/>
      <c r="CM51" s="747"/>
      <c r="CN51" s="748"/>
      <c r="CO51" s="748"/>
      <c r="CP51" s="748"/>
      <c r="CQ51" s="749"/>
      <c r="CR51" s="747"/>
      <c r="CS51" s="748"/>
      <c r="CT51" s="748"/>
      <c r="CU51" s="748"/>
      <c r="CV51" s="749"/>
      <c r="CW51" s="747"/>
      <c r="CX51" s="748"/>
      <c r="CY51" s="748"/>
      <c r="CZ51" s="748"/>
      <c r="DA51" s="749"/>
      <c r="DB51" s="747"/>
      <c r="DC51" s="748"/>
      <c r="DD51" s="748"/>
      <c r="DE51" s="748"/>
      <c r="DF51" s="749"/>
      <c r="DG51" s="747"/>
      <c r="DH51" s="748"/>
      <c r="DI51" s="748"/>
      <c r="DJ51" s="748"/>
      <c r="DK51" s="749"/>
      <c r="DL51" s="747"/>
      <c r="DM51" s="748"/>
      <c r="DN51" s="748"/>
      <c r="DO51" s="748"/>
      <c r="DP51" s="749"/>
      <c r="DQ51" s="747"/>
      <c r="DR51" s="748"/>
      <c r="DS51" s="748"/>
      <c r="DT51" s="748"/>
      <c r="DU51" s="749"/>
      <c r="DV51" s="744"/>
      <c r="DW51" s="745"/>
      <c r="DX51" s="745"/>
      <c r="DY51" s="745"/>
      <c r="DZ51" s="750"/>
      <c r="EA51" s="89"/>
    </row>
    <row r="52" spans="1:131" ht="26.25" customHeight="1">
      <c r="A52" s="97">
        <v>25</v>
      </c>
      <c r="B52" s="751"/>
      <c r="C52" s="752"/>
      <c r="D52" s="752"/>
      <c r="E52" s="752"/>
      <c r="F52" s="752"/>
      <c r="G52" s="752"/>
      <c r="H52" s="752"/>
      <c r="I52" s="752"/>
      <c r="J52" s="752"/>
      <c r="K52" s="752"/>
      <c r="L52" s="752"/>
      <c r="M52" s="752"/>
      <c r="N52" s="752"/>
      <c r="O52" s="752"/>
      <c r="P52" s="753"/>
      <c r="Q52" s="806"/>
      <c r="R52" s="807"/>
      <c r="S52" s="807"/>
      <c r="T52" s="807"/>
      <c r="U52" s="807"/>
      <c r="V52" s="807"/>
      <c r="W52" s="807"/>
      <c r="X52" s="807"/>
      <c r="Y52" s="807"/>
      <c r="Z52" s="807"/>
      <c r="AA52" s="807"/>
      <c r="AB52" s="807"/>
      <c r="AC52" s="807"/>
      <c r="AD52" s="807"/>
      <c r="AE52" s="808"/>
      <c r="AF52" s="757"/>
      <c r="AG52" s="758"/>
      <c r="AH52" s="758"/>
      <c r="AI52" s="758"/>
      <c r="AJ52" s="759"/>
      <c r="AK52" s="810"/>
      <c r="AL52" s="807"/>
      <c r="AM52" s="807"/>
      <c r="AN52" s="807"/>
      <c r="AO52" s="807"/>
      <c r="AP52" s="807"/>
      <c r="AQ52" s="807"/>
      <c r="AR52" s="807"/>
      <c r="AS52" s="807"/>
      <c r="AT52" s="807"/>
      <c r="AU52" s="807"/>
      <c r="AV52" s="807"/>
      <c r="AW52" s="807"/>
      <c r="AX52" s="807"/>
      <c r="AY52" s="807"/>
      <c r="AZ52" s="809"/>
      <c r="BA52" s="809"/>
      <c r="BB52" s="809"/>
      <c r="BC52" s="809"/>
      <c r="BD52" s="809"/>
      <c r="BE52" s="803"/>
      <c r="BF52" s="803"/>
      <c r="BG52" s="803"/>
      <c r="BH52" s="803"/>
      <c r="BI52" s="804"/>
      <c r="BJ52" s="91"/>
      <c r="BK52" s="91"/>
      <c r="BL52" s="91"/>
      <c r="BM52" s="91"/>
      <c r="BN52" s="91"/>
      <c r="BO52" s="100"/>
      <c r="BP52" s="100"/>
      <c r="BQ52" s="97">
        <v>46</v>
      </c>
      <c r="BR52" s="98"/>
      <c r="BS52" s="744"/>
      <c r="BT52" s="745"/>
      <c r="BU52" s="745"/>
      <c r="BV52" s="745"/>
      <c r="BW52" s="745"/>
      <c r="BX52" s="745"/>
      <c r="BY52" s="745"/>
      <c r="BZ52" s="745"/>
      <c r="CA52" s="745"/>
      <c r="CB52" s="745"/>
      <c r="CC52" s="745"/>
      <c r="CD52" s="745"/>
      <c r="CE52" s="745"/>
      <c r="CF52" s="745"/>
      <c r="CG52" s="746"/>
      <c r="CH52" s="747"/>
      <c r="CI52" s="748"/>
      <c r="CJ52" s="748"/>
      <c r="CK52" s="748"/>
      <c r="CL52" s="749"/>
      <c r="CM52" s="747"/>
      <c r="CN52" s="748"/>
      <c r="CO52" s="748"/>
      <c r="CP52" s="748"/>
      <c r="CQ52" s="749"/>
      <c r="CR52" s="747"/>
      <c r="CS52" s="748"/>
      <c r="CT52" s="748"/>
      <c r="CU52" s="748"/>
      <c r="CV52" s="749"/>
      <c r="CW52" s="747"/>
      <c r="CX52" s="748"/>
      <c r="CY52" s="748"/>
      <c r="CZ52" s="748"/>
      <c r="DA52" s="749"/>
      <c r="DB52" s="747"/>
      <c r="DC52" s="748"/>
      <c r="DD52" s="748"/>
      <c r="DE52" s="748"/>
      <c r="DF52" s="749"/>
      <c r="DG52" s="747"/>
      <c r="DH52" s="748"/>
      <c r="DI52" s="748"/>
      <c r="DJ52" s="748"/>
      <c r="DK52" s="749"/>
      <c r="DL52" s="747"/>
      <c r="DM52" s="748"/>
      <c r="DN52" s="748"/>
      <c r="DO52" s="748"/>
      <c r="DP52" s="749"/>
      <c r="DQ52" s="747"/>
      <c r="DR52" s="748"/>
      <c r="DS52" s="748"/>
      <c r="DT52" s="748"/>
      <c r="DU52" s="749"/>
      <c r="DV52" s="744"/>
      <c r="DW52" s="745"/>
      <c r="DX52" s="745"/>
      <c r="DY52" s="745"/>
      <c r="DZ52" s="750"/>
      <c r="EA52" s="89"/>
    </row>
    <row r="53" spans="1:131" ht="26.25" customHeight="1">
      <c r="A53" s="97">
        <v>26</v>
      </c>
      <c r="B53" s="751"/>
      <c r="C53" s="752"/>
      <c r="D53" s="752"/>
      <c r="E53" s="752"/>
      <c r="F53" s="752"/>
      <c r="G53" s="752"/>
      <c r="H53" s="752"/>
      <c r="I53" s="752"/>
      <c r="J53" s="752"/>
      <c r="K53" s="752"/>
      <c r="L53" s="752"/>
      <c r="M53" s="752"/>
      <c r="N53" s="752"/>
      <c r="O53" s="752"/>
      <c r="P53" s="753"/>
      <c r="Q53" s="806"/>
      <c r="R53" s="807"/>
      <c r="S53" s="807"/>
      <c r="T53" s="807"/>
      <c r="U53" s="807"/>
      <c r="V53" s="807"/>
      <c r="W53" s="807"/>
      <c r="X53" s="807"/>
      <c r="Y53" s="807"/>
      <c r="Z53" s="807"/>
      <c r="AA53" s="807"/>
      <c r="AB53" s="807"/>
      <c r="AC53" s="807"/>
      <c r="AD53" s="807"/>
      <c r="AE53" s="808"/>
      <c r="AF53" s="757"/>
      <c r="AG53" s="758"/>
      <c r="AH53" s="758"/>
      <c r="AI53" s="758"/>
      <c r="AJ53" s="759"/>
      <c r="AK53" s="810"/>
      <c r="AL53" s="807"/>
      <c r="AM53" s="807"/>
      <c r="AN53" s="807"/>
      <c r="AO53" s="807"/>
      <c r="AP53" s="807"/>
      <c r="AQ53" s="807"/>
      <c r="AR53" s="807"/>
      <c r="AS53" s="807"/>
      <c r="AT53" s="807"/>
      <c r="AU53" s="807"/>
      <c r="AV53" s="807"/>
      <c r="AW53" s="807"/>
      <c r="AX53" s="807"/>
      <c r="AY53" s="807"/>
      <c r="AZ53" s="809"/>
      <c r="BA53" s="809"/>
      <c r="BB53" s="809"/>
      <c r="BC53" s="809"/>
      <c r="BD53" s="809"/>
      <c r="BE53" s="803"/>
      <c r="BF53" s="803"/>
      <c r="BG53" s="803"/>
      <c r="BH53" s="803"/>
      <c r="BI53" s="804"/>
      <c r="BJ53" s="91"/>
      <c r="BK53" s="91"/>
      <c r="BL53" s="91"/>
      <c r="BM53" s="91"/>
      <c r="BN53" s="91"/>
      <c r="BO53" s="100"/>
      <c r="BP53" s="100"/>
      <c r="BQ53" s="97">
        <v>47</v>
      </c>
      <c r="BR53" s="98"/>
      <c r="BS53" s="744"/>
      <c r="BT53" s="745"/>
      <c r="BU53" s="745"/>
      <c r="BV53" s="745"/>
      <c r="BW53" s="745"/>
      <c r="BX53" s="745"/>
      <c r="BY53" s="745"/>
      <c r="BZ53" s="745"/>
      <c r="CA53" s="745"/>
      <c r="CB53" s="745"/>
      <c r="CC53" s="745"/>
      <c r="CD53" s="745"/>
      <c r="CE53" s="745"/>
      <c r="CF53" s="745"/>
      <c r="CG53" s="746"/>
      <c r="CH53" s="747"/>
      <c r="CI53" s="748"/>
      <c r="CJ53" s="748"/>
      <c r="CK53" s="748"/>
      <c r="CL53" s="749"/>
      <c r="CM53" s="747"/>
      <c r="CN53" s="748"/>
      <c r="CO53" s="748"/>
      <c r="CP53" s="748"/>
      <c r="CQ53" s="749"/>
      <c r="CR53" s="747"/>
      <c r="CS53" s="748"/>
      <c r="CT53" s="748"/>
      <c r="CU53" s="748"/>
      <c r="CV53" s="749"/>
      <c r="CW53" s="747"/>
      <c r="CX53" s="748"/>
      <c r="CY53" s="748"/>
      <c r="CZ53" s="748"/>
      <c r="DA53" s="749"/>
      <c r="DB53" s="747"/>
      <c r="DC53" s="748"/>
      <c r="DD53" s="748"/>
      <c r="DE53" s="748"/>
      <c r="DF53" s="749"/>
      <c r="DG53" s="747"/>
      <c r="DH53" s="748"/>
      <c r="DI53" s="748"/>
      <c r="DJ53" s="748"/>
      <c r="DK53" s="749"/>
      <c r="DL53" s="747"/>
      <c r="DM53" s="748"/>
      <c r="DN53" s="748"/>
      <c r="DO53" s="748"/>
      <c r="DP53" s="749"/>
      <c r="DQ53" s="747"/>
      <c r="DR53" s="748"/>
      <c r="DS53" s="748"/>
      <c r="DT53" s="748"/>
      <c r="DU53" s="749"/>
      <c r="DV53" s="744"/>
      <c r="DW53" s="745"/>
      <c r="DX53" s="745"/>
      <c r="DY53" s="745"/>
      <c r="DZ53" s="750"/>
      <c r="EA53" s="89"/>
    </row>
    <row r="54" spans="1:131" ht="26.25" customHeight="1">
      <c r="A54" s="97">
        <v>27</v>
      </c>
      <c r="B54" s="751"/>
      <c r="C54" s="752"/>
      <c r="D54" s="752"/>
      <c r="E54" s="752"/>
      <c r="F54" s="752"/>
      <c r="G54" s="752"/>
      <c r="H54" s="752"/>
      <c r="I54" s="752"/>
      <c r="J54" s="752"/>
      <c r="K54" s="752"/>
      <c r="L54" s="752"/>
      <c r="M54" s="752"/>
      <c r="N54" s="752"/>
      <c r="O54" s="752"/>
      <c r="P54" s="753"/>
      <c r="Q54" s="806"/>
      <c r="R54" s="807"/>
      <c r="S54" s="807"/>
      <c r="T54" s="807"/>
      <c r="U54" s="807"/>
      <c r="V54" s="807"/>
      <c r="W54" s="807"/>
      <c r="X54" s="807"/>
      <c r="Y54" s="807"/>
      <c r="Z54" s="807"/>
      <c r="AA54" s="807"/>
      <c r="AB54" s="807"/>
      <c r="AC54" s="807"/>
      <c r="AD54" s="807"/>
      <c r="AE54" s="808"/>
      <c r="AF54" s="757"/>
      <c r="AG54" s="758"/>
      <c r="AH54" s="758"/>
      <c r="AI54" s="758"/>
      <c r="AJ54" s="759"/>
      <c r="AK54" s="810"/>
      <c r="AL54" s="807"/>
      <c r="AM54" s="807"/>
      <c r="AN54" s="807"/>
      <c r="AO54" s="807"/>
      <c r="AP54" s="807"/>
      <c r="AQ54" s="807"/>
      <c r="AR54" s="807"/>
      <c r="AS54" s="807"/>
      <c r="AT54" s="807"/>
      <c r="AU54" s="807"/>
      <c r="AV54" s="807"/>
      <c r="AW54" s="807"/>
      <c r="AX54" s="807"/>
      <c r="AY54" s="807"/>
      <c r="AZ54" s="809"/>
      <c r="BA54" s="809"/>
      <c r="BB54" s="809"/>
      <c r="BC54" s="809"/>
      <c r="BD54" s="809"/>
      <c r="BE54" s="803"/>
      <c r="BF54" s="803"/>
      <c r="BG54" s="803"/>
      <c r="BH54" s="803"/>
      <c r="BI54" s="804"/>
      <c r="BJ54" s="91"/>
      <c r="BK54" s="91"/>
      <c r="BL54" s="91"/>
      <c r="BM54" s="91"/>
      <c r="BN54" s="91"/>
      <c r="BO54" s="100"/>
      <c r="BP54" s="100"/>
      <c r="BQ54" s="97">
        <v>48</v>
      </c>
      <c r="BR54" s="98"/>
      <c r="BS54" s="744"/>
      <c r="BT54" s="745"/>
      <c r="BU54" s="745"/>
      <c r="BV54" s="745"/>
      <c r="BW54" s="745"/>
      <c r="BX54" s="745"/>
      <c r="BY54" s="745"/>
      <c r="BZ54" s="745"/>
      <c r="CA54" s="745"/>
      <c r="CB54" s="745"/>
      <c r="CC54" s="745"/>
      <c r="CD54" s="745"/>
      <c r="CE54" s="745"/>
      <c r="CF54" s="745"/>
      <c r="CG54" s="746"/>
      <c r="CH54" s="747"/>
      <c r="CI54" s="748"/>
      <c r="CJ54" s="748"/>
      <c r="CK54" s="748"/>
      <c r="CL54" s="749"/>
      <c r="CM54" s="747"/>
      <c r="CN54" s="748"/>
      <c r="CO54" s="748"/>
      <c r="CP54" s="748"/>
      <c r="CQ54" s="749"/>
      <c r="CR54" s="747"/>
      <c r="CS54" s="748"/>
      <c r="CT54" s="748"/>
      <c r="CU54" s="748"/>
      <c r="CV54" s="749"/>
      <c r="CW54" s="747"/>
      <c r="CX54" s="748"/>
      <c r="CY54" s="748"/>
      <c r="CZ54" s="748"/>
      <c r="DA54" s="749"/>
      <c r="DB54" s="747"/>
      <c r="DC54" s="748"/>
      <c r="DD54" s="748"/>
      <c r="DE54" s="748"/>
      <c r="DF54" s="749"/>
      <c r="DG54" s="747"/>
      <c r="DH54" s="748"/>
      <c r="DI54" s="748"/>
      <c r="DJ54" s="748"/>
      <c r="DK54" s="749"/>
      <c r="DL54" s="747"/>
      <c r="DM54" s="748"/>
      <c r="DN54" s="748"/>
      <c r="DO54" s="748"/>
      <c r="DP54" s="749"/>
      <c r="DQ54" s="747"/>
      <c r="DR54" s="748"/>
      <c r="DS54" s="748"/>
      <c r="DT54" s="748"/>
      <c r="DU54" s="749"/>
      <c r="DV54" s="744"/>
      <c r="DW54" s="745"/>
      <c r="DX54" s="745"/>
      <c r="DY54" s="745"/>
      <c r="DZ54" s="750"/>
      <c r="EA54" s="89"/>
    </row>
    <row r="55" spans="1:131" ht="26.25" customHeight="1">
      <c r="A55" s="97">
        <v>28</v>
      </c>
      <c r="B55" s="751"/>
      <c r="C55" s="752"/>
      <c r="D55" s="752"/>
      <c r="E55" s="752"/>
      <c r="F55" s="752"/>
      <c r="G55" s="752"/>
      <c r="H55" s="752"/>
      <c r="I55" s="752"/>
      <c r="J55" s="752"/>
      <c r="K55" s="752"/>
      <c r="L55" s="752"/>
      <c r="M55" s="752"/>
      <c r="N55" s="752"/>
      <c r="O55" s="752"/>
      <c r="P55" s="753"/>
      <c r="Q55" s="806"/>
      <c r="R55" s="807"/>
      <c r="S55" s="807"/>
      <c r="T55" s="807"/>
      <c r="U55" s="807"/>
      <c r="V55" s="807"/>
      <c r="W55" s="807"/>
      <c r="X55" s="807"/>
      <c r="Y55" s="807"/>
      <c r="Z55" s="807"/>
      <c r="AA55" s="807"/>
      <c r="AB55" s="807"/>
      <c r="AC55" s="807"/>
      <c r="AD55" s="807"/>
      <c r="AE55" s="808"/>
      <c r="AF55" s="757"/>
      <c r="AG55" s="758"/>
      <c r="AH55" s="758"/>
      <c r="AI55" s="758"/>
      <c r="AJ55" s="759"/>
      <c r="AK55" s="810"/>
      <c r="AL55" s="807"/>
      <c r="AM55" s="807"/>
      <c r="AN55" s="807"/>
      <c r="AO55" s="807"/>
      <c r="AP55" s="807"/>
      <c r="AQ55" s="807"/>
      <c r="AR55" s="807"/>
      <c r="AS55" s="807"/>
      <c r="AT55" s="807"/>
      <c r="AU55" s="807"/>
      <c r="AV55" s="807"/>
      <c r="AW55" s="807"/>
      <c r="AX55" s="807"/>
      <c r="AY55" s="807"/>
      <c r="AZ55" s="809"/>
      <c r="BA55" s="809"/>
      <c r="BB55" s="809"/>
      <c r="BC55" s="809"/>
      <c r="BD55" s="809"/>
      <c r="BE55" s="803"/>
      <c r="BF55" s="803"/>
      <c r="BG55" s="803"/>
      <c r="BH55" s="803"/>
      <c r="BI55" s="804"/>
      <c r="BJ55" s="91"/>
      <c r="BK55" s="91"/>
      <c r="BL55" s="91"/>
      <c r="BM55" s="91"/>
      <c r="BN55" s="91"/>
      <c r="BO55" s="100"/>
      <c r="BP55" s="100"/>
      <c r="BQ55" s="97">
        <v>49</v>
      </c>
      <c r="BR55" s="98"/>
      <c r="BS55" s="744"/>
      <c r="BT55" s="745"/>
      <c r="BU55" s="745"/>
      <c r="BV55" s="745"/>
      <c r="BW55" s="745"/>
      <c r="BX55" s="745"/>
      <c r="BY55" s="745"/>
      <c r="BZ55" s="745"/>
      <c r="CA55" s="745"/>
      <c r="CB55" s="745"/>
      <c r="CC55" s="745"/>
      <c r="CD55" s="745"/>
      <c r="CE55" s="745"/>
      <c r="CF55" s="745"/>
      <c r="CG55" s="746"/>
      <c r="CH55" s="747"/>
      <c r="CI55" s="748"/>
      <c r="CJ55" s="748"/>
      <c r="CK55" s="748"/>
      <c r="CL55" s="749"/>
      <c r="CM55" s="747"/>
      <c r="CN55" s="748"/>
      <c r="CO55" s="748"/>
      <c r="CP55" s="748"/>
      <c r="CQ55" s="749"/>
      <c r="CR55" s="747"/>
      <c r="CS55" s="748"/>
      <c r="CT55" s="748"/>
      <c r="CU55" s="748"/>
      <c r="CV55" s="749"/>
      <c r="CW55" s="747"/>
      <c r="CX55" s="748"/>
      <c r="CY55" s="748"/>
      <c r="CZ55" s="748"/>
      <c r="DA55" s="749"/>
      <c r="DB55" s="747"/>
      <c r="DC55" s="748"/>
      <c r="DD55" s="748"/>
      <c r="DE55" s="748"/>
      <c r="DF55" s="749"/>
      <c r="DG55" s="747"/>
      <c r="DH55" s="748"/>
      <c r="DI55" s="748"/>
      <c r="DJ55" s="748"/>
      <c r="DK55" s="749"/>
      <c r="DL55" s="747"/>
      <c r="DM55" s="748"/>
      <c r="DN55" s="748"/>
      <c r="DO55" s="748"/>
      <c r="DP55" s="749"/>
      <c r="DQ55" s="747"/>
      <c r="DR55" s="748"/>
      <c r="DS55" s="748"/>
      <c r="DT55" s="748"/>
      <c r="DU55" s="749"/>
      <c r="DV55" s="744"/>
      <c r="DW55" s="745"/>
      <c r="DX55" s="745"/>
      <c r="DY55" s="745"/>
      <c r="DZ55" s="750"/>
      <c r="EA55" s="89"/>
    </row>
    <row r="56" spans="1:131" ht="26.25" customHeight="1">
      <c r="A56" s="97">
        <v>29</v>
      </c>
      <c r="B56" s="751"/>
      <c r="C56" s="752"/>
      <c r="D56" s="752"/>
      <c r="E56" s="752"/>
      <c r="F56" s="752"/>
      <c r="G56" s="752"/>
      <c r="H56" s="752"/>
      <c r="I56" s="752"/>
      <c r="J56" s="752"/>
      <c r="K56" s="752"/>
      <c r="L56" s="752"/>
      <c r="M56" s="752"/>
      <c r="N56" s="752"/>
      <c r="O56" s="752"/>
      <c r="P56" s="753"/>
      <c r="Q56" s="806"/>
      <c r="R56" s="807"/>
      <c r="S56" s="807"/>
      <c r="T56" s="807"/>
      <c r="U56" s="807"/>
      <c r="V56" s="807"/>
      <c r="W56" s="807"/>
      <c r="X56" s="807"/>
      <c r="Y56" s="807"/>
      <c r="Z56" s="807"/>
      <c r="AA56" s="807"/>
      <c r="AB56" s="807"/>
      <c r="AC56" s="807"/>
      <c r="AD56" s="807"/>
      <c r="AE56" s="808"/>
      <c r="AF56" s="757"/>
      <c r="AG56" s="758"/>
      <c r="AH56" s="758"/>
      <c r="AI56" s="758"/>
      <c r="AJ56" s="759"/>
      <c r="AK56" s="810"/>
      <c r="AL56" s="807"/>
      <c r="AM56" s="807"/>
      <c r="AN56" s="807"/>
      <c r="AO56" s="807"/>
      <c r="AP56" s="807"/>
      <c r="AQ56" s="807"/>
      <c r="AR56" s="807"/>
      <c r="AS56" s="807"/>
      <c r="AT56" s="807"/>
      <c r="AU56" s="807"/>
      <c r="AV56" s="807"/>
      <c r="AW56" s="807"/>
      <c r="AX56" s="807"/>
      <c r="AY56" s="807"/>
      <c r="AZ56" s="809"/>
      <c r="BA56" s="809"/>
      <c r="BB56" s="809"/>
      <c r="BC56" s="809"/>
      <c r="BD56" s="809"/>
      <c r="BE56" s="803"/>
      <c r="BF56" s="803"/>
      <c r="BG56" s="803"/>
      <c r="BH56" s="803"/>
      <c r="BI56" s="804"/>
      <c r="BJ56" s="91"/>
      <c r="BK56" s="91"/>
      <c r="BL56" s="91"/>
      <c r="BM56" s="91"/>
      <c r="BN56" s="91"/>
      <c r="BO56" s="100"/>
      <c r="BP56" s="100"/>
      <c r="BQ56" s="97">
        <v>50</v>
      </c>
      <c r="BR56" s="98"/>
      <c r="BS56" s="744"/>
      <c r="BT56" s="745"/>
      <c r="BU56" s="745"/>
      <c r="BV56" s="745"/>
      <c r="BW56" s="745"/>
      <c r="BX56" s="745"/>
      <c r="BY56" s="745"/>
      <c r="BZ56" s="745"/>
      <c r="CA56" s="745"/>
      <c r="CB56" s="745"/>
      <c r="CC56" s="745"/>
      <c r="CD56" s="745"/>
      <c r="CE56" s="745"/>
      <c r="CF56" s="745"/>
      <c r="CG56" s="746"/>
      <c r="CH56" s="747"/>
      <c r="CI56" s="748"/>
      <c r="CJ56" s="748"/>
      <c r="CK56" s="748"/>
      <c r="CL56" s="749"/>
      <c r="CM56" s="747"/>
      <c r="CN56" s="748"/>
      <c r="CO56" s="748"/>
      <c r="CP56" s="748"/>
      <c r="CQ56" s="749"/>
      <c r="CR56" s="747"/>
      <c r="CS56" s="748"/>
      <c r="CT56" s="748"/>
      <c r="CU56" s="748"/>
      <c r="CV56" s="749"/>
      <c r="CW56" s="747"/>
      <c r="CX56" s="748"/>
      <c r="CY56" s="748"/>
      <c r="CZ56" s="748"/>
      <c r="DA56" s="749"/>
      <c r="DB56" s="747"/>
      <c r="DC56" s="748"/>
      <c r="DD56" s="748"/>
      <c r="DE56" s="748"/>
      <c r="DF56" s="749"/>
      <c r="DG56" s="747"/>
      <c r="DH56" s="748"/>
      <c r="DI56" s="748"/>
      <c r="DJ56" s="748"/>
      <c r="DK56" s="749"/>
      <c r="DL56" s="747"/>
      <c r="DM56" s="748"/>
      <c r="DN56" s="748"/>
      <c r="DO56" s="748"/>
      <c r="DP56" s="749"/>
      <c r="DQ56" s="747"/>
      <c r="DR56" s="748"/>
      <c r="DS56" s="748"/>
      <c r="DT56" s="748"/>
      <c r="DU56" s="749"/>
      <c r="DV56" s="744"/>
      <c r="DW56" s="745"/>
      <c r="DX56" s="745"/>
      <c r="DY56" s="745"/>
      <c r="DZ56" s="750"/>
      <c r="EA56" s="89"/>
    </row>
    <row r="57" spans="1:131" ht="26.25" customHeight="1">
      <c r="A57" s="97">
        <v>30</v>
      </c>
      <c r="B57" s="751"/>
      <c r="C57" s="752"/>
      <c r="D57" s="752"/>
      <c r="E57" s="752"/>
      <c r="F57" s="752"/>
      <c r="G57" s="752"/>
      <c r="H57" s="752"/>
      <c r="I57" s="752"/>
      <c r="J57" s="752"/>
      <c r="K57" s="752"/>
      <c r="L57" s="752"/>
      <c r="M57" s="752"/>
      <c r="N57" s="752"/>
      <c r="O57" s="752"/>
      <c r="P57" s="753"/>
      <c r="Q57" s="806"/>
      <c r="R57" s="807"/>
      <c r="S57" s="807"/>
      <c r="T57" s="807"/>
      <c r="U57" s="807"/>
      <c r="V57" s="807"/>
      <c r="W57" s="807"/>
      <c r="X57" s="807"/>
      <c r="Y57" s="807"/>
      <c r="Z57" s="807"/>
      <c r="AA57" s="807"/>
      <c r="AB57" s="807"/>
      <c r="AC57" s="807"/>
      <c r="AD57" s="807"/>
      <c r="AE57" s="808"/>
      <c r="AF57" s="757"/>
      <c r="AG57" s="758"/>
      <c r="AH57" s="758"/>
      <c r="AI57" s="758"/>
      <c r="AJ57" s="759"/>
      <c r="AK57" s="810"/>
      <c r="AL57" s="807"/>
      <c r="AM57" s="807"/>
      <c r="AN57" s="807"/>
      <c r="AO57" s="807"/>
      <c r="AP57" s="807"/>
      <c r="AQ57" s="807"/>
      <c r="AR57" s="807"/>
      <c r="AS57" s="807"/>
      <c r="AT57" s="807"/>
      <c r="AU57" s="807"/>
      <c r="AV57" s="807"/>
      <c r="AW57" s="807"/>
      <c r="AX57" s="807"/>
      <c r="AY57" s="807"/>
      <c r="AZ57" s="809"/>
      <c r="BA57" s="809"/>
      <c r="BB57" s="809"/>
      <c r="BC57" s="809"/>
      <c r="BD57" s="809"/>
      <c r="BE57" s="803"/>
      <c r="BF57" s="803"/>
      <c r="BG57" s="803"/>
      <c r="BH57" s="803"/>
      <c r="BI57" s="804"/>
      <c r="BJ57" s="91"/>
      <c r="BK57" s="91"/>
      <c r="BL57" s="91"/>
      <c r="BM57" s="91"/>
      <c r="BN57" s="91"/>
      <c r="BO57" s="100"/>
      <c r="BP57" s="100"/>
      <c r="BQ57" s="97">
        <v>51</v>
      </c>
      <c r="BR57" s="98"/>
      <c r="BS57" s="744"/>
      <c r="BT57" s="745"/>
      <c r="BU57" s="745"/>
      <c r="BV57" s="745"/>
      <c r="BW57" s="745"/>
      <c r="BX57" s="745"/>
      <c r="BY57" s="745"/>
      <c r="BZ57" s="745"/>
      <c r="CA57" s="745"/>
      <c r="CB57" s="745"/>
      <c r="CC57" s="745"/>
      <c r="CD57" s="745"/>
      <c r="CE57" s="745"/>
      <c r="CF57" s="745"/>
      <c r="CG57" s="746"/>
      <c r="CH57" s="747"/>
      <c r="CI57" s="748"/>
      <c r="CJ57" s="748"/>
      <c r="CK57" s="748"/>
      <c r="CL57" s="749"/>
      <c r="CM57" s="747"/>
      <c r="CN57" s="748"/>
      <c r="CO57" s="748"/>
      <c r="CP57" s="748"/>
      <c r="CQ57" s="749"/>
      <c r="CR57" s="747"/>
      <c r="CS57" s="748"/>
      <c r="CT57" s="748"/>
      <c r="CU57" s="748"/>
      <c r="CV57" s="749"/>
      <c r="CW57" s="747"/>
      <c r="CX57" s="748"/>
      <c r="CY57" s="748"/>
      <c r="CZ57" s="748"/>
      <c r="DA57" s="749"/>
      <c r="DB57" s="747"/>
      <c r="DC57" s="748"/>
      <c r="DD57" s="748"/>
      <c r="DE57" s="748"/>
      <c r="DF57" s="749"/>
      <c r="DG57" s="747"/>
      <c r="DH57" s="748"/>
      <c r="DI57" s="748"/>
      <c r="DJ57" s="748"/>
      <c r="DK57" s="749"/>
      <c r="DL57" s="747"/>
      <c r="DM57" s="748"/>
      <c r="DN57" s="748"/>
      <c r="DO57" s="748"/>
      <c r="DP57" s="749"/>
      <c r="DQ57" s="747"/>
      <c r="DR57" s="748"/>
      <c r="DS57" s="748"/>
      <c r="DT57" s="748"/>
      <c r="DU57" s="749"/>
      <c r="DV57" s="744"/>
      <c r="DW57" s="745"/>
      <c r="DX57" s="745"/>
      <c r="DY57" s="745"/>
      <c r="DZ57" s="750"/>
      <c r="EA57" s="89"/>
    </row>
    <row r="58" spans="1:131" ht="26.25" customHeight="1">
      <c r="A58" s="97">
        <v>31</v>
      </c>
      <c r="B58" s="751"/>
      <c r="C58" s="752"/>
      <c r="D58" s="752"/>
      <c r="E58" s="752"/>
      <c r="F58" s="752"/>
      <c r="G58" s="752"/>
      <c r="H58" s="752"/>
      <c r="I58" s="752"/>
      <c r="J58" s="752"/>
      <c r="K58" s="752"/>
      <c r="L58" s="752"/>
      <c r="M58" s="752"/>
      <c r="N58" s="752"/>
      <c r="O58" s="752"/>
      <c r="P58" s="753"/>
      <c r="Q58" s="806"/>
      <c r="R58" s="807"/>
      <c r="S58" s="807"/>
      <c r="T58" s="807"/>
      <c r="U58" s="807"/>
      <c r="V58" s="807"/>
      <c r="W58" s="807"/>
      <c r="X58" s="807"/>
      <c r="Y58" s="807"/>
      <c r="Z58" s="807"/>
      <c r="AA58" s="807"/>
      <c r="AB58" s="807"/>
      <c r="AC58" s="807"/>
      <c r="AD58" s="807"/>
      <c r="AE58" s="808"/>
      <c r="AF58" s="757"/>
      <c r="AG58" s="758"/>
      <c r="AH58" s="758"/>
      <c r="AI58" s="758"/>
      <c r="AJ58" s="759"/>
      <c r="AK58" s="810"/>
      <c r="AL58" s="807"/>
      <c r="AM58" s="807"/>
      <c r="AN58" s="807"/>
      <c r="AO58" s="807"/>
      <c r="AP58" s="807"/>
      <c r="AQ58" s="807"/>
      <c r="AR58" s="807"/>
      <c r="AS58" s="807"/>
      <c r="AT58" s="807"/>
      <c r="AU58" s="807"/>
      <c r="AV58" s="807"/>
      <c r="AW58" s="807"/>
      <c r="AX58" s="807"/>
      <c r="AY58" s="807"/>
      <c r="AZ58" s="809"/>
      <c r="BA58" s="809"/>
      <c r="BB58" s="809"/>
      <c r="BC58" s="809"/>
      <c r="BD58" s="809"/>
      <c r="BE58" s="803"/>
      <c r="BF58" s="803"/>
      <c r="BG58" s="803"/>
      <c r="BH58" s="803"/>
      <c r="BI58" s="804"/>
      <c r="BJ58" s="91"/>
      <c r="BK58" s="91"/>
      <c r="BL58" s="91"/>
      <c r="BM58" s="91"/>
      <c r="BN58" s="91"/>
      <c r="BO58" s="100"/>
      <c r="BP58" s="100"/>
      <c r="BQ58" s="97">
        <v>52</v>
      </c>
      <c r="BR58" s="98"/>
      <c r="BS58" s="744"/>
      <c r="BT58" s="745"/>
      <c r="BU58" s="745"/>
      <c r="BV58" s="745"/>
      <c r="BW58" s="745"/>
      <c r="BX58" s="745"/>
      <c r="BY58" s="745"/>
      <c r="BZ58" s="745"/>
      <c r="CA58" s="745"/>
      <c r="CB58" s="745"/>
      <c r="CC58" s="745"/>
      <c r="CD58" s="745"/>
      <c r="CE58" s="745"/>
      <c r="CF58" s="745"/>
      <c r="CG58" s="746"/>
      <c r="CH58" s="747"/>
      <c r="CI58" s="748"/>
      <c r="CJ58" s="748"/>
      <c r="CK58" s="748"/>
      <c r="CL58" s="749"/>
      <c r="CM58" s="747"/>
      <c r="CN58" s="748"/>
      <c r="CO58" s="748"/>
      <c r="CP58" s="748"/>
      <c r="CQ58" s="749"/>
      <c r="CR58" s="747"/>
      <c r="CS58" s="748"/>
      <c r="CT58" s="748"/>
      <c r="CU58" s="748"/>
      <c r="CV58" s="749"/>
      <c r="CW58" s="747"/>
      <c r="CX58" s="748"/>
      <c r="CY58" s="748"/>
      <c r="CZ58" s="748"/>
      <c r="DA58" s="749"/>
      <c r="DB58" s="747"/>
      <c r="DC58" s="748"/>
      <c r="DD58" s="748"/>
      <c r="DE58" s="748"/>
      <c r="DF58" s="749"/>
      <c r="DG58" s="747"/>
      <c r="DH58" s="748"/>
      <c r="DI58" s="748"/>
      <c r="DJ58" s="748"/>
      <c r="DK58" s="749"/>
      <c r="DL58" s="747"/>
      <c r="DM58" s="748"/>
      <c r="DN58" s="748"/>
      <c r="DO58" s="748"/>
      <c r="DP58" s="749"/>
      <c r="DQ58" s="747"/>
      <c r="DR58" s="748"/>
      <c r="DS58" s="748"/>
      <c r="DT58" s="748"/>
      <c r="DU58" s="749"/>
      <c r="DV58" s="744"/>
      <c r="DW58" s="745"/>
      <c r="DX58" s="745"/>
      <c r="DY58" s="745"/>
      <c r="DZ58" s="750"/>
      <c r="EA58" s="89"/>
    </row>
    <row r="59" spans="1:131" ht="26.25" customHeight="1">
      <c r="A59" s="97">
        <v>32</v>
      </c>
      <c r="B59" s="751"/>
      <c r="C59" s="752"/>
      <c r="D59" s="752"/>
      <c r="E59" s="752"/>
      <c r="F59" s="752"/>
      <c r="G59" s="752"/>
      <c r="H59" s="752"/>
      <c r="I59" s="752"/>
      <c r="J59" s="752"/>
      <c r="K59" s="752"/>
      <c r="L59" s="752"/>
      <c r="M59" s="752"/>
      <c r="N59" s="752"/>
      <c r="O59" s="752"/>
      <c r="P59" s="753"/>
      <c r="Q59" s="806"/>
      <c r="R59" s="807"/>
      <c r="S59" s="807"/>
      <c r="T59" s="807"/>
      <c r="U59" s="807"/>
      <c r="V59" s="807"/>
      <c r="W59" s="807"/>
      <c r="X59" s="807"/>
      <c r="Y59" s="807"/>
      <c r="Z59" s="807"/>
      <c r="AA59" s="807"/>
      <c r="AB59" s="807"/>
      <c r="AC59" s="807"/>
      <c r="AD59" s="807"/>
      <c r="AE59" s="808"/>
      <c r="AF59" s="757"/>
      <c r="AG59" s="758"/>
      <c r="AH59" s="758"/>
      <c r="AI59" s="758"/>
      <c r="AJ59" s="759"/>
      <c r="AK59" s="810"/>
      <c r="AL59" s="807"/>
      <c r="AM59" s="807"/>
      <c r="AN59" s="807"/>
      <c r="AO59" s="807"/>
      <c r="AP59" s="807"/>
      <c r="AQ59" s="807"/>
      <c r="AR59" s="807"/>
      <c r="AS59" s="807"/>
      <c r="AT59" s="807"/>
      <c r="AU59" s="807"/>
      <c r="AV59" s="807"/>
      <c r="AW59" s="807"/>
      <c r="AX59" s="807"/>
      <c r="AY59" s="807"/>
      <c r="AZ59" s="809"/>
      <c r="BA59" s="809"/>
      <c r="BB59" s="809"/>
      <c r="BC59" s="809"/>
      <c r="BD59" s="809"/>
      <c r="BE59" s="803"/>
      <c r="BF59" s="803"/>
      <c r="BG59" s="803"/>
      <c r="BH59" s="803"/>
      <c r="BI59" s="804"/>
      <c r="BJ59" s="91"/>
      <c r="BK59" s="91"/>
      <c r="BL59" s="91"/>
      <c r="BM59" s="91"/>
      <c r="BN59" s="91"/>
      <c r="BO59" s="100"/>
      <c r="BP59" s="100"/>
      <c r="BQ59" s="97">
        <v>53</v>
      </c>
      <c r="BR59" s="98"/>
      <c r="BS59" s="744"/>
      <c r="BT59" s="745"/>
      <c r="BU59" s="745"/>
      <c r="BV59" s="745"/>
      <c r="BW59" s="745"/>
      <c r="BX59" s="745"/>
      <c r="BY59" s="745"/>
      <c r="BZ59" s="745"/>
      <c r="CA59" s="745"/>
      <c r="CB59" s="745"/>
      <c r="CC59" s="745"/>
      <c r="CD59" s="745"/>
      <c r="CE59" s="745"/>
      <c r="CF59" s="745"/>
      <c r="CG59" s="746"/>
      <c r="CH59" s="747"/>
      <c r="CI59" s="748"/>
      <c r="CJ59" s="748"/>
      <c r="CK59" s="748"/>
      <c r="CL59" s="749"/>
      <c r="CM59" s="747"/>
      <c r="CN59" s="748"/>
      <c r="CO59" s="748"/>
      <c r="CP59" s="748"/>
      <c r="CQ59" s="749"/>
      <c r="CR59" s="747"/>
      <c r="CS59" s="748"/>
      <c r="CT59" s="748"/>
      <c r="CU59" s="748"/>
      <c r="CV59" s="749"/>
      <c r="CW59" s="747"/>
      <c r="CX59" s="748"/>
      <c r="CY59" s="748"/>
      <c r="CZ59" s="748"/>
      <c r="DA59" s="749"/>
      <c r="DB59" s="747"/>
      <c r="DC59" s="748"/>
      <c r="DD59" s="748"/>
      <c r="DE59" s="748"/>
      <c r="DF59" s="749"/>
      <c r="DG59" s="747"/>
      <c r="DH59" s="748"/>
      <c r="DI59" s="748"/>
      <c r="DJ59" s="748"/>
      <c r="DK59" s="749"/>
      <c r="DL59" s="747"/>
      <c r="DM59" s="748"/>
      <c r="DN59" s="748"/>
      <c r="DO59" s="748"/>
      <c r="DP59" s="749"/>
      <c r="DQ59" s="747"/>
      <c r="DR59" s="748"/>
      <c r="DS59" s="748"/>
      <c r="DT59" s="748"/>
      <c r="DU59" s="749"/>
      <c r="DV59" s="744"/>
      <c r="DW59" s="745"/>
      <c r="DX59" s="745"/>
      <c r="DY59" s="745"/>
      <c r="DZ59" s="750"/>
      <c r="EA59" s="89"/>
    </row>
    <row r="60" spans="1:131" ht="26.25" customHeight="1">
      <c r="A60" s="97">
        <v>33</v>
      </c>
      <c r="B60" s="751"/>
      <c r="C60" s="752"/>
      <c r="D60" s="752"/>
      <c r="E60" s="752"/>
      <c r="F60" s="752"/>
      <c r="G60" s="752"/>
      <c r="H60" s="752"/>
      <c r="I60" s="752"/>
      <c r="J60" s="752"/>
      <c r="K60" s="752"/>
      <c r="L60" s="752"/>
      <c r="M60" s="752"/>
      <c r="N60" s="752"/>
      <c r="O60" s="752"/>
      <c r="P60" s="753"/>
      <c r="Q60" s="806"/>
      <c r="R60" s="807"/>
      <c r="S60" s="807"/>
      <c r="T60" s="807"/>
      <c r="U60" s="807"/>
      <c r="V60" s="807"/>
      <c r="W60" s="807"/>
      <c r="X60" s="807"/>
      <c r="Y60" s="807"/>
      <c r="Z60" s="807"/>
      <c r="AA60" s="807"/>
      <c r="AB60" s="807"/>
      <c r="AC60" s="807"/>
      <c r="AD60" s="807"/>
      <c r="AE60" s="808"/>
      <c r="AF60" s="757"/>
      <c r="AG60" s="758"/>
      <c r="AH60" s="758"/>
      <c r="AI60" s="758"/>
      <c r="AJ60" s="759"/>
      <c r="AK60" s="810"/>
      <c r="AL60" s="807"/>
      <c r="AM60" s="807"/>
      <c r="AN60" s="807"/>
      <c r="AO60" s="807"/>
      <c r="AP60" s="807"/>
      <c r="AQ60" s="807"/>
      <c r="AR60" s="807"/>
      <c r="AS60" s="807"/>
      <c r="AT60" s="807"/>
      <c r="AU60" s="807"/>
      <c r="AV60" s="807"/>
      <c r="AW60" s="807"/>
      <c r="AX60" s="807"/>
      <c r="AY60" s="807"/>
      <c r="AZ60" s="809"/>
      <c r="BA60" s="809"/>
      <c r="BB60" s="809"/>
      <c r="BC60" s="809"/>
      <c r="BD60" s="809"/>
      <c r="BE60" s="803"/>
      <c r="BF60" s="803"/>
      <c r="BG60" s="803"/>
      <c r="BH60" s="803"/>
      <c r="BI60" s="804"/>
      <c r="BJ60" s="91"/>
      <c r="BK60" s="91"/>
      <c r="BL60" s="91"/>
      <c r="BM60" s="91"/>
      <c r="BN60" s="91"/>
      <c r="BO60" s="100"/>
      <c r="BP60" s="100"/>
      <c r="BQ60" s="97">
        <v>54</v>
      </c>
      <c r="BR60" s="98"/>
      <c r="BS60" s="744"/>
      <c r="BT60" s="745"/>
      <c r="BU60" s="745"/>
      <c r="BV60" s="745"/>
      <c r="BW60" s="745"/>
      <c r="BX60" s="745"/>
      <c r="BY60" s="745"/>
      <c r="BZ60" s="745"/>
      <c r="CA60" s="745"/>
      <c r="CB60" s="745"/>
      <c r="CC60" s="745"/>
      <c r="CD60" s="745"/>
      <c r="CE60" s="745"/>
      <c r="CF60" s="745"/>
      <c r="CG60" s="746"/>
      <c r="CH60" s="747"/>
      <c r="CI60" s="748"/>
      <c r="CJ60" s="748"/>
      <c r="CK60" s="748"/>
      <c r="CL60" s="749"/>
      <c r="CM60" s="747"/>
      <c r="CN60" s="748"/>
      <c r="CO60" s="748"/>
      <c r="CP60" s="748"/>
      <c r="CQ60" s="749"/>
      <c r="CR60" s="747"/>
      <c r="CS60" s="748"/>
      <c r="CT60" s="748"/>
      <c r="CU60" s="748"/>
      <c r="CV60" s="749"/>
      <c r="CW60" s="747"/>
      <c r="CX60" s="748"/>
      <c r="CY60" s="748"/>
      <c r="CZ60" s="748"/>
      <c r="DA60" s="749"/>
      <c r="DB60" s="747"/>
      <c r="DC60" s="748"/>
      <c r="DD60" s="748"/>
      <c r="DE60" s="748"/>
      <c r="DF60" s="749"/>
      <c r="DG60" s="747"/>
      <c r="DH60" s="748"/>
      <c r="DI60" s="748"/>
      <c r="DJ60" s="748"/>
      <c r="DK60" s="749"/>
      <c r="DL60" s="747"/>
      <c r="DM60" s="748"/>
      <c r="DN60" s="748"/>
      <c r="DO60" s="748"/>
      <c r="DP60" s="749"/>
      <c r="DQ60" s="747"/>
      <c r="DR60" s="748"/>
      <c r="DS60" s="748"/>
      <c r="DT60" s="748"/>
      <c r="DU60" s="749"/>
      <c r="DV60" s="744"/>
      <c r="DW60" s="745"/>
      <c r="DX60" s="745"/>
      <c r="DY60" s="745"/>
      <c r="DZ60" s="750"/>
      <c r="EA60" s="89"/>
    </row>
    <row r="61" spans="1:131" ht="26.25" customHeight="1" thickBot="1">
      <c r="A61" s="97">
        <v>34</v>
      </c>
      <c r="B61" s="751"/>
      <c r="C61" s="752"/>
      <c r="D61" s="752"/>
      <c r="E61" s="752"/>
      <c r="F61" s="752"/>
      <c r="G61" s="752"/>
      <c r="H61" s="752"/>
      <c r="I61" s="752"/>
      <c r="J61" s="752"/>
      <c r="K61" s="752"/>
      <c r="L61" s="752"/>
      <c r="M61" s="752"/>
      <c r="N61" s="752"/>
      <c r="O61" s="752"/>
      <c r="P61" s="753"/>
      <c r="Q61" s="806"/>
      <c r="R61" s="807"/>
      <c r="S61" s="807"/>
      <c r="T61" s="807"/>
      <c r="U61" s="807"/>
      <c r="V61" s="807"/>
      <c r="W61" s="807"/>
      <c r="X61" s="807"/>
      <c r="Y61" s="807"/>
      <c r="Z61" s="807"/>
      <c r="AA61" s="807"/>
      <c r="AB61" s="807"/>
      <c r="AC61" s="807"/>
      <c r="AD61" s="807"/>
      <c r="AE61" s="808"/>
      <c r="AF61" s="757"/>
      <c r="AG61" s="758"/>
      <c r="AH61" s="758"/>
      <c r="AI61" s="758"/>
      <c r="AJ61" s="759"/>
      <c r="AK61" s="810"/>
      <c r="AL61" s="807"/>
      <c r="AM61" s="807"/>
      <c r="AN61" s="807"/>
      <c r="AO61" s="807"/>
      <c r="AP61" s="807"/>
      <c r="AQ61" s="807"/>
      <c r="AR61" s="807"/>
      <c r="AS61" s="807"/>
      <c r="AT61" s="807"/>
      <c r="AU61" s="807"/>
      <c r="AV61" s="807"/>
      <c r="AW61" s="807"/>
      <c r="AX61" s="807"/>
      <c r="AY61" s="807"/>
      <c r="AZ61" s="809"/>
      <c r="BA61" s="809"/>
      <c r="BB61" s="809"/>
      <c r="BC61" s="809"/>
      <c r="BD61" s="809"/>
      <c r="BE61" s="803"/>
      <c r="BF61" s="803"/>
      <c r="BG61" s="803"/>
      <c r="BH61" s="803"/>
      <c r="BI61" s="804"/>
      <c r="BJ61" s="91"/>
      <c r="BK61" s="91"/>
      <c r="BL61" s="91"/>
      <c r="BM61" s="91"/>
      <c r="BN61" s="91"/>
      <c r="BO61" s="100"/>
      <c r="BP61" s="100"/>
      <c r="BQ61" s="97">
        <v>55</v>
      </c>
      <c r="BR61" s="98"/>
      <c r="BS61" s="744"/>
      <c r="BT61" s="745"/>
      <c r="BU61" s="745"/>
      <c r="BV61" s="745"/>
      <c r="BW61" s="745"/>
      <c r="BX61" s="745"/>
      <c r="BY61" s="745"/>
      <c r="BZ61" s="745"/>
      <c r="CA61" s="745"/>
      <c r="CB61" s="745"/>
      <c r="CC61" s="745"/>
      <c r="CD61" s="745"/>
      <c r="CE61" s="745"/>
      <c r="CF61" s="745"/>
      <c r="CG61" s="746"/>
      <c r="CH61" s="747"/>
      <c r="CI61" s="748"/>
      <c r="CJ61" s="748"/>
      <c r="CK61" s="748"/>
      <c r="CL61" s="749"/>
      <c r="CM61" s="747"/>
      <c r="CN61" s="748"/>
      <c r="CO61" s="748"/>
      <c r="CP61" s="748"/>
      <c r="CQ61" s="749"/>
      <c r="CR61" s="747"/>
      <c r="CS61" s="748"/>
      <c r="CT61" s="748"/>
      <c r="CU61" s="748"/>
      <c r="CV61" s="749"/>
      <c r="CW61" s="747"/>
      <c r="CX61" s="748"/>
      <c r="CY61" s="748"/>
      <c r="CZ61" s="748"/>
      <c r="DA61" s="749"/>
      <c r="DB61" s="747"/>
      <c r="DC61" s="748"/>
      <c r="DD61" s="748"/>
      <c r="DE61" s="748"/>
      <c r="DF61" s="749"/>
      <c r="DG61" s="747"/>
      <c r="DH61" s="748"/>
      <c r="DI61" s="748"/>
      <c r="DJ61" s="748"/>
      <c r="DK61" s="749"/>
      <c r="DL61" s="747"/>
      <c r="DM61" s="748"/>
      <c r="DN61" s="748"/>
      <c r="DO61" s="748"/>
      <c r="DP61" s="749"/>
      <c r="DQ61" s="747"/>
      <c r="DR61" s="748"/>
      <c r="DS61" s="748"/>
      <c r="DT61" s="748"/>
      <c r="DU61" s="749"/>
      <c r="DV61" s="744"/>
      <c r="DW61" s="745"/>
      <c r="DX61" s="745"/>
      <c r="DY61" s="745"/>
      <c r="DZ61" s="750"/>
      <c r="EA61" s="89"/>
    </row>
    <row r="62" spans="1:131" ht="26.25" customHeight="1">
      <c r="A62" s="97">
        <v>35</v>
      </c>
      <c r="B62" s="751"/>
      <c r="C62" s="752"/>
      <c r="D62" s="752"/>
      <c r="E62" s="752"/>
      <c r="F62" s="752"/>
      <c r="G62" s="752"/>
      <c r="H62" s="752"/>
      <c r="I62" s="752"/>
      <c r="J62" s="752"/>
      <c r="K62" s="752"/>
      <c r="L62" s="752"/>
      <c r="M62" s="752"/>
      <c r="N62" s="752"/>
      <c r="O62" s="752"/>
      <c r="P62" s="753"/>
      <c r="Q62" s="806"/>
      <c r="R62" s="807"/>
      <c r="S62" s="807"/>
      <c r="T62" s="807"/>
      <c r="U62" s="807"/>
      <c r="V62" s="807"/>
      <c r="W62" s="807"/>
      <c r="X62" s="807"/>
      <c r="Y62" s="807"/>
      <c r="Z62" s="807"/>
      <c r="AA62" s="807"/>
      <c r="AB62" s="807"/>
      <c r="AC62" s="807"/>
      <c r="AD62" s="807"/>
      <c r="AE62" s="808"/>
      <c r="AF62" s="757"/>
      <c r="AG62" s="758"/>
      <c r="AH62" s="758"/>
      <c r="AI62" s="758"/>
      <c r="AJ62" s="759"/>
      <c r="AK62" s="810"/>
      <c r="AL62" s="807"/>
      <c r="AM62" s="807"/>
      <c r="AN62" s="807"/>
      <c r="AO62" s="807"/>
      <c r="AP62" s="807"/>
      <c r="AQ62" s="807"/>
      <c r="AR62" s="807"/>
      <c r="AS62" s="807"/>
      <c r="AT62" s="807"/>
      <c r="AU62" s="807"/>
      <c r="AV62" s="807"/>
      <c r="AW62" s="807"/>
      <c r="AX62" s="807"/>
      <c r="AY62" s="807"/>
      <c r="AZ62" s="809"/>
      <c r="BA62" s="809"/>
      <c r="BB62" s="809"/>
      <c r="BC62" s="809"/>
      <c r="BD62" s="809"/>
      <c r="BE62" s="803"/>
      <c r="BF62" s="803"/>
      <c r="BG62" s="803"/>
      <c r="BH62" s="803"/>
      <c r="BI62" s="804"/>
      <c r="BJ62" s="818" t="s">
        <v>345</v>
      </c>
      <c r="BK62" s="777"/>
      <c r="BL62" s="777"/>
      <c r="BM62" s="777"/>
      <c r="BN62" s="778"/>
      <c r="BO62" s="100"/>
      <c r="BP62" s="100"/>
      <c r="BQ62" s="97">
        <v>56</v>
      </c>
      <c r="BR62" s="98"/>
      <c r="BS62" s="744"/>
      <c r="BT62" s="745"/>
      <c r="BU62" s="745"/>
      <c r="BV62" s="745"/>
      <c r="BW62" s="745"/>
      <c r="BX62" s="745"/>
      <c r="BY62" s="745"/>
      <c r="BZ62" s="745"/>
      <c r="CA62" s="745"/>
      <c r="CB62" s="745"/>
      <c r="CC62" s="745"/>
      <c r="CD62" s="745"/>
      <c r="CE62" s="745"/>
      <c r="CF62" s="745"/>
      <c r="CG62" s="746"/>
      <c r="CH62" s="747"/>
      <c r="CI62" s="748"/>
      <c r="CJ62" s="748"/>
      <c r="CK62" s="748"/>
      <c r="CL62" s="749"/>
      <c r="CM62" s="747"/>
      <c r="CN62" s="748"/>
      <c r="CO62" s="748"/>
      <c r="CP62" s="748"/>
      <c r="CQ62" s="749"/>
      <c r="CR62" s="747"/>
      <c r="CS62" s="748"/>
      <c r="CT62" s="748"/>
      <c r="CU62" s="748"/>
      <c r="CV62" s="749"/>
      <c r="CW62" s="747"/>
      <c r="CX62" s="748"/>
      <c r="CY62" s="748"/>
      <c r="CZ62" s="748"/>
      <c r="DA62" s="749"/>
      <c r="DB62" s="747"/>
      <c r="DC62" s="748"/>
      <c r="DD62" s="748"/>
      <c r="DE62" s="748"/>
      <c r="DF62" s="749"/>
      <c r="DG62" s="747"/>
      <c r="DH62" s="748"/>
      <c r="DI62" s="748"/>
      <c r="DJ62" s="748"/>
      <c r="DK62" s="749"/>
      <c r="DL62" s="747"/>
      <c r="DM62" s="748"/>
      <c r="DN62" s="748"/>
      <c r="DO62" s="748"/>
      <c r="DP62" s="749"/>
      <c r="DQ62" s="747"/>
      <c r="DR62" s="748"/>
      <c r="DS62" s="748"/>
      <c r="DT62" s="748"/>
      <c r="DU62" s="749"/>
      <c r="DV62" s="744"/>
      <c r="DW62" s="745"/>
      <c r="DX62" s="745"/>
      <c r="DY62" s="745"/>
      <c r="DZ62" s="750"/>
      <c r="EA62" s="89"/>
    </row>
    <row r="63" spans="1:131" ht="26.25" customHeight="1" thickBot="1">
      <c r="A63" s="99" t="s">
        <v>329</v>
      </c>
      <c r="B63" s="760" t="s">
        <v>346</v>
      </c>
      <c r="C63" s="761"/>
      <c r="D63" s="761"/>
      <c r="E63" s="761"/>
      <c r="F63" s="761"/>
      <c r="G63" s="761"/>
      <c r="H63" s="761"/>
      <c r="I63" s="761"/>
      <c r="J63" s="761"/>
      <c r="K63" s="761"/>
      <c r="L63" s="761"/>
      <c r="M63" s="761"/>
      <c r="N63" s="761"/>
      <c r="O63" s="761"/>
      <c r="P63" s="762"/>
      <c r="Q63" s="811"/>
      <c r="R63" s="812"/>
      <c r="S63" s="812"/>
      <c r="T63" s="812"/>
      <c r="U63" s="812"/>
      <c r="V63" s="812"/>
      <c r="W63" s="812"/>
      <c r="X63" s="812"/>
      <c r="Y63" s="812"/>
      <c r="Z63" s="812"/>
      <c r="AA63" s="812"/>
      <c r="AB63" s="812"/>
      <c r="AC63" s="812"/>
      <c r="AD63" s="812"/>
      <c r="AE63" s="813"/>
      <c r="AF63" s="814">
        <v>363</v>
      </c>
      <c r="AG63" s="815"/>
      <c r="AH63" s="815"/>
      <c r="AI63" s="815"/>
      <c r="AJ63" s="816"/>
      <c r="AK63" s="817"/>
      <c r="AL63" s="812"/>
      <c r="AM63" s="812"/>
      <c r="AN63" s="812"/>
      <c r="AO63" s="812"/>
      <c r="AP63" s="815">
        <v>316</v>
      </c>
      <c r="AQ63" s="815"/>
      <c r="AR63" s="815"/>
      <c r="AS63" s="815"/>
      <c r="AT63" s="815"/>
      <c r="AU63" s="815">
        <v>66</v>
      </c>
      <c r="AV63" s="815"/>
      <c r="AW63" s="815"/>
      <c r="AX63" s="815"/>
      <c r="AY63" s="815"/>
      <c r="AZ63" s="819"/>
      <c r="BA63" s="819"/>
      <c r="BB63" s="819"/>
      <c r="BC63" s="819"/>
      <c r="BD63" s="819"/>
      <c r="BE63" s="820"/>
      <c r="BF63" s="820"/>
      <c r="BG63" s="820"/>
      <c r="BH63" s="820"/>
      <c r="BI63" s="821"/>
      <c r="BJ63" s="822" t="s">
        <v>64</v>
      </c>
      <c r="BK63" s="823"/>
      <c r="BL63" s="823"/>
      <c r="BM63" s="823"/>
      <c r="BN63" s="824"/>
      <c r="BO63" s="100"/>
      <c r="BP63" s="100"/>
      <c r="BQ63" s="97">
        <v>57</v>
      </c>
      <c r="BR63" s="98"/>
      <c r="BS63" s="744"/>
      <c r="BT63" s="745"/>
      <c r="BU63" s="745"/>
      <c r="BV63" s="745"/>
      <c r="BW63" s="745"/>
      <c r="BX63" s="745"/>
      <c r="BY63" s="745"/>
      <c r="BZ63" s="745"/>
      <c r="CA63" s="745"/>
      <c r="CB63" s="745"/>
      <c r="CC63" s="745"/>
      <c r="CD63" s="745"/>
      <c r="CE63" s="745"/>
      <c r="CF63" s="745"/>
      <c r="CG63" s="746"/>
      <c r="CH63" s="747"/>
      <c r="CI63" s="748"/>
      <c r="CJ63" s="748"/>
      <c r="CK63" s="748"/>
      <c r="CL63" s="749"/>
      <c r="CM63" s="747"/>
      <c r="CN63" s="748"/>
      <c r="CO63" s="748"/>
      <c r="CP63" s="748"/>
      <c r="CQ63" s="749"/>
      <c r="CR63" s="747"/>
      <c r="CS63" s="748"/>
      <c r="CT63" s="748"/>
      <c r="CU63" s="748"/>
      <c r="CV63" s="749"/>
      <c r="CW63" s="747"/>
      <c r="CX63" s="748"/>
      <c r="CY63" s="748"/>
      <c r="CZ63" s="748"/>
      <c r="DA63" s="749"/>
      <c r="DB63" s="747"/>
      <c r="DC63" s="748"/>
      <c r="DD63" s="748"/>
      <c r="DE63" s="748"/>
      <c r="DF63" s="749"/>
      <c r="DG63" s="747"/>
      <c r="DH63" s="748"/>
      <c r="DI63" s="748"/>
      <c r="DJ63" s="748"/>
      <c r="DK63" s="749"/>
      <c r="DL63" s="747"/>
      <c r="DM63" s="748"/>
      <c r="DN63" s="748"/>
      <c r="DO63" s="748"/>
      <c r="DP63" s="749"/>
      <c r="DQ63" s="747"/>
      <c r="DR63" s="748"/>
      <c r="DS63" s="748"/>
      <c r="DT63" s="748"/>
      <c r="DU63" s="749"/>
      <c r="DV63" s="744"/>
      <c r="DW63" s="745"/>
      <c r="DX63" s="745"/>
      <c r="DY63" s="745"/>
      <c r="DZ63" s="750"/>
      <c r="EA63" s="89"/>
    </row>
    <row r="64" spans="1:131" ht="26.25" customHeight="1">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97">
        <v>58</v>
      </c>
      <c r="BR64" s="98"/>
      <c r="BS64" s="744"/>
      <c r="BT64" s="745"/>
      <c r="BU64" s="745"/>
      <c r="BV64" s="745"/>
      <c r="BW64" s="745"/>
      <c r="BX64" s="745"/>
      <c r="BY64" s="745"/>
      <c r="BZ64" s="745"/>
      <c r="CA64" s="745"/>
      <c r="CB64" s="745"/>
      <c r="CC64" s="745"/>
      <c r="CD64" s="745"/>
      <c r="CE64" s="745"/>
      <c r="CF64" s="745"/>
      <c r="CG64" s="746"/>
      <c r="CH64" s="747"/>
      <c r="CI64" s="748"/>
      <c r="CJ64" s="748"/>
      <c r="CK64" s="748"/>
      <c r="CL64" s="749"/>
      <c r="CM64" s="747"/>
      <c r="CN64" s="748"/>
      <c r="CO64" s="748"/>
      <c r="CP64" s="748"/>
      <c r="CQ64" s="749"/>
      <c r="CR64" s="747"/>
      <c r="CS64" s="748"/>
      <c r="CT64" s="748"/>
      <c r="CU64" s="748"/>
      <c r="CV64" s="749"/>
      <c r="CW64" s="747"/>
      <c r="CX64" s="748"/>
      <c r="CY64" s="748"/>
      <c r="CZ64" s="748"/>
      <c r="DA64" s="749"/>
      <c r="DB64" s="747"/>
      <c r="DC64" s="748"/>
      <c r="DD64" s="748"/>
      <c r="DE64" s="748"/>
      <c r="DF64" s="749"/>
      <c r="DG64" s="747"/>
      <c r="DH64" s="748"/>
      <c r="DI64" s="748"/>
      <c r="DJ64" s="748"/>
      <c r="DK64" s="749"/>
      <c r="DL64" s="747"/>
      <c r="DM64" s="748"/>
      <c r="DN64" s="748"/>
      <c r="DO64" s="748"/>
      <c r="DP64" s="749"/>
      <c r="DQ64" s="747"/>
      <c r="DR64" s="748"/>
      <c r="DS64" s="748"/>
      <c r="DT64" s="748"/>
      <c r="DU64" s="749"/>
      <c r="DV64" s="744"/>
      <c r="DW64" s="745"/>
      <c r="DX64" s="745"/>
      <c r="DY64" s="745"/>
      <c r="DZ64" s="750"/>
      <c r="EA64" s="89"/>
    </row>
    <row r="65" spans="1:131" ht="26.25" customHeight="1" thickBot="1">
      <c r="A65" s="91" t="s">
        <v>347</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100"/>
      <c r="BF65" s="100"/>
      <c r="BG65" s="100"/>
      <c r="BH65" s="100"/>
      <c r="BI65" s="100"/>
      <c r="BJ65" s="100"/>
      <c r="BK65" s="100"/>
      <c r="BL65" s="100"/>
      <c r="BM65" s="100"/>
      <c r="BN65" s="100"/>
      <c r="BO65" s="100"/>
      <c r="BP65" s="100"/>
      <c r="BQ65" s="97">
        <v>59</v>
      </c>
      <c r="BR65" s="98"/>
      <c r="BS65" s="744"/>
      <c r="BT65" s="745"/>
      <c r="BU65" s="745"/>
      <c r="BV65" s="745"/>
      <c r="BW65" s="745"/>
      <c r="BX65" s="745"/>
      <c r="BY65" s="745"/>
      <c r="BZ65" s="745"/>
      <c r="CA65" s="745"/>
      <c r="CB65" s="745"/>
      <c r="CC65" s="745"/>
      <c r="CD65" s="745"/>
      <c r="CE65" s="745"/>
      <c r="CF65" s="745"/>
      <c r="CG65" s="746"/>
      <c r="CH65" s="747"/>
      <c r="CI65" s="748"/>
      <c r="CJ65" s="748"/>
      <c r="CK65" s="748"/>
      <c r="CL65" s="749"/>
      <c r="CM65" s="747"/>
      <c r="CN65" s="748"/>
      <c r="CO65" s="748"/>
      <c r="CP65" s="748"/>
      <c r="CQ65" s="749"/>
      <c r="CR65" s="747"/>
      <c r="CS65" s="748"/>
      <c r="CT65" s="748"/>
      <c r="CU65" s="748"/>
      <c r="CV65" s="749"/>
      <c r="CW65" s="747"/>
      <c r="CX65" s="748"/>
      <c r="CY65" s="748"/>
      <c r="CZ65" s="748"/>
      <c r="DA65" s="749"/>
      <c r="DB65" s="747"/>
      <c r="DC65" s="748"/>
      <c r="DD65" s="748"/>
      <c r="DE65" s="748"/>
      <c r="DF65" s="749"/>
      <c r="DG65" s="747"/>
      <c r="DH65" s="748"/>
      <c r="DI65" s="748"/>
      <c r="DJ65" s="748"/>
      <c r="DK65" s="749"/>
      <c r="DL65" s="747"/>
      <c r="DM65" s="748"/>
      <c r="DN65" s="748"/>
      <c r="DO65" s="748"/>
      <c r="DP65" s="749"/>
      <c r="DQ65" s="747"/>
      <c r="DR65" s="748"/>
      <c r="DS65" s="748"/>
      <c r="DT65" s="748"/>
      <c r="DU65" s="749"/>
      <c r="DV65" s="744"/>
      <c r="DW65" s="745"/>
      <c r="DX65" s="745"/>
      <c r="DY65" s="745"/>
      <c r="DZ65" s="750"/>
      <c r="EA65" s="89"/>
    </row>
    <row r="66" spans="1:131" ht="26.25" customHeight="1">
      <c r="A66" s="698" t="s">
        <v>348</v>
      </c>
      <c r="B66" s="699"/>
      <c r="C66" s="699"/>
      <c r="D66" s="699"/>
      <c r="E66" s="699"/>
      <c r="F66" s="699"/>
      <c r="G66" s="699"/>
      <c r="H66" s="699"/>
      <c r="I66" s="699"/>
      <c r="J66" s="699"/>
      <c r="K66" s="699"/>
      <c r="L66" s="699"/>
      <c r="M66" s="699"/>
      <c r="N66" s="699"/>
      <c r="O66" s="699"/>
      <c r="P66" s="700"/>
      <c r="Q66" s="704" t="s">
        <v>333</v>
      </c>
      <c r="R66" s="705"/>
      <c r="S66" s="705"/>
      <c r="T66" s="705"/>
      <c r="U66" s="706"/>
      <c r="V66" s="704" t="s">
        <v>334</v>
      </c>
      <c r="W66" s="705"/>
      <c r="X66" s="705"/>
      <c r="Y66" s="705"/>
      <c r="Z66" s="706"/>
      <c r="AA66" s="704" t="s">
        <v>335</v>
      </c>
      <c r="AB66" s="705"/>
      <c r="AC66" s="705"/>
      <c r="AD66" s="705"/>
      <c r="AE66" s="706"/>
      <c r="AF66" s="825" t="s">
        <v>336</v>
      </c>
      <c r="AG66" s="786"/>
      <c r="AH66" s="786"/>
      <c r="AI66" s="786"/>
      <c r="AJ66" s="826"/>
      <c r="AK66" s="704" t="s">
        <v>337</v>
      </c>
      <c r="AL66" s="699"/>
      <c r="AM66" s="699"/>
      <c r="AN66" s="699"/>
      <c r="AO66" s="700"/>
      <c r="AP66" s="704" t="s">
        <v>338</v>
      </c>
      <c r="AQ66" s="705"/>
      <c r="AR66" s="705"/>
      <c r="AS66" s="705"/>
      <c r="AT66" s="706"/>
      <c r="AU66" s="704" t="s">
        <v>349</v>
      </c>
      <c r="AV66" s="705"/>
      <c r="AW66" s="705"/>
      <c r="AX66" s="705"/>
      <c r="AY66" s="706"/>
      <c r="AZ66" s="704" t="s">
        <v>312</v>
      </c>
      <c r="BA66" s="705"/>
      <c r="BB66" s="705"/>
      <c r="BC66" s="705"/>
      <c r="BD66" s="711"/>
      <c r="BE66" s="100"/>
      <c r="BF66" s="100"/>
      <c r="BG66" s="100"/>
      <c r="BH66" s="100"/>
      <c r="BI66" s="100"/>
      <c r="BJ66" s="100"/>
      <c r="BK66" s="100"/>
      <c r="BL66" s="100"/>
      <c r="BM66" s="100"/>
      <c r="BN66" s="100"/>
      <c r="BO66" s="100"/>
      <c r="BP66" s="100"/>
      <c r="BQ66" s="97">
        <v>60</v>
      </c>
      <c r="BR66" s="102"/>
      <c r="BS66" s="830"/>
      <c r="BT66" s="831"/>
      <c r="BU66" s="831"/>
      <c r="BV66" s="831"/>
      <c r="BW66" s="831"/>
      <c r="BX66" s="831"/>
      <c r="BY66" s="831"/>
      <c r="BZ66" s="831"/>
      <c r="CA66" s="831"/>
      <c r="CB66" s="831"/>
      <c r="CC66" s="831"/>
      <c r="CD66" s="831"/>
      <c r="CE66" s="831"/>
      <c r="CF66" s="831"/>
      <c r="CG66" s="836"/>
      <c r="CH66" s="833"/>
      <c r="CI66" s="834"/>
      <c r="CJ66" s="834"/>
      <c r="CK66" s="834"/>
      <c r="CL66" s="835"/>
      <c r="CM66" s="833"/>
      <c r="CN66" s="834"/>
      <c r="CO66" s="834"/>
      <c r="CP66" s="834"/>
      <c r="CQ66" s="835"/>
      <c r="CR66" s="833"/>
      <c r="CS66" s="834"/>
      <c r="CT66" s="834"/>
      <c r="CU66" s="834"/>
      <c r="CV66" s="835"/>
      <c r="CW66" s="833"/>
      <c r="CX66" s="834"/>
      <c r="CY66" s="834"/>
      <c r="CZ66" s="834"/>
      <c r="DA66" s="835"/>
      <c r="DB66" s="833"/>
      <c r="DC66" s="834"/>
      <c r="DD66" s="834"/>
      <c r="DE66" s="834"/>
      <c r="DF66" s="835"/>
      <c r="DG66" s="833"/>
      <c r="DH66" s="834"/>
      <c r="DI66" s="834"/>
      <c r="DJ66" s="834"/>
      <c r="DK66" s="835"/>
      <c r="DL66" s="833"/>
      <c r="DM66" s="834"/>
      <c r="DN66" s="834"/>
      <c r="DO66" s="834"/>
      <c r="DP66" s="835"/>
      <c r="DQ66" s="833"/>
      <c r="DR66" s="834"/>
      <c r="DS66" s="834"/>
      <c r="DT66" s="834"/>
      <c r="DU66" s="835"/>
      <c r="DV66" s="830"/>
      <c r="DW66" s="831"/>
      <c r="DX66" s="831"/>
      <c r="DY66" s="831"/>
      <c r="DZ66" s="832"/>
      <c r="EA66" s="89"/>
    </row>
    <row r="67" spans="1:131" ht="26.25" customHeight="1" thickBot="1">
      <c r="A67" s="701"/>
      <c r="B67" s="702"/>
      <c r="C67" s="702"/>
      <c r="D67" s="702"/>
      <c r="E67" s="702"/>
      <c r="F67" s="702"/>
      <c r="G67" s="702"/>
      <c r="H67" s="702"/>
      <c r="I67" s="702"/>
      <c r="J67" s="702"/>
      <c r="K67" s="702"/>
      <c r="L67" s="702"/>
      <c r="M67" s="702"/>
      <c r="N67" s="702"/>
      <c r="O67" s="702"/>
      <c r="P67" s="703"/>
      <c r="Q67" s="707"/>
      <c r="R67" s="708"/>
      <c r="S67" s="708"/>
      <c r="T67" s="708"/>
      <c r="U67" s="709"/>
      <c r="V67" s="707"/>
      <c r="W67" s="708"/>
      <c r="X67" s="708"/>
      <c r="Y67" s="708"/>
      <c r="Z67" s="709"/>
      <c r="AA67" s="707"/>
      <c r="AB67" s="708"/>
      <c r="AC67" s="708"/>
      <c r="AD67" s="708"/>
      <c r="AE67" s="709"/>
      <c r="AF67" s="827"/>
      <c r="AG67" s="789"/>
      <c r="AH67" s="789"/>
      <c r="AI67" s="789"/>
      <c r="AJ67" s="828"/>
      <c r="AK67" s="829"/>
      <c r="AL67" s="702"/>
      <c r="AM67" s="702"/>
      <c r="AN67" s="702"/>
      <c r="AO67" s="703"/>
      <c r="AP67" s="707"/>
      <c r="AQ67" s="708"/>
      <c r="AR67" s="708"/>
      <c r="AS67" s="708"/>
      <c r="AT67" s="709"/>
      <c r="AU67" s="707"/>
      <c r="AV67" s="708"/>
      <c r="AW67" s="708"/>
      <c r="AX67" s="708"/>
      <c r="AY67" s="709"/>
      <c r="AZ67" s="707"/>
      <c r="BA67" s="708"/>
      <c r="BB67" s="708"/>
      <c r="BC67" s="708"/>
      <c r="BD67" s="713"/>
      <c r="BE67" s="100"/>
      <c r="BF67" s="100"/>
      <c r="BG67" s="100"/>
      <c r="BH67" s="100"/>
      <c r="BI67" s="100"/>
      <c r="BJ67" s="100"/>
      <c r="BK67" s="100"/>
      <c r="BL67" s="100"/>
      <c r="BM67" s="100"/>
      <c r="BN67" s="100"/>
      <c r="BO67" s="100"/>
      <c r="BP67" s="100"/>
      <c r="BQ67" s="97">
        <v>61</v>
      </c>
      <c r="BR67" s="102"/>
      <c r="BS67" s="830"/>
      <c r="BT67" s="831"/>
      <c r="BU67" s="831"/>
      <c r="BV67" s="831"/>
      <c r="BW67" s="831"/>
      <c r="BX67" s="831"/>
      <c r="BY67" s="831"/>
      <c r="BZ67" s="831"/>
      <c r="CA67" s="831"/>
      <c r="CB67" s="831"/>
      <c r="CC67" s="831"/>
      <c r="CD67" s="831"/>
      <c r="CE67" s="831"/>
      <c r="CF67" s="831"/>
      <c r="CG67" s="836"/>
      <c r="CH67" s="833"/>
      <c r="CI67" s="834"/>
      <c r="CJ67" s="834"/>
      <c r="CK67" s="834"/>
      <c r="CL67" s="835"/>
      <c r="CM67" s="833"/>
      <c r="CN67" s="834"/>
      <c r="CO67" s="834"/>
      <c r="CP67" s="834"/>
      <c r="CQ67" s="835"/>
      <c r="CR67" s="833"/>
      <c r="CS67" s="834"/>
      <c r="CT67" s="834"/>
      <c r="CU67" s="834"/>
      <c r="CV67" s="835"/>
      <c r="CW67" s="833"/>
      <c r="CX67" s="834"/>
      <c r="CY67" s="834"/>
      <c r="CZ67" s="834"/>
      <c r="DA67" s="835"/>
      <c r="DB67" s="833"/>
      <c r="DC67" s="834"/>
      <c r="DD67" s="834"/>
      <c r="DE67" s="834"/>
      <c r="DF67" s="835"/>
      <c r="DG67" s="833"/>
      <c r="DH67" s="834"/>
      <c r="DI67" s="834"/>
      <c r="DJ67" s="834"/>
      <c r="DK67" s="835"/>
      <c r="DL67" s="833"/>
      <c r="DM67" s="834"/>
      <c r="DN67" s="834"/>
      <c r="DO67" s="834"/>
      <c r="DP67" s="835"/>
      <c r="DQ67" s="833"/>
      <c r="DR67" s="834"/>
      <c r="DS67" s="834"/>
      <c r="DT67" s="834"/>
      <c r="DU67" s="835"/>
      <c r="DV67" s="830"/>
      <c r="DW67" s="831"/>
      <c r="DX67" s="831"/>
      <c r="DY67" s="831"/>
      <c r="DZ67" s="832"/>
      <c r="EA67" s="89"/>
    </row>
    <row r="68" spans="1:131" ht="26.25" customHeight="1" thickTop="1">
      <c r="A68" s="95">
        <v>1</v>
      </c>
      <c r="B68" s="840" t="s">
        <v>350</v>
      </c>
      <c r="C68" s="841"/>
      <c r="D68" s="841"/>
      <c r="E68" s="841"/>
      <c r="F68" s="841"/>
      <c r="G68" s="841"/>
      <c r="H68" s="841"/>
      <c r="I68" s="841"/>
      <c r="J68" s="841"/>
      <c r="K68" s="841"/>
      <c r="L68" s="841"/>
      <c r="M68" s="841"/>
      <c r="N68" s="841"/>
      <c r="O68" s="841"/>
      <c r="P68" s="842"/>
      <c r="Q68" s="843">
        <v>86</v>
      </c>
      <c r="R68" s="837"/>
      <c r="S68" s="837"/>
      <c r="T68" s="837"/>
      <c r="U68" s="837"/>
      <c r="V68" s="837">
        <v>83</v>
      </c>
      <c r="W68" s="837"/>
      <c r="X68" s="837"/>
      <c r="Y68" s="837"/>
      <c r="Z68" s="837"/>
      <c r="AA68" s="837">
        <v>3</v>
      </c>
      <c r="AB68" s="837"/>
      <c r="AC68" s="837"/>
      <c r="AD68" s="837"/>
      <c r="AE68" s="837"/>
      <c r="AF68" s="837">
        <v>3</v>
      </c>
      <c r="AG68" s="837"/>
      <c r="AH68" s="837"/>
      <c r="AI68" s="837"/>
      <c r="AJ68" s="837"/>
      <c r="AK68" s="837" t="s">
        <v>351</v>
      </c>
      <c r="AL68" s="837"/>
      <c r="AM68" s="837"/>
      <c r="AN68" s="837"/>
      <c r="AO68" s="837"/>
      <c r="AP68" s="837" t="s">
        <v>351</v>
      </c>
      <c r="AQ68" s="837"/>
      <c r="AR68" s="837"/>
      <c r="AS68" s="837"/>
      <c r="AT68" s="837"/>
      <c r="AU68" s="837" t="s">
        <v>351</v>
      </c>
      <c r="AV68" s="837"/>
      <c r="AW68" s="837"/>
      <c r="AX68" s="837"/>
      <c r="AY68" s="837"/>
      <c r="AZ68" s="838"/>
      <c r="BA68" s="838"/>
      <c r="BB68" s="838"/>
      <c r="BC68" s="838"/>
      <c r="BD68" s="839"/>
      <c r="BE68" s="100"/>
      <c r="BF68" s="100"/>
      <c r="BG68" s="100"/>
      <c r="BH68" s="100"/>
      <c r="BI68" s="100"/>
      <c r="BJ68" s="100"/>
      <c r="BK68" s="100"/>
      <c r="BL68" s="100"/>
      <c r="BM68" s="100"/>
      <c r="BN68" s="100"/>
      <c r="BO68" s="100"/>
      <c r="BP68" s="100"/>
      <c r="BQ68" s="97">
        <v>62</v>
      </c>
      <c r="BR68" s="102"/>
      <c r="BS68" s="830"/>
      <c r="BT68" s="831"/>
      <c r="BU68" s="831"/>
      <c r="BV68" s="831"/>
      <c r="BW68" s="831"/>
      <c r="BX68" s="831"/>
      <c r="BY68" s="831"/>
      <c r="BZ68" s="831"/>
      <c r="CA68" s="831"/>
      <c r="CB68" s="831"/>
      <c r="CC68" s="831"/>
      <c r="CD68" s="831"/>
      <c r="CE68" s="831"/>
      <c r="CF68" s="831"/>
      <c r="CG68" s="836"/>
      <c r="CH68" s="833"/>
      <c r="CI68" s="834"/>
      <c r="CJ68" s="834"/>
      <c r="CK68" s="834"/>
      <c r="CL68" s="835"/>
      <c r="CM68" s="833"/>
      <c r="CN68" s="834"/>
      <c r="CO68" s="834"/>
      <c r="CP68" s="834"/>
      <c r="CQ68" s="835"/>
      <c r="CR68" s="833"/>
      <c r="CS68" s="834"/>
      <c r="CT68" s="834"/>
      <c r="CU68" s="834"/>
      <c r="CV68" s="835"/>
      <c r="CW68" s="833"/>
      <c r="CX68" s="834"/>
      <c r="CY68" s="834"/>
      <c r="CZ68" s="834"/>
      <c r="DA68" s="835"/>
      <c r="DB68" s="833"/>
      <c r="DC68" s="834"/>
      <c r="DD68" s="834"/>
      <c r="DE68" s="834"/>
      <c r="DF68" s="835"/>
      <c r="DG68" s="833"/>
      <c r="DH68" s="834"/>
      <c r="DI68" s="834"/>
      <c r="DJ68" s="834"/>
      <c r="DK68" s="835"/>
      <c r="DL68" s="833"/>
      <c r="DM68" s="834"/>
      <c r="DN68" s="834"/>
      <c r="DO68" s="834"/>
      <c r="DP68" s="835"/>
      <c r="DQ68" s="833"/>
      <c r="DR68" s="834"/>
      <c r="DS68" s="834"/>
      <c r="DT68" s="834"/>
      <c r="DU68" s="835"/>
      <c r="DV68" s="830"/>
      <c r="DW68" s="831"/>
      <c r="DX68" s="831"/>
      <c r="DY68" s="831"/>
      <c r="DZ68" s="832"/>
      <c r="EA68" s="89"/>
    </row>
    <row r="69" spans="1:131" ht="26.25" customHeight="1">
      <c r="A69" s="97">
        <v>2</v>
      </c>
      <c r="B69" s="844" t="s">
        <v>352</v>
      </c>
      <c r="C69" s="845"/>
      <c r="D69" s="845"/>
      <c r="E69" s="845"/>
      <c r="F69" s="845"/>
      <c r="G69" s="845"/>
      <c r="H69" s="845"/>
      <c r="I69" s="845"/>
      <c r="J69" s="845"/>
      <c r="K69" s="845"/>
      <c r="L69" s="845"/>
      <c r="M69" s="845"/>
      <c r="N69" s="845"/>
      <c r="O69" s="845"/>
      <c r="P69" s="846"/>
      <c r="Q69" s="847">
        <v>10461</v>
      </c>
      <c r="R69" s="801"/>
      <c r="S69" s="801"/>
      <c r="T69" s="801"/>
      <c r="U69" s="801"/>
      <c r="V69" s="801">
        <v>10445</v>
      </c>
      <c r="W69" s="801"/>
      <c r="X69" s="801"/>
      <c r="Y69" s="801"/>
      <c r="Z69" s="801"/>
      <c r="AA69" s="801">
        <v>17</v>
      </c>
      <c r="AB69" s="801"/>
      <c r="AC69" s="801"/>
      <c r="AD69" s="801"/>
      <c r="AE69" s="801"/>
      <c r="AF69" s="801">
        <v>17</v>
      </c>
      <c r="AG69" s="801"/>
      <c r="AH69" s="801"/>
      <c r="AI69" s="801"/>
      <c r="AJ69" s="801"/>
      <c r="AK69" s="801" t="s">
        <v>351</v>
      </c>
      <c r="AL69" s="801"/>
      <c r="AM69" s="801"/>
      <c r="AN69" s="801"/>
      <c r="AO69" s="801"/>
      <c r="AP69" s="801" t="s">
        <v>351</v>
      </c>
      <c r="AQ69" s="801"/>
      <c r="AR69" s="801"/>
      <c r="AS69" s="801"/>
      <c r="AT69" s="801"/>
      <c r="AU69" s="801" t="s">
        <v>351</v>
      </c>
      <c r="AV69" s="801"/>
      <c r="AW69" s="801"/>
      <c r="AX69" s="801"/>
      <c r="AY69" s="801"/>
      <c r="AZ69" s="803"/>
      <c r="BA69" s="803"/>
      <c r="BB69" s="803"/>
      <c r="BC69" s="803"/>
      <c r="BD69" s="804"/>
      <c r="BE69" s="100"/>
      <c r="BF69" s="100"/>
      <c r="BG69" s="100"/>
      <c r="BH69" s="100"/>
      <c r="BI69" s="100"/>
      <c r="BJ69" s="100"/>
      <c r="BK69" s="100"/>
      <c r="BL69" s="100"/>
      <c r="BM69" s="100"/>
      <c r="BN69" s="100"/>
      <c r="BO69" s="100"/>
      <c r="BP69" s="100"/>
      <c r="BQ69" s="97">
        <v>63</v>
      </c>
      <c r="BR69" s="102"/>
      <c r="BS69" s="830"/>
      <c r="BT69" s="831"/>
      <c r="BU69" s="831"/>
      <c r="BV69" s="831"/>
      <c r="BW69" s="831"/>
      <c r="BX69" s="831"/>
      <c r="BY69" s="831"/>
      <c r="BZ69" s="831"/>
      <c r="CA69" s="831"/>
      <c r="CB69" s="831"/>
      <c r="CC69" s="831"/>
      <c r="CD69" s="831"/>
      <c r="CE69" s="831"/>
      <c r="CF69" s="831"/>
      <c r="CG69" s="836"/>
      <c r="CH69" s="833"/>
      <c r="CI69" s="834"/>
      <c r="CJ69" s="834"/>
      <c r="CK69" s="834"/>
      <c r="CL69" s="835"/>
      <c r="CM69" s="833"/>
      <c r="CN69" s="834"/>
      <c r="CO69" s="834"/>
      <c r="CP69" s="834"/>
      <c r="CQ69" s="835"/>
      <c r="CR69" s="833"/>
      <c r="CS69" s="834"/>
      <c r="CT69" s="834"/>
      <c r="CU69" s="834"/>
      <c r="CV69" s="835"/>
      <c r="CW69" s="833"/>
      <c r="CX69" s="834"/>
      <c r="CY69" s="834"/>
      <c r="CZ69" s="834"/>
      <c r="DA69" s="835"/>
      <c r="DB69" s="833"/>
      <c r="DC69" s="834"/>
      <c r="DD69" s="834"/>
      <c r="DE69" s="834"/>
      <c r="DF69" s="835"/>
      <c r="DG69" s="833"/>
      <c r="DH69" s="834"/>
      <c r="DI69" s="834"/>
      <c r="DJ69" s="834"/>
      <c r="DK69" s="835"/>
      <c r="DL69" s="833"/>
      <c r="DM69" s="834"/>
      <c r="DN69" s="834"/>
      <c r="DO69" s="834"/>
      <c r="DP69" s="835"/>
      <c r="DQ69" s="833"/>
      <c r="DR69" s="834"/>
      <c r="DS69" s="834"/>
      <c r="DT69" s="834"/>
      <c r="DU69" s="835"/>
      <c r="DV69" s="830"/>
      <c r="DW69" s="831"/>
      <c r="DX69" s="831"/>
      <c r="DY69" s="831"/>
      <c r="DZ69" s="832"/>
      <c r="EA69" s="89"/>
    </row>
    <row r="70" spans="1:131" ht="26.25" customHeight="1">
      <c r="A70" s="97">
        <v>3</v>
      </c>
      <c r="B70" s="844" t="s">
        <v>353</v>
      </c>
      <c r="C70" s="845"/>
      <c r="D70" s="845"/>
      <c r="E70" s="845"/>
      <c r="F70" s="845"/>
      <c r="G70" s="845"/>
      <c r="H70" s="845"/>
      <c r="I70" s="845"/>
      <c r="J70" s="845"/>
      <c r="K70" s="845"/>
      <c r="L70" s="845"/>
      <c r="M70" s="845"/>
      <c r="N70" s="845"/>
      <c r="O70" s="845"/>
      <c r="P70" s="846"/>
      <c r="Q70" s="847">
        <v>63</v>
      </c>
      <c r="R70" s="801"/>
      <c r="S70" s="801"/>
      <c r="T70" s="801"/>
      <c r="U70" s="801"/>
      <c r="V70" s="801">
        <v>63</v>
      </c>
      <c r="W70" s="801"/>
      <c r="X70" s="801"/>
      <c r="Y70" s="801"/>
      <c r="Z70" s="801"/>
      <c r="AA70" s="801" t="s">
        <v>351</v>
      </c>
      <c r="AB70" s="801"/>
      <c r="AC70" s="801"/>
      <c r="AD70" s="801"/>
      <c r="AE70" s="801"/>
      <c r="AF70" s="801" t="s">
        <v>351</v>
      </c>
      <c r="AG70" s="801"/>
      <c r="AH70" s="801"/>
      <c r="AI70" s="801"/>
      <c r="AJ70" s="801"/>
      <c r="AK70" s="801" t="s">
        <v>351</v>
      </c>
      <c r="AL70" s="801"/>
      <c r="AM70" s="801"/>
      <c r="AN70" s="801"/>
      <c r="AO70" s="801"/>
      <c r="AP70" s="801" t="s">
        <v>351</v>
      </c>
      <c r="AQ70" s="801"/>
      <c r="AR70" s="801"/>
      <c r="AS70" s="801"/>
      <c r="AT70" s="801"/>
      <c r="AU70" s="801" t="s">
        <v>351</v>
      </c>
      <c r="AV70" s="801"/>
      <c r="AW70" s="801"/>
      <c r="AX70" s="801"/>
      <c r="AY70" s="801"/>
      <c r="AZ70" s="803"/>
      <c r="BA70" s="803"/>
      <c r="BB70" s="803"/>
      <c r="BC70" s="803"/>
      <c r="BD70" s="804"/>
      <c r="BE70" s="100"/>
      <c r="BF70" s="100"/>
      <c r="BG70" s="100"/>
      <c r="BH70" s="100"/>
      <c r="BI70" s="100"/>
      <c r="BJ70" s="100"/>
      <c r="BK70" s="100"/>
      <c r="BL70" s="100"/>
      <c r="BM70" s="100"/>
      <c r="BN70" s="100"/>
      <c r="BO70" s="100"/>
      <c r="BP70" s="100"/>
      <c r="BQ70" s="97">
        <v>64</v>
      </c>
      <c r="BR70" s="102"/>
      <c r="BS70" s="830"/>
      <c r="BT70" s="831"/>
      <c r="BU70" s="831"/>
      <c r="BV70" s="831"/>
      <c r="BW70" s="831"/>
      <c r="BX70" s="831"/>
      <c r="BY70" s="831"/>
      <c r="BZ70" s="831"/>
      <c r="CA70" s="831"/>
      <c r="CB70" s="831"/>
      <c r="CC70" s="831"/>
      <c r="CD70" s="831"/>
      <c r="CE70" s="831"/>
      <c r="CF70" s="831"/>
      <c r="CG70" s="836"/>
      <c r="CH70" s="833"/>
      <c r="CI70" s="834"/>
      <c r="CJ70" s="834"/>
      <c r="CK70" s="834"/>
      <c r="CL70" s="835"/>
      <c r="CM70" s="833"/>
      <c r="CN70" s="834"/>
      <c r="CO70" s="834"/>
      <c r="CP70" s="834"/>
      <c r="CQ70" s="835"/>
      <c r="CR70" s="833"/>
      <c r="CS70" s="834"/>
      <c r="CT70" s="834"/>
      <c r="CU70" s="834"/>
      <c r="CV70" s="835"/>
      <c r="CW70" s="833"/>
      <c r="CX70" s="834"/>
      <c r="CY70" s="834"/>
      <c r="CZ70" s="834"/>
      <c r="DA70" s="835"/>
      <c r="DB70" s="833"/>
      <c r="DC70" s="834"/>
      <c r="DD70" s="834"/>
      <c r="DE70" s="834"/>
      <c r="DF70" s="835"/>
      <c r="DG70" s="833"/>
      <c r="DH70" s="834"/>
      <c r="DI70" s="834"/>
      <c r="DJ70" s="834"/>
      <c r="DK70" s="835"/>
      <c r="DL70" s="833"/>
      <c r="DM70" s="834"/>
      <c r="DN70" s="834"/>
      <c r="DO70" s="834"/>
      <c r="DP70" s="835"/>
      <c r="DQ70" s="833"/>
      <c r="DR70" s="834"/>
      <c r="DS70" s="834"/>
      <c r="DT70" s="834"/>
      <c r="DU70" s="835"/>
      <c r="DV70" s="830"/>
      <c r="DW70" s="831"/>
      <c r="DX70" s="831"/>
      <c r="DY70" s="831"/>
      <c r="DZ70" s="832"/>
      <c r="EA70" s="89"/>
    </row>
    <row r="71" spans="1:131" ht="26.25" customHeight="1">
      <c r="A71" s="97">
        <v>4</v>
      </c>
      <c r="B71" s="844" t="s">
        <v>354</v>
      </c>
      <c r="C71" s="845"/>
      <c r="D71" s="845"/>
      <c r="E71" s="845"/>
      <c r="F71" s="845"/>
      <c r="G71" s="845"/>
      <c r="H71" s="845"/>
      <c r="I71" s="845"/>
      <c r="J71" s="845"/>
      <c r="K71" s="845"/>
      <c r="L71" s="845"/>
      <c r="M71" s="845"/>
      <c r="N71" s="845"/>
      <c r="O71" s="845"/>
      <c r="P71" s="846"/>
      <c r="Q71" s="847">
        <v>189</v>
      </c>
      <c r="R71" s="801"/>
      <c r="S71" s="801"/>
      <c r="T71" s="801"/>
      <c r="U71" s="801"/>
      <c r="V71" s="801">
        <v>182</v>
      </c>
      <c r="W71" s="801"/>
      <c r="X71" s="801"/>
      <c r="Y71" s="801"/>
      <c r="Z71" s="801"/>
      <c r="AA71" s="801">
        <v>7</v>
      </c>
      <c r="AB71" s="801"/>
      <c r="AC71" s="801"/>
      <c r="AD71" s="801"/>
      <c r="AE71" s="801"/>
      <c r="AF71" s="801">
        <v>7</v>
      </c>
      <c r="AG71" s="801"/>
      <c r="AH71" s="801"/>
      <c r="AI71" s="801"/>
      <c r="AJ71" s="801"/>
      <c r="AK71" s="801" t="s">
        <v>351</v>
      </c>
      <c r="AL71" s="801"/>
      <c r="AM71" s="801"/>
      <c r="AN71" s="801"/>
      <c r="AO71" s="801"/>
      <c r="AP71" s="801" t="s">
        <v>351</v>
      </c>
      <c r="AQ71" s="801"/>
      <c r="AR71" s="801"/>
      <c r="AS71" s="801"/>
      <c r="AT71" s="801"/>
      <c r="AU71" s="801" t="s">
        <v>351</v>
      </c>
      <c r="AV71" s="801"/>
      <c r="AW71" s="801"/>
      <c r="AX71" s="801"/>
      <c r="AY71" s="801"/>
      <c r="AZ71" s="803"/>
      <c r="BA71" s="803"/>
      <c r="BB71" s="803"/>
      <c r="BC71" s="803"/>
      <c r="BD71" s="804"/>
      <c r="BE71" s="100"/>
      <c r="BF71" s="100"/>
      <c r="BG71" s="100"/>
      <c r="BH71" s="100"/>
      <c r="BI71" s="100"/>
      <c r="BJ71" s="100"/>
      <c r="BK71" s="100"/>
      <c r="BL71" s="100"/>
      <c r="BM71" s="100"/>
      <c r="BN71" s="100"/>
      <c r="BO71" s="100"/>
      <c r="BP71" s="100"/>
      <c r="BQ71" s="97">
        <v>65</v>
      </c>
      <c r="BR71" s="102"/>
      <c r="BS71" s="830"/>
      <c r="BT71" s="831"/>
      <c r="BU71" s="831"/>
      <c r="BV71" s="831"/>
      <c r="BW71" s="831"/>
      <c r="BX71" s="831"/>
      <c r="BY71" s="831"/>
      <c r="BZ71" s="831"/>
      <c r="CA71" s="831"/>
      <c r="CB71" s="831"/>
      <c r="CC71" s="831"/>
      <c r="CD71" s="831"/>
      <c r="CE71" s="831"/>
      <c r="CF71" s="831"/>
      <c r="CG71" s="836"/>
      <c r="CH71" s="833"/>
      <c r="CI71" s="834"/>
      <c r="CJ71" s="834"/>
      <c r="CK71" s="834"/>
      <c r="CL71" s="835"/>
      <c r="CM71" s="833"/>
      <c r="CN71" s="834"/>
      <c r="CO71" s="834"/>
      <c r="CP71" s="834"/>
      <c r="CQ71" s="835"/>
      <c r="CR71" s="833"/>
      <c r="CS71" s="834"/>
      <c r="CT71" s="834"/>
      <c r="CU71" s="834"/>
      <c r="CV71" s="835"/>
      <c r="CW71" s="833"/>
      <c r="CX71" s="834"/>
      <c r="CY71" s="834"/>
      <c r="CZ71" s="834"/>
      <c r="DA71" s="835"/>
      <c r="DB71" s="833"/>
      <c r="DC71" s="834"/>
      <c r="DD71" s="834"/>
      <c r="DE71" s="834"/>
      <c r="DF71" s="835"/>
      <c r="DG71" s="833"/>
      <c r="DH71" s="834"/>
      <c r="DI71" s="834"/>
      <c r="DJ71" s="834"/>
      <c r="DK71" s="835"/>
      <c r="DL71" s="833"/>
      <c r="DM71" s="834"/>
      <c r="DN71" s="834"/>
      <c r="DO71" s="834"/>
      <c r="DP71" s="835"/>
      <c r="DQ71" s="833"/>
      <c r="DR71" s="834"/>
      <c r="DS71" s="834"/>
      <c r="DT71" s="834"/>
      <c r="DU71" s="835"/>
      <c r="DV71" s="830"/>
      <c r="DW71" s="831"/>
      <c r="DX71" s="831"/>
      <c r="DY71" s="831"/>
      <c r="DZ71" s="832"/>
      <c r="EA71" s="89"/>
    </row>
    <row r="72" spans="1:131" ht="26.25" customHeight="1">
      <c r="A72" s="97">
        <v>5</v>
      </c>
      <c r="B72" s="844" t="s">
        <v>355</v>
      </c>
      <c r="C72" s="845"/>
      <c r="D72" s="845"/>
      <c r="E72" s="845"/>
      <c r="F72" s="845"/>
      <c r="G72" s="845"/>
      <c r="H72" s="845"/>
      <c r="I72" s="845"/>
      <c r="J72" s="845"/>
      <c r="K72" s="845"/>
      <c r="L72" s="845"/>
      <c r="M72" s="845"/>
      <c r="N72" s="845"/>
      <c r="O72" s="845"/>
      <c r="P72" s="846"/>
      <c r="Q72" s="847">
        <v>1916</v>
      </c>
      <c r="R72" s="801"/>
      <c r="S72" s="801"/>
      <c r="T72" s="801"/>
      <c r="U72" s="801"/>
      <c r="V72" s="801">
        <v>1895</v>
      </c>
      <c r="W72" s="801"/>
      <c r="X72" s="801"/>
      <c r="Y72" s="801"/>
      <c r="Z72" s="801"/>
      <c r="AA72" s="801">
        <v>21</v>
      </c>
      <c r="AB72" s="801"/>
      <c r="AC72" s="801"/>
      <c r="AD72" s="801"/>
      <c r="AE72" s="801"/>
      <c r="AF72" s="801">
        <v>21</v>
      </c>
      <c r="AG72" s="801"/>
      <c r="AH72" s="801"/>
      <c r="AI72" s="801"/>
      <c r="AJ72" s="801"/>
      <c r="AK72" s="801">
        <v>41</v>
      </c>
      <c r="AL72" s="801"/>
      <c r="AM72" s="801"/>
      <c r="AN72" s="801"/>
      <c r="AO72" s="801"/>
      <c r="AP72" s="801">
        <v>1552</v>
      </c>
      <c r="AQ72" s="801"/>
      <c r="AR72" s="801"/>
      <c r="AS72" s="801"/>
      <c r="AT72" s="801"/>
      <c r="AU72" s="801" t="s">
        <v>351</v>
      </c>
      <c r="AV72" s="801"/>
      <c r="AW72" s="801"/>
      <c r="AX72" s="801"/>
      <c r="AY72" s="801"/>
      <c r="AZ72" s="803"/>
      <c r="BA72" s="803"/>
      <c r="BB72" s="803"/>
      <c r="BC72" s="803"/>
      <c r="BD72" s="804"/>
      <c r="BE72" s="100"/>
      <c r="BF72" s="100"/>
      <c r="BG72" s="100"/>
      <c r="BH72" s="100"/>
      <c r="BI72" s="100"/>
      <c r="BJ72" s="100"/>
      <c r="BK72" s="100"/>
      <c r="BL72" s="100"/>
      <c r="BM72" s="100"/>
      <c r="BN72" s="100"/>
      <c r="BO72" s="100"/>
      <c r="BP72" s="100"/>
      <c r="BQ72" s="97">
        <v>66</v>
      </c>
      <c r="BR72" s="102"/>
      <c r="BS72" s="830"/>
      <c r="BT72" s="831"/>
      <c r="BU72" s="831"/>
      <c r="BV72" s="831"/>
      <c r="BW72" s="831"/>
      <c r="BX72" s="831"/>
      <c r="BY72" s="831"/>
      <c r="BZ72" s="831"/>
      <c r="CA72" s="831"/>
      <c r="CB72" s="831"/>
      <c r="CC72" s="831"/>
      <c r="CD72" s="831"/>
      <c r="CE72" s="831"/>
      <c r="CF72" s="831"/>
      <c r="CG72" s="836"/>
      <c r="CH72" s="833"/>
      <c r="CI72" s="834"/>
      <c r="CJ72" s="834"/>
      <c r="CK72" s="834"/>
      <c r="CL72" s="835"/>
      <c r="CM72" s="833"/>
      <c r="CN72" s="834"/>
      <c r="CO72" s="834"/>
      <c r="CP72" s="834"/>
      <c r="CQ72" s="835"/>
      <c r="CR72" s="833"/>
      <c r="CS72" s="834"/>
      <c r="CT72" s="834"/>
      <c r="CU72" s="834"/>
      <c r="CV72" s="835"/>
      <c r="CW72" s="833"/>
      <c r="CX72" s="834"/>
      <c r="CY72" s="834"/>
      <c r="CZ72" s="834"/>
      <c r="DA72" s="835"/>
      <c r="DB72" s="833"/>
      <c r="DC72" s="834"/>
      <c r="DD72" s="834"/>
      <c r="DE72" s="834"/>
      <c r="DF72" s="835"/>
      <c r="DG72" s="833"/>
      <c r="DH72" s="834"/>
      <c r="DI72" s="834"/>
      <c r="DJ72" s="834"/>
      <c r="DK72" s="835"/>
      <c r="DL72" s="833"/>
      <c r="DM72" s="834"/>
      <c r="DN72" s="834"/>
      <c r="DO72" s="834"/>
      <c r="DP72" s="835"/>
      <c r="DQ72" s="833"/>
      <c r="DR72" s="834"/>
      <c r="DS72" s="834"/>
      <c r="DT72" s="834"/>
      <c r="DU72" s="835"/>
      <c r="DV72" s="830"/>
      <c r="DW72" s="831"/>
      <c r="DX72" s="831"/>
      <c r="DY72" s="831"/>
      <c r="DZ72" s="832"/>
      <c r="EA72" s="89"/>
    </row>
    <row r="73" spans="1:131" ht="26.25" customHeight="1">
      <c r="A73" s="97">
        <v>6</v>
      </c>
      <c r="B73" s="844" t="s">
        <v>356</v>
      </c>
      <c r="C73" s="845"/>
      <c r="D73" s="845"/>
      <c r="E73" s="845"/>
      <c r="F73" s="845"/>
      <c r="G73" s="845"/>
      <c r="H73" s="845"/>
      <c r="I73" s="845"/>
      <c r="J73" s="845"/>
      <c r="K73" s="845"/>
      <c r="L73" s="845"/>
      <c r="M73" s="845"/>
      <c r="N73" s="845"/>
      <c r="O73" s="845"/>
      <c r="P73" s="846"/>
      <c r="Q73" s="847">
        <v>316</v>
      </c>
      <c r="R73" s="801"/>
      <c r="S73" s="801"/>
      <c r="T73" s="801"/>
      <c r="U73" s="801"/>
      <c r="V73" s="801">
        <v>266</v>
      </c>
      <c r="W73" s="801"/>
      <c r="X73" s="801"/>
      <c r="Y73" s="801"/>
      <c r="Z73" s="801"/>
      <c r="AA73" s="801">
        <v>50</v>
      </c>
      <c r="AB73" s="801"/>
      <c r="AC73" s="801"/>
      <c r="AD73" s="801"/>
      <c r="AE73" s="801"/>
      <c r="AF73" s="801">
        <v>27</v>
      </c>
      <c r="AG73" s="801"/>
      <c r="AH73" s="801"/>
      <c r="AI73" s="801"/>
      <c r="AJ73" s="801"/>
      <c r="AK73" s="801" t="s">
        <v>351</v>
      </c>
      <c r="AL73" s="801"/>
      <c r="AM73" s="801"/>
      <c r="AN73" s="801"/>
      <c r="AO73" s="801"/>
      <c r="AP73" s="801" t="s">
        <v>351</v>
      </c>
      <c r="AQ73" s="801"/>
      <c r="AR73" s="801"/>
      <c r="AS73" s="801"/>
      <c r="AT73" s="801"/>
      <c r="AU73" s="801" t="s">
        <v>351</v>
      </c>
      <c r="AV73" s="801"/>
      <c r="AW73" s="801"/>
      <c r="AX73" s="801"/>
      <c r="AY73" s="801"/>
      <c r="AZ73" s="803"/>
      <c r="BA73" s="803"/>
      <c r="BB73" s="803"/>
      <c r="BC73" s="803"/>
      <c r="BD73" s="804"/>
      <c r="BE73" s="100"/>
      <c r="BF73" s="100"/>
      <c r="BG73" s="100"/>
      <c r="BH73" s="100"/>
      <c r="BI73" s="100"/>
      <c r="BJ73" s="100"/>
      <c r="BK73" s="100"/>
      <c r="BL73" s="100"/>
      <c r="BM73" s="100"/>
      <c r="BN73" s="100"/>
      <c r="BO73" s="100"/>
      <c r="BP73" s="100"/>
      <c r="BQ73" s="97">
        <v>67</v>
      </c>
      <c r="BR73" s="102"/>
      <c r="BS73" s="830"/>
      <c r="BT73" s="831"/>
      <c r="BU73" s="831"/>
      <c r="BV73" s="831"/>
      <c r="BW73" s="831"/>
      <c r="BX73" s="831"/>
      <c r="BY73" s="831"/>
      <c r="BZ73" s="831"/>
      <c r="CA73" s="831"/>
      <c r="CB73" s="831"/>
      <c r="CC73" s="831"/>
      <c r="CD73" s="831"/>
      <c r="CE73" s="831"/>
      <c r="CF73" s="831"/>
      <c r="CG73" s="836"/>
      <c r="CH73" s="833"/>
      <c r="CI73" s="834"/>
      <c r="CJ73" s="834"/>
      <c r="CK73" s="834"/>
      <c r="CL73" s="835"/>
      <c r="CM73" s="833"/>
      <c r="CN73" s="834"/>
      <c r="CO73" s="834"/>
      <c r="CP73" s="834"/>
      <c r="CQ73" s="835"/>
      <c r="CR73" s="833"/>
      <c r="CS73" s="834"/>
      <c r="CT73" s="834"/>
      <c r="CU73" s="834"/>
      <c r="CV73" s="835"/>
      <c r="CW73" s="833"/>
      <c r="CX73" s="834"/>
      <c r="CY73" s="834"/>
      <c r="CZ73" s="834"/>
      <c r="DA73" s="835"/>
      <c r="DB73" s="833"/>
      <c r="DC73" s="834"/>
      <c r="DD73" s="834"/>
      <c r="DE73" s="834"/>
      <c r="DF73" s="835"/>
      <c r="DG73" s="833"/>
      <c r="DH73" s="834"/>
      <c r="DI73" s="834"/>
      <c r="DJ73" s="834"/>
      <c r="DK73" s="835"/>
      <c r="DL73" s="833"/>
      <c r="DM73" s="834"/>
      <c r="DN73" s="834"/>
      <c r="DO73" s="834"/>
      <c r="DP73" s="835"/>
      <c r="DQ73" s="833"/>
      <c r="DR73" s="834"/>
      <c r="DS73" s="834"/>
      <c r="DT73" s="834"/>
      <c r="DU73" s="835"/>
      <c r="DV73" s="830"/>
      <c r="DW73" s="831"/>
      <c r="DX73" s="831"/>
      <c r="DY73" s="831"/>
      <c r="DZ73" s="832"/>
      <c r="EA73" s="89"/>
    </row>
    <row r="74" spans="1:131" ht="26.25" customHeight="1">
      <c r="A74" s="97">
        <v>7</v>
      </c>
      <c r="B74" s="844" t="s">
        <v>357</v>
      </c>
      <c r="C74" s="845"/>
      <c r="D74" s="845"/>
      <c r="E74" s="845"/>
      <c r="F74" s="845"/>
      <c r="G74" s="845"/>
      <c r="H74" s="845"/>
      <c r="I74" s="845"/>
      <c r="J74" s="845"/>
      <c r="K74" s="845"/>
      <c r="L74" s="845"/>
      <c r="M74" s="845"/>
      <c r="N74" s="845"/>
      <c r="O74" s="845"/>
      <c r="P74" s="846"/>
      <c r="Q74" s="847">
        <v>156</v>
      </c>
      <c r="R74" s="801"/>
      <c r="S74" s="801"/>
      <c r="T74" s="801"/>
      <c r="U74" s="801"/>
      <c r="V74" s="801">
        <v>146</v>
      </c>
      <c r="W74" s="801"/>
      <c r="X74" s="801"/>
      <c r="Y74" s="801"/>
      <c r="Z74" s="801"/>
      <c r="AA74" s="801">
        <v>9</v>
      </c>
      <c r="AB74" s="801"/>
      <c r="AC74" s="801"/>
      <c r="AD74" s="801"/>
      <c r="AE74" s="801"/>
      <c r="AF74" s="801">
        <v>9</v>
      </c>
      <c r="AG74" s="801"/>
      <c r="AH74" s="801"/>
      <c r="AI74" s="801"/>
      <c r="AJ74" s="801"/>
      <c r="AK74" s="801" t="s">
        <v>351</v>
      </c>
      <c r="AL74" s="801"/>
      <c r="AM74" s="801"/>
      <c r="AN74" s="801"/>
      <c r="AO74" s="801"/>
      <c r="AP74" s="801" t="s">
        <v>351</v>
      </c>
      <c r="AQ74" s="801"/>
      <c r="AR74" s="801"/>
      <c r="AS74" s="801"/>
      <c r="AT74" s="801"/>
      <c r="AU74" s="801" t="s">
        <v>351</v>
      </c>
      <c r="AV74" s="801"/>
      <c r="AW74" s="801"/>
      <c r="AX74" s="801"/>
      <c r="AY74" s="801"/>
      <c r="AZ74" s="803"/>
      <c r="BA74" s="803"/>
      <c r="BB74" s="803"/>
      <c r="BC74" s="803"/>
      <c r="BD74" s="804"/>
      <c r="BE74" s="100"/>
      <c r="BF74" s="100"/>
      <c r="BG74" s="100"/>
      <c r="BH74" s="100"/>
      <c r="BI74" s="100"/>
      <c r="BJ74" s="100"/>
      <c r="BK74" s="100"/>
      <c r="BL74" s="100"/>
      <c r="BM74" s="100"/>
      <c r="BN74" s="100"/>
      <c r="BO74" s="100"/>
      <c r="BP74" s="100"/>
      <c r="BQ74" s="97">
        <v>68</v>
      </c>
      <c r="BR74" s="102"/>
      <c r="BS74" s="830"/>
      <c r="BT74" s="831"/>
      <c r="BU74" s="831"/>
      <c r="BV74" s="831"/>
      <c r="BW74" s="831"/>
      <c r="BX74" s="831"/>
      <c r="BY74" s="831"/>
      <c r="BZ74" s="831"/>
      <c r="CA74" s="831"/>
      <c r="CB74" s="831"/>
      <c r="CC74" s="831"/>
      <c r="CD74" s="831"/>
      <c r="CE74" s="831"/>
      <c r="CF74" s="831"/>
      <c r="CG74" s="836"/>
      <c r="CH74" s="833"/>
      <c r="CI74" s="834"/>
      <c r="CJ74" s="834"/>
      <c r="CK74" s="834"/>
      <c r="CL74" s="835"/>
      <c r="CM74" s="833"/>
      <c r="CN74" s="834"/>
      <c r="CO74" s="834"/>
      <c r="CP74" s="834"/>
      <c r="CQ74" s="835"/>
      <c r="CR74" s="833"/>
      <c r="CS74" s="834"/>
      <c r="CT74" s="834"/>
      <c r="CU74" s="834"/>
      <c r="CV74" s="835"/>
      <c r="CW74" s="833"/>
      <c r="CX74" s="834"/>
      <c r="CY74" s="834"/>
      <c r="CZ74" s="834"/>
      <c r="DA74" s="835"/>
      <c r="DB74" s="833"/>
      <c r="DC74" s="834"/>
      <c r="DD74" s="834"/>
      <c r="DE74" s="834"/>
      <c r="DF74" s="835"/>
      <c r="DG74" s="833"/>
      <c r="DH74" s="834"/>
      <c r="DI74" s="834"/>
      <c r="DJ74" s="834"/>
      <c r="DK74" s="835"/>
      <c r="DL74" s="833"/>
      <c r="DM74" s="834"/>
      <c r="DN74" s="834"/>
      <c r="DO74" s="834"/>
      <c r="DP74" s="835"/>
      <c r="DQ74" s="833"/>
      <c r="DR74" s="834"/>
      <c r="DS74" s="834"/>
      <c r="DT74" s="834"/>
      <c r="DU74" s="835"/>
      <c r="DV74" s="830"/>
      <c r="DW74" s="831"/>
      <c r="DX74" s="831"/>
      <c r="DY74" s="831"/>
      <c r="DZ74" s="832"/>
      <c r="EA74" s="89"/>
    </row>
    <row r="75" spans="1:131" ht="26.25" customHeight="1">
      <c r="A75" s="97">
        <v>8</v>
      </c>
      <c r="B75" s="844" t="s">
        <v>358</v>
      </c>
      <c r="C75" s="845"/>
      <c r="D75" s="845"/>
      <c r="E75" s="845"/>
      <c r="F75" s="845"/>
      <c r="G75" s="845"/>
      <c r="H75" s="845"/>
      <c r="I75" s="845"/>
      <c r="J75" s="845"/>
      <c r="K75" s="845"/>
      <c r="L75" s="845"/>
      <c r="M75" s="845"/>
      <c r="N75" s="845"/>
      <c r="O75" s="845"/>
      <c r="P75" s="846"/>
      <c r="Q75" s="848">
        <v>379</v>
      </c>
      <c r="R75" s="849"/>
      <c r="S75" s="849"/>
      <c r="T75" s="849"/>
      <c r="U75" s="805"/>
      <c r="V75" s="850">
        <v>370</v>
      </c>
      <c r="W75" s="849"/>
      <c r="X75" s="849"/>
      <c r="Y75" s="849"/>
      <c r="Z75" s="805"/>
      <c r="AA75" s="850">
        <v>8</v>
      </c>
      <c r="AB75" s="849"/>
      <c r="AC75" s="849"/>
      <c r="AD75" s="849"/>
      <c r="AE75" s="805"/>
      <c r="AF75" s="850">
        <v>8</v>
      </c>
      <c r="AG75" s="849"/>
      <c r="AH75" s="849"/>
      <c r="AI75" s="849"/>
      <c r="AJ75" s="805"/>
      <c r="AK75" s="850">
        <v>165</v>
      </c>
      <c r="AL75" s="849"/>
      <c r="AM75" s="849"/>
      <c r="AN75" s="849"/>
      <c r="AO75" s="805"/>
      <c r="AP75" s="850" t="s">
        <v>351</v>
      </c>
      <c r="AQ75" s="849"/>
      <c r="AR75" s="849"/>
      <c r="AS75" s="849"/>
      <c r="AT75" s="805"/>
      <c r="AU75" s="850" t="s">
        <v>351</v>
      </c>
      <c r="AV75" s="849"/>
      <c r="AW75" s="849"/>
      <c r="AX75" s="849"/>
      <c r="AY75" s="805"/>
      <c r="AZ75" s="803"/>
      <c r="BA75" s="803"/>
      <c r="BB75" s="803"/>
      <c r="BC75" s="803"/>
      <c r="BD75" s="804"/>
      <c r="BE75" s="100"/>
      <c r="BF75" s="100"/>
      <c r="BG75" s="100"/>
      <c r="BH75" s="100"/>
      <c r="BI75" s="100"/>
      <c r="BJ75" s="100"/>
      <c r="BK75" s="100"/>
      <c r="BL75" s="100"/>
      <c r="BM75" s="100"/>
      <c r="BN75" s="100"/>
      <c r="BO75" s="100"/>
      <c r="BP75" s="100"/>
      <c r="BQ75" s="97">
        <v>69</v>
      </c>
      <c r="BR75" s="102"/>
      <c r="BS75" s="830"/>
      <c r="BT75" s="831"/>
      <c r="BU75" s="831"/>
      <c r="BV75" s="831"/>
      <c r="BW75" s="831"/>
      <c r="BX75" s="831"/>
      <c r="BY75" s="831"/>
      <c r="BZ75" s="831"/>
      <c r="CA75" s="831"/>
      <c r="CB75" s="831"/>
      <c r="CC75" s="831"/>
      <c r="CD75" s="831"/>
      <c r="CE75" s="831"/>
      <c r="CF75" s="831"/>
      <c r="CG75" s="836"/>
      <c r="CH75" s="833"/>
      <c r="CI75" s="834"/>
      <c r="CJ75" s="834"/>
      <c r="CK75" s="834"/>
      <c r="CL75" s="835"/>
      <c r="CM75" s="833"/>
      <c r="CN75" s="834"/>
      <c r="CO75" s="834"/>
      <c r="CP75" s="834"/>
      <c r="CQ75" s="835"/>
      <c r="CR75" s="833"/>
      <c r="CS75" s="834"/>
      <c r="CT75" s="834"/>
      <c r="CU75" s="834"/>
      <c r="CV75" s="835"/>
      <c r="CW75" s="833"/>
      <c r="CX75" s="834"/>
      <c r="CY75" s="834"/>
      <c r="CZ75" s="834"/>
      <c r="DA75" s="835"/>
      <c r="DB75" s="833"/>
      <c r="DC75" s="834"/>
      <c r="DD75" s="834"/>
      <c r="DE75" s="834"/>
      <c r="DF75" s="835"/>
      <c r="DG75" s="833"/>
      <c r="DH75" s="834"/>
      <c r="DI75" s="834"/>
      <c r="DJ75" s="834"/>
      <c r="DK75" s="835"/>
      <c r="DL75" s="833"/>
      <c r="DM75" s="834"/>
      <c r="DN75" s="834"/>
      <c r="DO75" s="834"/>
      <c r="DP75" s="835"/>
      <c r="DQ75" s="833"/>
      <c r="DR75" s="834"/>
      <c r="DS75" s="834"/>
      <c r="DT75" s="834"/>
      <c r="DU75" s="835"/>
      <c r="DV75" s="830"/>
      <c r="DW75" s="831"/>
      <c r="DX75" s="831"/>
      <c r="DY75" s="831"/>
      <c r="DZ75" s="832"/>
      <c r="EA75" s="89"/>
    </row>
    <row r="76" spans="1:131" ht="26.25" customHeight="1">
      <c r="A76" s="97">
        <v>9</v>
      </c>
      <c r="B76" s="844" t="s">
        <v>359</v>
      </c>
      <c r="C76" s="845"/>
      <c r="D76" s="845"/>
      <c r="E76" s="845"/>
      <c r="F76" s="845"/>
      <c r="G76" s="845"/>
      <c r="H76" s="845"/>
      <c r="I76" s="845"/>
      <c r="J76" s="845"/>
      <c r="K76" s="845"/>
      <c r="L76" s="845"/>
      <c r="M76" s="845"/>
      <c r="N76" s="845"/>
      <c r="O76" s="845"/>
      <c r="P76" s="846"/>
      <c r="Q76" s="848">
        <v>63</v>
      </c>
      <c r="R76" s="849"/>
      <c r="S76" s="849"/>
      <c r="T76" s="849"/>
      <c r="U76" s="805"/>
      <c r="V76" s="850">
        <v>63</v>
      </c>
      <c r="W76" s="849"/>
      <c r="X76" s="849"/>
      <c r="Y76" s="849"/>
      <c r="Z76" s="805"/>
      <c r="AA76" s="850" t="s">
        <v>351</v>
      </c>
      <c r="AB76" s="849"/>
      <c r="AC76" s="849"/>
      <c r="AD76" s="849"/>
      <c r="AE76" s="805"/>
      <c r="AF76" s="850" t="s">
        <v>351</v>
      </c>
      <c r="AG76" s="849"/>
      <c r="AH76" s="849"/>
      <c r="AI76" s="849"/>
      <c r="AJ76" s="805"/>
      <c r="AK76" s="850" t="s">
        <v>351</v>
      </c>
      <c r="AL76" s="849"/>
      <c r="AM76" s="849"/>
      <c r="AN76" s="849"/>
      <c r="AO76" s="805"/>
      <c r="AP76" s="850" t="s">
        <v>351</v>
      </c>
      <c r="AQ76" s="849"/>
      <c r="AR76" s="849"/>
      <c r="AS76" s="849"/>
      <c r="AT76" s="805"/>
      <c r="AU76" s="850" t="s">
        <v>351</v>
      </c>
      <c r="AV76" s="849"/>
      <c r="AW76" s="849"/>
      <c r="AX76" s="849"/>
      <c r="AY76" s="805"/>
      <c r="AZ76" s="803"/>
      <c r="BA76" s="803"/>
      <c r="BB76" s="803"/>
      <c r="BC76" s="803"/>
      <c r="BD76" s="804"/>
      <c r="BE76" s="100"/>
      <c r="BF76" s="100"/>
      <c r="BG76" s="100"/>
      <c r="BH76" s="100"/>
      <c r="BI76" s="100"/>
      <c r="BJ76" s="100"/>
      <c r="BK76" s="100"/>
      <c r="BL76" s="100"/>
      <c r="BM76" s="100"/>
      <c r="BN76" s="100"/>
      <c r="BO76" s="100"/>
      <c r="BP76" s="100"/>
      <c r="BQ76" s="97">
        <v>70</v>
      </c>
      <c r="BR76" s="102"/>
      <c r="BS76" s="830"/>
      <c r="BT76" s="831"/>
      <c r="BU76" s="831"/>
      <c r="BV76" s="831"/>
      <c r="BW76" s="831"/>
      <c r="BX76" s="831"/>
      <c r="BY76" s="831"/>
      <c r="BZ76" s="831"/>
      <c r="CA76" s="831"/>
      <c r="CB76" s="831"/>
      <c r="CC76" s="831"/>
      <c r="CD76" s="831"/>
      <c r="CE76" s="831"/>
      <c r="CF76" s="831"/>
      <c r="CG76" s="836"/>
      <c r="CH76" s="833"/>
      <c r="CI76" s="834"/>
      <c r="CJ76" s="834"/>
      <c r="CK76" s="834"/>
      <c r="CL76" s="835"/>
      <c r="CM76" s="833"/>
      <c r="CN76" s="834"/>
      <c r="CO76" s="834"/>
      <c r="CP76" s="834"/>
      <c r="CQ76" s="835"/>
      <c r="CR76" s="833"/>
      <c r="CS76" s="834"/>
      <c r="CT76" s="834"/>
      <c r="CU76" s="834"/>
      <c r="CV76" s="835"/>
      <c r="CW76" s="833"/>
      <c r="CX76" s="834"/>
      <c r="CY76" s="834"/>
      <c r="CZ76" s="834"/>
      <c r="DA76" s="835"/>
      <c r="DB76" s="833"/>
      <c r="DC76" s="834"/>
      <c r="DD76" s="834"/>
      <c r="DE76" s="834"/>
      <c r="DF76" s="835"/>
      <c r="DG76" s="833"/>
      <c r="DH76" s="834"/>
      <c r="DI76" s="834"/>
      <c r="DJ76" s="834"/>
      <c r="DK76" s="835"/>
      <c r="DL76" s="833"/>
      <c r="DM76" s="834"/>
      <c r="DN76" s="834"/>
      <c r="DO76" s="834"/>
      <c r="DP76" s="835"/>
      <c r="DQ76" s="833"/>
      <c r="DR76" s="834"/>
      <c r="DS76" s="834"/>
      <c r="DT76" s="834"/>
      <c r="DU76" s="835"/>
      <c r="DV76" s="830"/>
      <c r="DW76" s="831"/>
      <c r="DX76" s="831"/>
      <c r="DY76" s="831"/>
      <c r="DZ76" s="832"/>
      <c r="EA76" s="89"/>
    </row>
    <row r="77" spans="1:131" ht="26.25" customHeight="1">
      <c r="A77" s="97">
        <v>10</v>
      </c>
      <c r="B77" s="844" t="s">
        <v>360</v>
      </c>
      <c r="C77" s="845"/>
      <c r="D77" s="845"/>
      <c r="E77" s="845"/>
      <c r="F77" s="845"/>
      <c r="G77" s="845"/>
      <c r="H77" s="845"/>
      <c r="I77" s="845"/>
      <c r="J77" s="845"/>
      <c r="K77" s="845"/>
      <c r="L77" s="845"/>
      <c r="M77" s="845"/>
      <c r="N77" s="845"/>
      <c r="O77" s="845"/>
      <c r="P77" s="846"/>
      <c r="Q77" s="848">
        <v>1825</v>
      </c>
      <c r="R77" s="849"/>
      <c r="S77" s="849"/>
      <c r="T77" s="849"/>
      <c r="U77" s="805"/>
      <c r="V77" s="850">
        <v>1781</v>
      </c>
      <c r="W77" s="849"/>
      <c r="X77" s="849"/>
      <c r="Y77" s="849"/>
      <c r="Z77" s="805"/>
      <c r="AA77" s="850">
        <v>44</v>
      </c>
      <c r="AB77" s="849"/>
      <c r="AC77" s="849"/>
      <c r="AD77" s="849"/>
      <c r="AE77" s="805"/>
      <c r="AF77" s="850">
        <v>44</v>
      </c>
      <c r="AG77" s="849"/>
      <c r="AH77" s="849"/>
      <c r="AI77" s="849"/>
      <c r="AJ77" s="805"/>
      <c r="AK77" s="850" t="s">
        <v>351</v>
      </c>
      <c r="AL77" s="849"/>
      <c r="AM77" s="849"/>
      <c r="AN77" s="849"/>
      <c r="AO77" s="805"/>
      <c r="AP77" s="850" t="s">
        <v>351</v>
      </c>
      <c r="AQ77" s="849"/>
      <c r="AR77" s="849"/>
      <c r="AS77" s="849"/>
      <c r="AT77" s="805"/>
      <c r="AU77" s="850" t="s">
        <v>351</v>
      </c>
      <c r="AV77" s="849"/>
      <c r="AW77" s="849"/>
      <c r="AX77" s="849"/>
      <c r="AY77" s="805"/>
      <c r="AZ77" s="803"/>
      <c r="BA77" s="803"/>
      <c r="BB77" s="803"/>
      <c r="BC77" s="803"/>
      <c r="BD77" s="804"/>
      <c r="BE77" s="100"/>
      <c r="BF77" s="100"/>
      <c r="BG77" s="100"/>
      <c r="BH77" s="100"/>
      <c r="BI77" s="100"/>
      <c r="BJ77" s="100"/>
      <c r="BK77" s="100"/>
      <c r="BL77" s="100"/>
      <c r="BM77" s="100"/>
      <c r="BN77" s="100"/>
      <c r="BO77" s="100"/>
      <c r="BP77" s="100"/>
      <c r="BQ77" s="97">
        <v>71</v>
      </c>
      <c r="BR77" s="102"/>
      <c r="BS77" s="830"/>
      <c r="BT77" s="831"/>
      <c r="BU77" s="831"/>
      <c r="BV77" s="831"/>
      <c r="BW77" s="831"/>
      <c r="BX77" s="831"/>
      <c r="BY77" s="831"/>
      <c r="BZ77" s="831"/>
      <c r="CA77" s="831"/>
      <c r="CB77" s="831"/>
      <c r="CC77" s="831"/>
      <c r="CD77" s="831"/>
      <c r="CE77" s="831"/>
      <c r="CF77" s="831"/>
      <c r="CG77" s="836"/>
      <c r="CH77" s="833"/>
      <c r="CI77" s="834"/>
      <c r="CJ77" s="834"/>
      <c r="CK77" s="834"/>
      <c r="CL77" s="835"/>
      <c r="CM77" s="833"/>
      <c r="CN77" s="834"/>
      <c r="CO77" s="834"/>
      <c r="CP77" s="834"/>
      <c r="CQ77" s="835"/>
      <c r="CR77" s="833"/>
      <c r="CS77" s="834"/>
      <c r="CT77" s="834"/>
      <c r="CU77" s="834"/>
      <c r="CV77" s="835"/>
      <c r="CW77" s="833"/>
      <c r="CX77" s="834"/>
      <c r="CY77" s="834"/>
      <c r="CZ77" s="834"/>
      <c r="DA77" s="835"/>
      <c r="DB77" s="833"/>
      <c r="DC77" s="834"/>
      <c r="DD77" s="834"/>
      <c r="DE77" s="834"/>
      <c r="DF77" s="835"/>
      <c r="DG77" s="833"/>
      <c r="DH77" s="834"/>
      <c r="DI77" s="834"/>
      <c r="DJ77" s="834"/>
      <c r="DK77" s="835"/>
      <c r="DL77" s="833"/>
      <c r="DM77" s="834"/>
      <c r="DN77" s="834"/>
      <c r="DO77" s="834"/>
      <c r="DP77" s="835"/>
      <c r="DQ77" s="833"/>
      <c r="DR77" s="834"/>
      <c r="DS77" s="834"/>
      <c r="DT77" s="834"/>
      <c r="DU77" s="835"/>
      <c r="DV77" s="830"/>
      <c r="DW77" s="831"/>
      <c r="DX77" s="831"/>
      <c r="DY77" s="831"/>
      <c r="DZ77" s="832"/>
      <c r="EA77" s="89"/>
    </row>
    <row r="78" spans="1:131" ht="26.25" customHeight="1">
      <c r="A78" s="97">
        <v>11</v>
      </c>
      <c r="B78" s="844" t="s">
        <v>361</v>
      </c>
      <c r="C78" s="845"/>
      <c r="D78" s="845"/>
      <c r="E78" s="845"/>
      <c r="F78" s="845"/>
      <c r="G78" s="845"/>
      <c r="H78" s="845"/>
      <c r="I78" s="845"/>
      <c r="J78" s="845"/>
      <c r="K78" s="845"/>
      <c r="L78" s="845"/>
      <c r="M78" s="845"/>
      <c r="N78" s="845"/>
      <c r="O78" s="845"/>
      <c r="P78" s="846"/>
      <c r="Q78" s="847">
        <v>72077</v>
      </c>
      <c r="R78" s="801"/>
      <c r="S78" s="801"/>
      <c r="T78" s="801"/>
      <c r="U78" s="801"/>
      <c r="V78" s="801">
        <v>69435</v>
      </c>
      <c r="W78" s="801"/>
      <c r="X78" s="801"/>
      <c r="Y78" s="801"/>
      <c r="Z78" s="801"/>
      <c r="AA78" s="801">
        <v>2642</v>
      </c>
      <c r="AB78" s="801"/>
      <c r="AC78" s="801"/>
      <c r="AD78" s="801"/>
      <c r="AE78" s="801"/>
      <c r="AF78" s="801">
        <v>2642</v>
      </c>
      <c r="AG78" s="801"/>
      <c r="AH78" s="801"/>
      <c r="AI78" s="801"/>
      <c r="AJ78" s="801"/>
      <c r="AK78" s="801">
        <v>1032</v>
      </c>
      <c r="AL78" s="801"/>
      <c r="AM78" s="801"/>
      <c r="AN78" s="801"/>
      <c r="AO78" s="801"/>
      <c r="AP78" s="801" t="s">
        <v>351</v>
      </c>
      <c r="AQ78" s="801"/>
      <c r="AR78" s="801"/>
      <c r="AS78" s="801"/>
      <c r="AT78" s="801"/>
      <c r="AU78" s="801" t="s">
        <v>351</v>
      </c>
      <c r="AV78" s="801"/>
      <c r="AW78" s="801"/>
      <c r="AX78" s="801"/>
      <c r="AY78" s="801"/>
      <c r="AZ78" s="803"/>
      <c r="BA78" s="803"/>
      <c r="BB78" s="803"/>
      <c r="BC78" s="803"/>
      <c r="BD78" s="804"/>
      <c r="BE78" s="100"/>
      <c r="BF78" s="100"/>
      <c r="BG78" s="100"/>
      <c r="BH78" s="100"/>
      <c r="BI78" s="100"/>
      <c r="BJ78" s="89"/>
      <c r="BK78" s="89"/>
      <c r="BL78" s="89"/>
      <c r="BM78" s="89"/>
      <c r="BN78" s="89"/>
      <c r="BO78" s="100"/>
      <c r="BP78" s="100"/>
      <c r="BQ78" s="97">
        <v>72</v>
      </c>
      <c r="BR78" s="102"/>
      <c r="BS78" s="830"/>
      <c r="BT78" s="831"/>
      <c r="BU78" s="831"/>
      <c r="BV78" s="831"/>
      <c r="BW78" s="831"/>
      <c r="BX78" s="831"/>
      <c r="BY78" s="831"/>
      <c r="BZ78" s="831"/>
      <c r="CA78" s="831"/>
      <c r="CB78" s="831"/>
      <c r="CC78" s="831"/>
      <c r="CD78" s="831"/>
      <c r="CE78" s="831"/>
      <c r="CF78" s="831"/>
      <c r="CG78" s="836"/>
      <c r="CH78" s="833"/>
      <c r="CI78" s="834"/>
      <c r="CJ78" s="834"/>
      <c r="CK78" s="834"/>
      <c r="CL78" s="835"/>
      <c r="CM78" s="833"/>
      <c r="CN78" s="834"/>
      <c r="CO78" s="834"/>
      <c r="CP78" s="834"/>
      <c r="CQ78" s="835"/>
      <c r="CR78" s="833"/>
      <c r="CS78" s="834"/>
      <c r="CT78" s="834"/>
      <c r="CU78" s="834"/>
      <c r="CV78" s="835"/>
      <c r="CW78" s="833"/>
      <c r="CX78" s="834"/>
      <c r="CY78" s="834"/>
      <c r="CZ78" s="834"/>
      <c r="DA78" s="835"/>
      <c r="DB78" s="833"/>
      <c r="DC78" s="834"/>
      <c r="DD78" s="834"/>
      <c r="DE78" s="834"/>
      <c r="DF78" s="835"/>
      <c r="DG78" s="833"/>
      <c r="DH78" s="834"/>
      <c r="DI78" s="834"/>
      <c r="DJ78" s="834"/>
      <c r="DK78" s="835"/>
      <c r="DL78" s="833"/>
      <c r="DM78" s="834"/>
      <c r="DN78" s="834"/>
      <c r="DO78" s="834"/>
      <c r="DP78" s="835"/>
      <c r="DQ78" s="833"/>
      <c r="DR78" s="834"/>
      <c r="DS78" s="834"/>
      <c r="DT78" s="834"/>
      <c r="DU78" s="835"/>
      <c r="DV78" s="830"/>
      <c r="DW78" s="831"/>
      <c r="DX78" s="831"/>
      <c r="DY78" s="831"/>
      <c r="DZ78" s="832"/>
      <c r="EA78" s="89"/>
    </row>
    <row r="79" spans="1:131" ht="26.25" customHeight="1">
      <c r="A79" s="97">
        <v>12</v>
      </c>
      <c r="B79" s="844" t="s">
        <v>362</v>
      </c>
      <c r="C79" s="845"/>
      <c r="D79" s="845"/>
      <c r="E79" s="845"/>
      <c r="F79" s="845"/>
      <c r="G79" s="845"/>
      <c r="H79" s="845"/>
      <c r="I79" s="845"/>
      <c r="J79" s="845"/>
      <c r="K79" s="845"/>
      <c r="L79" s="845"/>
      <c r="M79" s="845"/>
      <c r="N79" s="845"/>
      <c r="O79" s="845"/>
      <c r="P79" s="846"/>
      <c r="Q79" s="847">
        <v>194</v>
      </c>
      <c r="R79" s="801"/>
      <c r="S79" s="801"/>
      <c r="T79" s="801"/>
      <c r="U79" s="801"/>
      <c r="V79" s="801">
        <v>161</v>
      </c>
      <c r="W79" s="801"/>
      <c r="X79" s="801"/>
      <c r="Y79" s="801"/>
      <c r="Z79" s="801"/>
      <c r="AA79" s="801">
        <v>33</v>
      </c>
      <c r="AB79" s="801"/>
      <c r="AC79" s="801"/>
      <c r="AD79" s="801"/>
      <c r="AE79" s="801"/>
      <c r="AF79" s="801">
        <v>33</v>
      </c>
      <c r="AG79" s="801"/>
      <c r="AH79" s="801"/>
      <c r="AI79" s="801"/>
      <c r="AJ79" s="801"/>
      <c r="AK79" s="801" t="s">
        <v>351</v>
      </c>
      <c r="AL79" s="801"/>
      <c r="AM79" s="801"/>
      <c r="AN79" s="801"/>
      <c r="AO79" s="801"/>
      <c r="AP79" s="801" t="s">
        <v>351</v>
      </c>
      <c r="AQ79" s="801"/>
      <c r="AR79" s="801"/>
      <c r="AS79" s="801"/>
      <c r="AT79" s="801"/>
      <c r="AU79" s="801" t="s">
        <v>351</v>
      </c>
      <c r="AV79" s="801"/>
      <c r="AW79" s="801"/>
      <c r="AX79" s="801"/>
      <c r="AY79" s="801"/>
      <c r="AZ79" s="803"/>
      <c r="BA79" s="803"/>
      <c r="BB79" s="803"/>
      <c r="BC79" s="803"/>
      <c r="BD79" s="804"/>
      <c r="BE79" s="100"/>
      <c r="BF79" s="100"/>
      <c r="BG79" s="100"/>
      <c r="BH79" s="100"/>
      <c r="BI79" s="100"/>
      <c r="BJ79" s="89"/>
      <c r="BK79" s="89"/>
      <c r="BL79" s="89"/>
      <c r="BM79" s="89"/>
      <c r="BN79" s="89"/>
      <c r="BO79" s="100"/>
      <c r="BP79" s="100"/>
      <c r="BQ79" s="97">
        <v>73</v>
      </c>
      <c r="BR79" s="102"/>
      <c r="BS79" s="830"/>
      <c r="BT79" s="831"/>
      <c r="BU79" s="831"/>
      <c r="BV79" s="831"/>
      <c r="BW79" s="831"/>
      <c r="BX79" s="831"/>
      <c r="BY79" s="831"/>
      <c r="BZ79" s="831"/>
      <c r="CA79" s="831"/>
      <c r="CB79" s="831"/>
      <c r="CC79" s="831"/>
      <c r="CD79" s="831"/>
      <c r="CE79" s="831"/>
      <c r="CF79" s="831"/>
      <c r="CG79" s="836"/>
      <c r="CH79" s="833"/>
      <c r="CI79" s="834"/>
      <c r="CJ79" s="834"/>
      <c r="CK79" s="834"/>
      <c r="CL79" s="835"/>
      <c r="CM79" s="833"/>
      <c r="CN79" s="834"/>
      <c r="CO79" s="834"/>
      <c r="CP79" s="834"/>
      <c r="CQ79" s="835"/>
      <c r="CR79" s="833"/>
      <c r="CS79" s="834"/>
      <c r="CT79" s="834"/>
      <c r="CU79" s="834"/>
      <c r="CV79" s="835"/>
      <c r="CW79" s="833"/>
      <c r="CX79" s="834"/>
      <c r="CY79" s="834"/>
      <c r="CZ79" s="834"/>
      <c r="DA79" s="835"/>
      <c r="DB79" s="833"/>
      <c r="DC79" s="834"/>
      <c r="DD79" s="834"/>
      <c r="DE79" s="834"/>
      <c r="DF79" s="835"/>
      <c r="DG79" s="833"/>
      <c r="DH79" s="834"/>
      <c r="DI79" s="834"/>
      <c r="DJ79" s="834"/>
      <c r="DK79" s="835"/>
      <c r="DL79" s="833"/>
      <c r="DM79" s="834"/>
      <c r="DN79" s="834"/>
      <c r="DO79" s="834"/>
      <c r="DP79" s="835"/>
      <c r="DQ79" s="833"/>
      <c r="DR79" s="834"/>
      <c r="DS79" s="834"/>
      <c r="DT79" s="834"/>
      <c r="DU79" s="835"/>
      <c r="DV79" s="830"/>
      <c r="DW79" s="831"/>
      <c r="DX79" s="831"/>
      <c r="DY79" s="831"/>
      <c r="DZ79" s="832"/>
      <c r="EA79" s="89"/>
    </row>
    <row r="80" spans="1:131" ht="26.25" customHeight="1">
      <c r="A80" s="97">
        <v>13</v>
      </c>
      <c r="B80" s="844" t="s">
        <v>363</v>
      </c>
      <c r="C80" s="845"/>
      <c r="D80" s="845"/>
      <c r="E80" s="845"/>
      <c r="F80" s="845"/>
      <c r="G80" s="845"/>
      <c r="H80" s="845"/>
      <c r="I80" s="845"/>
      <c r="J80" s="845"/>
      <c r="K80" s="845"/>
      <c r="L80" s="845"/>
      <c r="M80" s="845"/>
      <c r="N80" s="845"/>
      <c r="O80" s="845"/>
      <c r="P80" s="846"/>
      <c r="Q80" s="847">
        <v>814330</v>
      </c>
      <c r="R80" s="801"/>
      <c r="S80" s="801"/>
      <c r="T80" s="801"/>
      <c r="U80" s="801"/>
      <c r="V80" s="801">
        <v>784571</v>
      </c>
      <c r="W80" s="801"/>
      <c r="X80" s="801"/>
      <c r="Y80" s="801"/>
      <c r="Z80" s="801"/>
      <c r="AA80" s="801">
        <v>29760</v>
      </c>
      <c r="AB80" s="801"/>
      <c r="AC80" s="801"/>
      <c r="AD80" s="801"/>
      <c r="AE80" s="801"/>
      <c r="AF80" s="801">
        <v>29760</v>
      </c>
      <c r="AG80" s="801"/>
      <c r="AH80" s="801"/>
      <c r="AI80" s="801"/>
      <c r="AJ80" s="801"/>
      <c r="AK80" s="801">
        <v>5568</v>
      </c>
      <c r="AL80" s="801"/>
      <c r="AM80" s="801"/>
      <c r="AN80" s="801"/>
      <c r="AO80" s="801"/>
      <c r="AP80" s="801" t="s">
        <v>351</v>
      </c>
      <c r="AQ80" s="801"/>
      <c r="AR80" s="801"/>
      <c r="AS80" s="801"/>
      <c r="AT80" s="801"/>
      <c r="AU80" s="801" t="s">
        <v>351</v>
      </c>
      <c r="AV80" s="801"/>
      <c r="AW80" s="801"/>
      <c r="AX80" s="801"/>
      <c r="AY80" s="801"/>
      <c r="AZ80" s="803"/>
      <c r="BA80" s="803"/>
      <c r="BB80" s="803"/>
      <c r="BC80" s="803"/>
      <c r="BD80" s="804"/>
      <c r="BE80" s="100"/>
      <c r="BF80" s="100"/>
      <c r="BG80" s="100"/>
      <c r="BH80" s="100"/>
      <c r="BI80" s="100"/>
      <c r="BJ80" s="100"/>
      <c r="BK80" s="100"/>
      <c r="BL80" s="100"/>
      <c r="BM80" s="100"/>
      <c r="BN80" s="100"/>
      <c r="BO80" s="100"/>
      <c r="BP80" s="100"/>
      <c r="BQ80" s="97">
        <v>74</v>
      </c>
      <c r="BR80" s="102"/>
      <c r="BS80" s="830"/>
      <c r="BT80" s="831"/>
      <c r="BU80" s="831"/>
      <c r="BV80" s="831"/>
      <c r="BW80" s="831"/>
      <c r="BX80" s="831"/>
      <c r="BY80" s="831"/>
      <c r="BZ80" s="831"/>
      <c r="CA80" s="831"/>
      <c r="CB80" s="831"/>
      <c r="CC80" s="831"/>
      <c r="CD80" s="831"/>
      <c r="CE80" s="831"/>
      <c r="CF80" s="831"/>
      <c r="CG80" s="836"/>
      <c r="CH80" s="833"/>
      <c r="CI80" s="834"/>
      <c r="CJ80" s="834"/>
      <c r="CK80" s="834"/>
      <c r="CL80" s="835"/>
      <c r="CM80" s="833"/>
      <c r="CN80" s="834"/>
      <c r="CO80" s="834"/>
      <c r="CP80" s="834"/>
      <c r="CQ80" s="835"/>
      <c r="CR80" s="833"/>
      <c r="CS80" s="834"/>
      <c r="CT80" s="834"/>
      <c r="CU80" s="834"/>
      <c r="CV80" s="835"/>
      <c r="CW80" s="833"/>
      <c r="CX80" s="834"/>
      <c r="CY80" s="834"/>
      <c r="CZ80" s="834"/>
      <c r="DA80" s="835"/>
      <c r="DB80" s="833"/>
      <c r="DC80" s="834"/>
      <c r="DD80" s="834"/>
      <c r="DE80" s="834"/>
      <c r="DF80" s="835"/>
      <c r="DG80" s="833"/>
      <c r="DH80" s="834"/>
      <c r="DI80" s="834"/>
      <c r="DJ80" s="834"/>
      <c r="DK80" s="835"/>
      <c r="DL80" s="833"/>
      <c r="DM80" s="834"/>
      <c r="DN80" s="834"/>
      <c r="DO80" s="834"/>
      <c r="DP80" s="835"/>
      <c r="DQ80" s="833"/>
      <c r="DR80" s="834"/>
      <c r="DS80" s="834"/>
      <c r="DT80" s="834"/>
      <c r="DU80" s="835"/>
      <c r="DV80" s="830"/>
      <c r="DW80" s="831"/>
      <c r="DX80" s="831"/>
      <c r="DY80" s="831"/>
      <c r="DZ80" s="832"/>
      <c r="EA80" s="89"/>
    </row>
    <row r="81" spans="1:131" ht="26.25" customHeight="1">
      <c r="A81" s="97">
        <v>14</v>
      </c>
      <c r="B81" s="844" t="s">
        <v>364</v>
      </c>
      <c r="C81" s="845"/>
      <c r="D81" s="845"/>
      <c r="E81" s="845"/>
      <c r="F81" s="845"/>
      <c r="G81" s="845"/>
      <c r="H81" s="845"/>
      <c r="I81" s="845"/>
      <c r="J81" s="845"/>
      <c r="K81" s="845"/>
      <c r="L81" s="845"/>
      <c r="M81" s="845"/>
      <c r="N81" s="845"/>
      <c r="O81" s="845"/>
      <c r="P81" s="846"/>
      <c r="Q81" s="847">
        <v>395</v>
      </c>
      <c r="R81" s="801"/>
      <c r="S81" s="801"/>
      <c r="T81" s="801"/>
      <c r="U81" s="801"/>
      <c r="V81" s="801">
        <v>290</v>
      </c>
      <c r="W81" s="801"/>
      <c r="X81" s="801"/>
      <c r="Y81" s="801"/>
      <c r="Z81" s="801"/>
      <c r="AA81" s="801">
        <v>106</v>
      </c>
      <c r="AB81" s="801"/>
      <c r="AC81" s="801"/>
      <c r="AD81" s="801"/>
      <c r="AE81" s="801"/>
      <c r="AF81" s="801">
        <v>106</v>
      </c>
      <c r="AG81" s="801"/>
      <c r="AH81" s="801"/>
      <c r="AI81" s="801"/>
      <c r="AJ81" s="801"/>
      <c r="AK81" s="801" t="s">
        <v>351</v>
      </c>
      <c r="AL81" s="801"/>
      <c r="AM81" s="801"/>
      <c r="AN81" s="801"/>
      <c r="AO81" s="801"/>
      <c r="AP81" s="801" t="s">
        <v>351</v>
      </c>
      <c r="AQ81" s="801"/>
      <c r="AR81" s="801"/>
      <c r="AS81" s="801"/>
      <c r="AT81" s="801"/>
      <c r="AU81" s="801" t="s">
        <v>351</v>
      </c>
      <c r="AV81" s="801"/>
      <c r="AW81" s="801"/>
      <c r="AX81" s="801"/>
      <c r="AY81" s="801"/>
      <c r="AZ81" s="803"/>
      <c r="BA81" s="803"/>
      <c r="BB81" s="803"/>
      <c r="BC81" s="803"/>
      <c r="BD81" s="804"/>
      <c r="BE81" s="100"/>
      <c r="BF81" s="100"/>
      <c r="BG81" s="100"/>
      <c r="BH81" s="100"/>
      <c r="BI81" s="100"/>
      <c r="BJ81" s="100"/>
      <c r="BK81" s="100"/>
      <c r="BL81" s="100"/>
      <c r="BM81" s="100"/>
      <c r="BN81" s="100"/>
      <c r="BO81" s="100"/>
      <c r="BP81" s="100"/>
      <c r="BQ81" s="97">
        <v>75</v>
      </c>
      <c r="BR81" s="102"/>
      <c r="BS81" s="830"/>
      <c r="BT81" s="831"/>
      <c r="BU81" s="831"/>
      <c r="BV81" s="831"/>
      <c r="BW81" s="831"/>
      <c r="BX81" s="831"/>
      <c r="BY81" s="831"/>
      <c r="BZ81" s="831"/>
      <c r="CA81" s="831"/>
      <c r="CB81" s="831"/>
      <c r="CC81" s="831"/>
      <c r="CD81" s="831"/>
      <c r="CE81" s="831"/>
      <c r="CF81" s="831"/>
      <c r="CG81" s="836"/>
      <c r="CH81" s="833"/>
      <c r="CI81" s="834"/>
      <c r="CJ81" s="834"/>
      <c r="CK81" s="834"/>
      <c r="CL81" s="835"/>
      <c r="CM81" s="833"/>
      <c r="CN81" s="834"/>
      <c r="CO81" s="834"/>
      <c r="CP81" s="834"/>
      <c r="CQ81" s="835"/>
      <c r="CR81" s="833"/>
      <c r="CS81" s="834"/>
      <c r="CT81" s="834"/>
      <c r="CU81" s="834"/>
      <c r="CV81" s="835"/>
      <c r="CW81" s="833"/>
      <c r="CX81" s="834"/>
      <c r="CY81" s="834"/>
      <c r="CZ81" s="834"/>
      <c r="DA81" s="835"/>
      <c r="DB81" s="833"/>
      <c r="DC81" s="834"/>
      <c r="DD81" s="834"/>
      <c r="DE81" s="834"/>
      <c r="DF81" s="835"/>
      <c r="DG81" s="833"/>
      <c r="DH81" s="834"/>
      <c r="DI81" s="834"/>
      <c r="DJ81" s="834"/>
      <c r="DK81" s="835"/>
      <c r="DL81" s="833"/>
      <c r="DM81" s="834"/>
      <c r="DN81" s="834"/>
      <c r="DO81" s="834"/>
      <c r="DP81" s="835"/>
      <c r="DQ81" s="833"/>
      <c r="DR81" s="834"/>
      <c r="DS81" s="834"/>
      <c r="DT81" s="834"/>
      <c r="DU81" s="835"/>
      <c r="DV81" s="830"/>
      <c r="DW81" s="831"/>
      <c r="DX81" s="831"/>
      <c r="DY81" s="831"/>
      <c r="DZ81" s="832"/>
      <c r="EA81" s="89"/>
    </row>
    <row r="82" spans="1:131" ht="26.25" customHeight="1">
      <c r="A82" s="97">
        <v>15</v>
      </c>
      <c r="B82" s="844"/>
      <c r="C82" s="845"/>
      <c r="D82" s="845"/>
      <c r="E82" s="845"/>
      <c r="F82" s="845"/>
      <c r="G82" s="845"/>
      <c r="H82" s="845"/>
      <c r="I82" s="845"/>
      <c r="J82" s="845"/>
      <c r="K82" s="845"/>
      <c r="L82" s="845"/>
      <c r="M82" s="845"/>
      <c r="N82" s="845"/>
      <c r="O82" s="845"/>
      <c r="P82" s="846"/>
      <c r="Q82" s="847"/>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01"/>
      <c r="AY82" s="801"/>
      <c r="AZ82" s="803"/>
      <c r="BA82" s="803"/>
      <c r="BB82" s="803"/>
      <c r="BC82" s="803"/>
      <c r="BD82" s="804"/>
      <c r="BE82" s="100"/>
      <c r="BF82" s="100"/>
      <c r="BG82" s="100"/>
      <c r="BH82" s="100"/>
      <c r="BI82" s="100"/>
      <c r="BJ82" s="100"/>
      <c r="BK82" s="100"/>
      <c r="BL82" s="100"/>
      <c r="BM82" s="100"/>
      <c r="BN82" s="100"/>
      <c r="BO82" s="100"/>
      <c r="BP82" s="100"/>
      <c r="BQ82" s="97">
        <v>76</v>
      </c>
      <c r="BR82" s="102"/>
      <c r="BS82" s="830"/>
      <c r="BT82" s="831"/>
      <c r="BU82" s="831"/>
      <c r="BV82" s="831"/>
      <c r="BW82" s="831"/>
      <c r="BX82" s="831"/>
      <c r="BY82" s="831"/>
      <c r="BZ82" s="831"/>
      <c r="CA82" s="831"/>
      <c r="CB82" s="831"/>
      <c r="CC82" s="831"/>
      <c r="CD82" s="831"/>
      <c r="CE82" s="831"/>
      <c r="CF82" s="831"/>
      <c r="CG82" s="836"/>
      <c r="CH82" s="833"/>
      <c r="CI82" s="834"/>
      <c r="CJ82" s="834"/>
      <c r="CK82" s="834"/>
      <c r="CL82" s="835"/>
      <c r="CM82" s="833"/>
      <c r="CN82" s="834"/>
      <c r="CO82" s="834"/>
      <c r="CP82" s="834"/>
      <c r="CQ82" s="835"/>
      <c r="CR82" s="833"/>
      <c r="CS82" s="834"/>
      <c r="CT82" s="834"/>
      <c r="CU82" s="834"/>
      <c r="CV82" s="835"/>
      <c r="CW82" s="833"/>
      <c r="CX82" s="834"/>
      <c r="CY82" s="834"/>
      <c r="CZ82" s="834"/>
      <c r="DA82" s="835"/>
      <c r="DB82" s="833"/>
      <c r="DC82" s="834"/>
      <c r="DD82" s="834"/>
      <c r="DE82" s="834"/>
      <c r="DF82" s="835"/>
      <c r="DG82" s="833"/>
      <c r="DH82" s="834"/>
      <c r="DI82" s="834"/>
      <c r="DJ82" s="834"/>
      <c r="DK82" s="835"/>
      <c r="DL82" s="833"/>
      <c r="DM82" s="834"/>
      <c r="DN82" s="834"/>
      <c r="DO82" s="834"/>
      <c r="DP82" s="835"/>
      <c r="DQ82" s="833"/>
      <c r="DR82" s="834"/>
      <c r="DS82" s="834"/>
      <c r="DT82" s="834"/>
      <c r="DU82" s="835"/>
      <c r="DV82" s="830"/>
      <c r="DW82" s="831"/>
      <c r="DX82" s="831"/>
      <c r="DY82" s="831"/>
      <c r="DZ82" s="832"/>
      <c r="EA82" s="89"/>
    </row>
    <row r="83" spans="1:131" ht="26.25" customHeight="1">
      <c r="A83" s="97">
        <v>16</v>
      </c>
      <c r="B83" s="844"/>
      <c r="C83" s="845"/>
      <c r="D83" s="845"/>
      <c r="E83" s="845"/>
      <c r="F83" s="845"/>
      <c r="G83" s="845"/>
      <c r="H83" s="845"/>
      <c r="I83" s="845"/>
      <c r="J83" s="845"/>
      <c r="K83" s="845"/>
      <c r="L83" s="845"/>
      <c r="M83" s="845"/>
      <c r="N83" s="845"/>
      <c r="O83" s="845"/>
      <c r="P83" s="846"/>
      <c r="Q83" s="847"/>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803"/>
      <c r="BA83" s="803"/>
      <c r="BB83" s="803"/>
      <c r="BC83" s="803"/>
      <c r="BD83" s="804"/>
      <c r="BE83" s="100"/>
      <c r="BF83" s="100"/>
      <c r="BG83" s="100"/>
      <c r="BH83" s="100"/>
      <c r="BI83" s="100"/>
      <c r="BJ83" s="100"/>
      <c r="BK83" s="100"/>
      <c r="BL83" s="100"/>
      <c r="BM83" s="100"/>
      <c r="BN83" s="100"/>
      <c r="BO83" s="100"/>
      <c r="BP83" s="100"/>
      <c r="BQ83" s="97">
        <v>77</v>
      </c>
      <c r="BR83" s="102"/>
      <c r="BS83" s="830"/>
      <c r="BT83" s="831"/>
      <c r="BU83" s="831"/>
      <c r="BV83" s="831"/>
      <c r="BW83" s="831"/>
      <c r="BX83" s="831"/>
      <c r="BY83" s="831"/>
      <c r="BZ83" s="831"/>
      <c r="CA83" s="831"/>
      <c r="CB83" s="831"/>
      <c r="CC83" s="831"/>
      <c r="CD83" s="831"/>
      <c r="CE83" s="831"/>
      <c r="CF83" s="831"/>
      <c r="CG83" s="836"/>
      <c r="CH83" s="833"/>
      <c r="CI83" s="834"/>
      <c r="CJ83" s="834"/>
      <c r="CK83" s="834"/>
      <c r="CL83" s="835"/>
      <c r="CM83" s="833"/>
      <c r="CN83" s="834"/>
      <c r="CO83" s="834"/>
      <c r="CP83" s="834"/>
      <c r="CQ83" s="835"/>
      <c r="CR83" s="833"/>
      <c r="CS83" s="834"/>
      <c r="CT83" s="834"/>
      <c r="CU83" s="834"/>
      <c r="CV83" s="835"/>
      <c r="CW83" s="833"/>
      <c r="CX83" s="834"/>
      <c r="CY83" s="834"/>
      <c r="CZ83" s="834"/>
      <c r="DA83" s="835"/>
      <c r="DB83" s="833"/>
      <c r="DC83" s="834"/>
      <c r="DD83" s="834"/>
      <c r="DE83" s="834"/>
      <c r="DF83" s="835"/>
      <c r="DG83" s="833"/>
      <c r="DH83" s="834"/>
      <c r="DI83" s="834"/>
      <c r="DJ83" s="834"/>
      <c r="DK83" s="835"/>
      <c r="DL83" s="833"/>
      <c r="DM83" s="834"/>
      <c r="DN83" s="834"/>
      <c r="DO83" s="834"/>
      <c r="DP83" s="835"/>
      <c r="DQ83" s="833"/>
      <c r="DR83" s="834"/>
      <c r="DS83" s="834"/>
      <c r="DT83" s="834"/>
      <c r="DU83" s="835"/>
      <c r="DV83" s="830"/>
      <c r="DW83" s="831"/>
      <c r="DX83" s="831"/>
      <c r="DY83" s="831"/>
      <c r="DZ83" s="832"/>
      <c r="EA83" s="89"/>
    </row>
    <row r="84" spans="1:131" ht="26.25" customHeight="1">
      <c r="A84" s="97">
        <v>17</v>
      </c>
      <c r="B84" s="844"/>
      <c r="C84" s="845"/>
      <c r="D84" s="845"/>
      <c r="E84" s="845"/>
      <c r="F84" s="845"/>
      <c r="G84" s="845"/>
      <c r="H84" s="845"/>
      <c r="I84" s="845"/>
      <c r="J84" s="845"/>
      <c r="K84" s="845"/>
      <c r="L84" s="845"/>
      <c r="M84" s="845"/>
      <c r="N84" s="845"/>
      <c r="O84" s="845"/>
      <c r="P84" s="846"/>
      <c r="Q84" s="847"/>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803"/>
      <c r="BA84" s="803"/>
      <c r="BB84" s="803"/>
      <c r="BC84" s="803"/>
      <c r="BD84" s="804"/>
      <c r="BE84" s="100"/>
      <c r="BF84" s="100"/>
      <c r="BG84" s="100"/>
      <c r="BH84" s="100"/>
      <c r="BI84" s="100"/>
      <c r="BJ84" s="100"/>
      <c r="BK84" s="100"/>
      <c r="BL84" s="100"/>
      <c r="BM84" s="100"/>
      <c r="BN84" s="100"/>
      <c r="BO84" s="100"/>
      <c r="BP84" s="100"/>
      <c r="BQ84" s="97">
        <v>78</v>
      </c>
      <c r="BR84" s="102"/>
      <c r="BS84" s="830"/>
      <c r="BT84" s="831"/>
      <c r="BU84" s="831"/>
      <c r="BV84" s="831"/>
      <c r="BW84" s="831"/>
      <c r="BX84" s="831"/>
      <c r="BY84" s="831"/>
      <c r="BZ84" s="831"/>
      <c r="CA84" s="831"/>
      <c r="CB84" s="831"/>
      <c r="CC84" s="831"/>
      <c r="CD84" s="831"/>
      <c r="CE84" s="831"/>
      <c r="CF84" s="831"/>
      <c r="CG84" s="836"/>
      <c r="CH84" s="833"/>
      <c r="CI84" s="834"/>
      <c r="CJ84" s="834"/>
      <c r="CK84" s="834"/>
      <c r="CL84" s="835"/>
      <c r="CM84" s="833"/>
      <c r="CN84" s="834"/>
      <c r="CO84" s="834"/>
      <c r="CP84" s="834"/>
      <c r="CQ84" s="835"/>
      <c r="CR84" s="833"/>
      <c r="CS84" s="834"/>
      <c r="CT84" s="834"/>
      <c r="CU84" s="834"/>
      <c r="CV84" s="835"/>
      <c r="CW84" s="833"/>
      <c r="CX84" s="834"/>
      <c r="CY84" s="834"/>
      <c r="CZ84" s="834"/>
      <c r="DA84" s="835"/>
      <c r="DB84" s="833"/>
      <c r="DC84" s="834"/>
      <c r="DD84" s="834"/>
      <c r="DE84" s="834"/>
      <c r="DF84" s="835"/>
      <c r="DG84" s="833"/>
      <c r="DH84" s="834"/>
      <c r="DI84" s="834"/>
      <c r="DJ84" s="834"/>
      <c r="DK84" s="835"/>
      <c r="DL84" s="833"/>
      <c r="DM84" s="834"/>
      <c r="DN84" s="834"/>
      <c r="DO84" s="834"/>
      <c r="DP84" s="835"/>
      <c r="DQ84" s="833"/>
      <c r="DR84" s="834"/>
      <c r="DS84" s="834"/>
      <c r="DT84" s="834"/>
      <c r="DU84" s="835"/>
      <c r="DV84" s="830"/>
      <c r="DW84" s="831"/>
      <c r="DX84" s="831"/>
      <c r="DY84" s="831"/>
      <c r="DZ84" s="832"/>
      <c r="EA84" s="89"/>
    </row>
    <row r="85" spans="1:131" ht="26.25" customHeight="1">
      <c r="A85" s="97">
        <v>18</v>
      </c>
      <c r="B85" s="844"/>
      <c r="C85" s="845"/>
      <c r="D85" s="845"/>
      <c r="E85" s="845"/>
      <c r="F85" s="845"/>
      <c r="G85" s="845"/>
      <c r="H85" s="845"/>
      <c r="I85" s="845"/>
      <c r="J85" s="845"/>
      <c r="K85" s="845"/>
      <c r="L85" s="845"/>
      <c r="M85" s="845"/>
      <c r="N85" s="845"/>
      <c r="O85" s="845"/>
      <c r="P85" s="846"/>
      <c r="Q85" s="847"/>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3"/>
      <c r="BA85" s="803"/>
      <c r="BB85" s="803"/>
      <c r="BC85" s="803"/>
      <c r="BD85" s="804"/>
      <c r="BE85" s="100"/>
      <c r="BF85" s="100"/>
      <c r="BG85" s="100"/>
      <c r="BH85" s="100"/>
      <c r="BI85" s="100"/>
      <c r="BJ85" s="100"/>
      <c r="BK85" s="100"/>
      <c r="BL85" s="100"/>
      <c r="BM85" s="100"/>
      <c r="BN85" s="100"/>
      <c r="BO85" s="100"/>
      <c r="BP85" s="100"/>
      <c r="BQ85" s="97">
        <v>79</v>
      </c>
      <c r="BR85" s="102"/>
      <c r="BS85" s="830"/>
      <c r="BT85" s="831"/>
      <c r="BU85" s="831"/>
      <c r="BV85" s="831"/>
      <c r="BW85" s="831"/>
      <c r="BX85" s="831"/>
      <c r="BY85" s="831"/>
      <c r="BZ85" s="831"/>
      <c r="CA85" s="831"/>
      <c r="CB85" s="831"/>
      <c r="CC85" s="831"/>
      <c r="CD85" s="831"/>
      <c r="CE85" s="831"/>
      <c r="CF85" s="831"/>
      <c r="CG85" s="836"/>
      <c r="CH85" s="833"/>
      <c r="CI85" s="834"/>
      <c r="CJ85" s="834"/>
      <c r="CK85" s="834"/>
      <c r="CL85" s="835"/>
      <c r="CM85" s="833"/>
      <c r="CN85" s="834"/>
      <c r="CO85" s="834"/>
      <c r="CP85" s="834"/>
      <c r="CQ85" s="835"/>
      <c r="CR85" s="833"/>
      <c r="CS85" s="834"/>
      <c r="CT85" s="834"/>
      <c r="CU85" s="834"/>
      <c r="CV85" s="835"/>
      <c r="CW85" s="833"/>
      <c r="CX85" s="834"/>
      <c r="CY85" s="834"/>
      <c r="CZ85" s="834"/>
      <c r="DA85" s="835"/>
      <c r="DB85" s="833"/>
      <c r="DC85" s="834"/>
      <c r="DD85" s="834"/>
      <c r="DE85" s="834"/>
      <c r="DF85" s="835"/>
      <c r="DG85" s="833"/>
      <c r="DH85" s="834"/>
      <c r="DI85" s="834"/>
      <c r="DJ85" s="834"/>
      <c r="DK85" s="835"/>
      <c r="DL85" s="833"/>
      <c r="DM85" s="834"/>
      <c r="DN85" s="834"/>
      <c r="DO85" s="834"/>
      <c r="DP85" s="835"/>
      <c r="DQ85" s="833"/>
      <c r="DR85" s="834"/>
      <c r="DS85" s="834"/>
      <c r="DT85" s="834"/>
      <c r="DU85" s="835"/>
      <c r="DV85" s="830"/>
      <c r="DW85" s="831"/>
      <c r="DX85" s="831"/>
      <c r="DY85" s="831"/>
      <c r="DZ85" s="832"/>
      <c r="EA85" s="89"/>
    </row>
    <row r="86" spans="1:131" ht="26.25" customHeight="1">
      <c r="A86" s="97">
        <v>19</v>
      </c>
      <c r="B86" s="844"/>
      <c r="C86" s="845"/>
      <c r="D86" s="845"/>
      <c r="E86" s="845"/>
      <c r="F86" s="845"/>
      <c r="G86" s="845"/>
      <c r="H86" s="845"/>
      <c r="I86" s="845"/>
      <c r="J86" s="845"/>
      <c r="K86" s="845"/>
      <c r="L86" s="845"/>
      <c r="M86" s="845"/>
      <c r="N86" s="845"/>
      <c r="O86" s="845"/>
      <c r="P86" s="846"/>
      <c r="Q86" s="847"/>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803"/>
      <c r="BA86" s="803"/>
      <c r="BB86" s="803"/>
      <c r="BC86" s="803"/>
      <c r="BD86" s="804"/>
      <c r="BE86" s="100"/>
      <c r="BF86" s="100"/>
      <c r="BG86" s="100"/>
      <c r="BH86" s="100"/>
      <c r="BI86" s="100"/>
      <c r="BJ86" s="100"/>
      <c r="BK86" s="100"/>
      <c r="BL86" s="100"/>
      <c r="BM86" s="100"/>
      <c r="BN86" s="100"/>
      <c r="BO86" s="100"/>
      <c r="BP86" s="100"/>
      <c r="BQ86" s="97">
        <v>80</v>
      </c>
      <c r="BR86" s="102"/>
      <c r="BS86" s="830"/>
      <c r="BT86" s="831"/>
      <c r="BU86" s="831"/>
      <c r="BV86" s="831"/>
      <c r="BW86" s="831"/>
      <c r="BX86" s="831"/>
      <c r="BY86" s="831"/>
      <c r="BZ86" s="831"/>
      <c r="CA86" s="831"/>
      <c r="CB86" s="831"/>
      <c r="CC86" s="831"/>
      <c r="CD86" s="831"/>
      <c r="CE86" s="831"/>
      <c r="CF86" s="831"/>
      <c r="CG86" s="836"/>
      <c r="CH86" s="833"/>
      <c r="CI86" s="834"/>
      <c r="CJ86" s="834"/>
      <c r="CK86" s="834"/>
      <c r="CL86" s="835"/>
      <c r="CM86" s="833"/>
      <c r="CN86" s="834"/>
      <c r="CO86" s="834"/>
      <c r="CP86" s="834"/>
      <c r="CQ86" s="835"/>
      <c r="CR86" s="833"/>
      <c r="CS86" s="834"/>
      <c r="CT86" s="834"/>
      <c r="CU86" s="834"/>
      <c r="CV86" s="835"/>
      <c r="CW86" s="833"/>
      <c r="CX86" s="834"/>
      <c r="CY86" s="834"/>
      <c r="CZ86" s="834"/>
      <c r="DA86" s="835"/>
      <c r="DB86" s="833"/>
      <c r="DC86" s="834"/>
      <c r="DD86" s="834"/>
      <c r="DE86" s="834"/>
      <c r="DF86" s="835"/>
      <c r="DG86" s="833"/>
      <c r="DH86" s="834"/>
      <c r="DI86" s="834"/>
      <c r="DJ86" s="834"/>
      <c r="DK86" s="835"/>
      <c r="DL86" s="833"/>
      <c r="DM86" s="834"/>
      <c r="DN86" s="834"/>
      <c r="DO86" s="834"/>
      <c r="DP86" s="835"/>
      <c r="DQ86" s="833"/>
      <c r="DR86" s="834"/>
      <c r="DS86" s="834"/>
      <c r="DT86" s="834"/>
      <c r="DU86" s="835"/>
      <c r="DV86" s="830"/>
      <c r="DW86" s="831"/>
      <c r="DX86" s="831"/>
      <c r="DY86" s="831"/>
      <c r="DZ86" s="832"/>
      <c r="EA86" s="89"/>
    </row>
    <row r="87" spans="1:131" ht="26.25" customHeight="1">
      <c r="A87" s="103">
        <v>20</v>
      </c>
      <c r="B87" s="851"/>
      <c r="C87" s="852"/>
      <c r="D87" s="852"/>
      <c r="E87" s="852"/>
      <c r="F87" s="852"/>
      <c r="G87" s="852"/>
      <c r="H87" s="852"/>
      <c r="I87" s="852"/>
      <c r="J87" s="852"/>
      <c r="K87" s="852"/>
      <c r="L87" s="852"/>
      <c r="M87" s="852"/>
      <c r="N87" s="852"/>
      <c r="O87" s="852"/>
      <c r="P87" s="853"/>
      <c r="Q87" s="854"/>
      <c r="R87" s="855"/>
      <c r="S87" s="855"/>
      <c r="T87" s="855"/>
      <c r="U87" s="855"/>
      <c r="V87" s="855"/>
      <c r="W87" s="855"/>
      <c r="X87" s="855"/>
      <c r="Y87" s="855"/>
      <c r="Z87" s="855"/>
      <c r="AA87" s="855"/>
      <c r="AB87" s="855"/>
      <c r="AC87" s="855"/>
      <c r="AD87" s="855"/>
      <c r="AE87" s="855"/>
      <c r="AF87" s="855"/>
      <c r="AG87" s="855"/>
      <c r="AH87" s="855"/>
      <c r="AI87" s="855"/>
      <c r="AJ87" s="855"/>
      <c r="AK87" s="855"/>
      <c r="AL87" s="855"/>
      <c r="AM87" s="855"/>
      <c r="AN87" s="855"/>
      <c r="AO87" s="855"/>
      <c r="AP87" s="855"/>
      <c r="AQ87" s="855"/>
      <c r="AR87" s="855"/>
      <c r="AS87" s="855"/>
      <c r="AT87" s="855"/>
      <c r="AU87" s="855"/>
      <c r="AV87" s="855"/>
      <c r="AW87" s="855"/>
      <c r="AX87" s="855"/>
      <c r="AY87" s="855"/>
      <c r="AZ87" s="856"/>
      <c r="BA87" s="856"/>
      <c r="BB87" s="856"/>
      <c r="BC87" s="856"/>
      <c r="BD87" s="857"/>
      <c r="BE87" s="100"/>
      <c r="BF87" s="100"/>
      <c r="BG87" s="100"/>
      <c r="BH87" s="100"/>
      <c r="BI87" s="100"/>
      <c r="BJ87" s="100"/>
      <c r="BK87" s="100"/>
      <c r="BL87" s="100"/>
      <c r="BM87" s="100"/>
      <c r="BN87" s="100"/>
      <c r="BO87" s="100"/>
      <c r="BP87" s="100"/>
      <c r="BQ87" s="97">
        <v>81</v>
      </c>
      <c r="BR87" s="102"/>
      <c r="BS87" s="830"/>
      <c r="BT87" s="831"/>
      <c r="BU87" s="831"/>
      <c r="BV87" s="831"/>
      <c r="BW87" s="831"/>
      <c r="BX87" s="831"/>
      <c r="BY87" s="831"/>
      <c r="BZ87" s="831"/>
      <c r="CA87" s="831"/>
      <c r="CB87" s="831"/>
      <c r="CC87" s="831"/>
      <c r="CD87" s="831"/>
      <c r="CE87" s="831"/>
      <c r="CF87" s="831"/>
      <c r="CG87" s="836"/>
      <c r="CH87" s="833"/>
      <c r="CI87" s="834"/>
      <c r="CJ87" s="834"/>
      <c r="CK87" s="834"/>
      <c r="CL87" s="835"/>
      <c r="CM87" s="833"/>
      <c r="CN87" s="834"/>
      <c r="CO87" s="834"/>
      <c r="CP87" s="834"/>
      <c r="CQ87" s="835"/>
      <c r="CR87" s="833"/>
      <c r="CS87" s="834"/>
      <c r="CT87" s="834"/>
      <c r="CU87" s="834"/>
      <c r="CV87" s="835"/>
      <c r="CW87" s="833"/>
      <c r="CX87" s="834"/>
      <c r="CY87" s="834"/>
      <c r="CZ87" s="834"/>
      <c r="DA87" s="835"/>
      <c r="DB87" s="833"/>
      <c r="DC87" s="834"/>
      <c r="DD87" s="834"/>
      <c r="DE87" s="834"/>
      <c r="DF87" s="835"/>
      <c r="DG87" s="833"/>
      <c r="DH87" s="834"/>
      <c r="DI87" s="834"/>
      <c r="DJ87" s="834"/>
      <c r="DK87" s="835"/>
      <c r="DL87" s="833"/>
      <c r="DM87" s="834"/>
      <c r="DN87" s="834"/>
      <c r="DO87" s="834"/>
      <c r="DP87" s="835"/>
      <c r="DQ87" s="833"/>
      <c r="DR87" s="834"/>
      <c r="DS87" s="834"/>
      <c r="DT87" s="834"/>
      <c r="DU87" s="835"/>
      <c r="DV87" s="830"/>
      <c r="DW87" s="831"/>
      <c r="DX87" s="831"/>
      <c r="DY87" s="831"/>
      <c r="DZ87" s="832"/>
      <c r="EA87" s="89"/>
    </row>
    <row r="88" spans="1:131" ht="26.25" customHeight="1" thickBot="1">
      <c r="A88" s="99" t="s">
        <v>329</v>
      </c>
      <c r="B88" s="760" t="s">
        <v>365</v>
      </c>
      <c r="C88" s="761"/>
      <c r="D88" s="761"/>
      <c r="E88" s="761"/>
      <c r="F88" s="761"/>
      <c r="G88" s="761"/>
      <c r="H88" s="761"/>
      <c r="I88" s="761"/>
      <c r="J88" s="761"/>
      <c r="K88" s="761"/>
      <c r="L88" s="761"/>
      <c r="M88" s="761"/>
      <c r="N88" s="761"/>
      <c r="O88" s="761"/>
      <c r="P88" s="762"/>
      <c r="Q88" s="811"/>
      <c r="R88" s="812"/>
      <c r="S88" s="812"/>
      <c r="T88" s="812"/>
      <c r="U88" s="812"/>
      <c r="V88" s="812"/>
      <c r="W88" s="812"/>
      <c r="X88" s="812"/>
      <c r="Y88" s="812"/>
      <c r="Z88" s="812"/>
      <c r="AA88" s="812"/>
      <c r="AB88" s="812"/>
      <c r="AC88" s="812"/>
      <c r="AD88" s="812"/>
      <c r="AE88" s="812"/>
      <c r="AF88" s="815">
        <v>32677</v>
      </c>
      <c r="AG88" s="815"/>
      <c r="AH88" s="815"/>
      <c r="AI88" s="815"/>
      <c r="AJ88" s="815"/>
      <c r="AK88" s="812"/>
      <c r="AL88" s="812"/>
      <c r="AM88" s="812"/>
      <c r="AN88" s="812"/>
      <c r="AO88" s="812"/>
      <c r="AP88" s="815">
        <v>1552</v>
      </c>
      <c r="AQ88" s="815"/>
      <c r="AR88" s="815"/>
      <c r="AS88" s="815"/>
      <c r="AT88" s="815"/>
      <c r="AU88" s="815" t="s">
        <v>324</v>
      </c>
      <c r="AV88" s="815"/>
      <c r="AW88" s="815"/>
      <c r="AX88" s="815"/>
      <c r="AY88" s="815"/>
      <c r="AZ88" s="820"/>
      <c r="BA88" s="820"/>
      <c r="BB88" s="820"/>
      <c r="BC88" s="820"/>
      <c r="BD88" s="821"/>
      <c r="BE88" s="100"/>
      <c r="BF88" s="100"/>
      <c r="BG88" s="100"/>
      <c r="BH88" s="100"/>
      <c r="BI88" s="100"/>
      <c r="BJ88" s="100"/>
      <c r="BK88" s="100"/>
      <c r="BL88" s="100"/>
      <c r="BM88" s="100"/>
      <c r="BN88" s="100"/>
      <c r="BO88" s="100"/>
      <c r="BP88" s="100"/>
      <c r="BQ88" s="97">
        <v>82</v>
      </c>
      <c r="BR88" s="102"/>
      <c r="BS88" s="830"/>
      <c r="BT88" s="831"/>
      <c r="BU88" s="831"/>
      <c r="BV88" s="831"/>
      <c r="BW88" s="831"/>
      <c r="BX88" s="831"/>
      <c r="BY88" s="831"/>
      <c r="BZ88" s="831"/>
      <c r="CA88" s="831"/>
      <c r="CB88" s="831"/>
      <c r="CC88" s="831"/>
      <c r="CD88" s="831"/>
      <c r="CE88" s="831"/>
      <c r="CF88" s="831"/>
      <c r="CG88" s="836"/>
      <c r="CH88" s="833"/>
      <c r="CI88" s="834"/>
      <c r="CJ88" s="834"/>
      <c r="CK88" s="834"/>
      <c r="CL88" s="835"/>
      <c r="CM88" s="833"/>
      <c r="CN88" s="834"/>
      <c r="CO88" s="834"/>
      <c r="CP88" s="834"/>
      <c r="CQ88" s="835"/>
      <c r="CR88" s="833"/>
      <c r="CS88" s="834"/>
      <c r="CT88" s="834"/>
      <c r="CU88" s="834"/>
      <c r="CV88" s="835"/>
      <c r="CW88" s="833"/>
      <c r="CX88" s="834"/>
      <c r="CY88" s="834"/>
      <c r="CZ88" s="834"/>
      <c r="DA88" s="835"/>
      <c r="DB88" s="833"/>
      <c r="DC88" s="834"/>
      <c r="DD88" s="834"/>
      <c r="DE88" s="834"/>
      <c r="DF88" s="835"/>
      <c r="DG88" s="833"/>
      <c r="DH88" s="834"/>
      <c r="DI88" s="834"/>
      <c r="DJ88" s="834"/>
      <c r="DK88" s="835"/>
      <c r="DL88" s="833"/>
      <c r="DM88" s="834"/>
      <c r="DN88" s="834"/>
      <c r="DO88" s="834"/>
      <c r="DP88" s="835"/>
      <c r="DQ88" s="833"/>
      <c r="DR88" s="834"/>
      <c r="DS88" s="834"/>
      <c r="DT88" s="834"/>
      <c r="DU88" s="835"/>
      <c r="DV88" s="830"/>
      <c r="DW88" s="831"/>
      <c r="DX88" s="831"/>
      <c r="DY88" s="831"/>
      <c r="DZ88" s="832"/>
      <c r="EA88" s="89"/>
    </row>
    <row r="89" spans="1:131" ht="26.25" hidden="1" customHeight="1">
      <c r="A89" s="104"/>
      <c r="B89" s="105"/>
      <c r="C89" s="105"/>
      <c r="D89" s="105"/>
      <c r="E89" s="105"/>
      <c r="F89" s="105"/>
      <c r="G89" s="105"/>
      <c r="H89" s="105"/>
      <c r="I89" s="105"/>
      <c r="J89" s="105"/>
      <c r="K89" s="105"/>
      <c r="L89" s="105"/>
      <c r="M89" s="105"/>
      <c r="N89" s="105"/>
      <c r="O89" s="105"/>
      <c r="P89" s="105"/>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7"/>
      <c r="BA89" s="107"/>
      <c r="BB89" s="107"/>
      <c r="BC89" s="107"/>
      <c r="BD89" s="107"/>
      <c r="BE89" s="100"/>
      <c r="BF89" s="100"/>
      <c r="BG89" s="100"/>
      <c r="BH89" s="100"/>
      <c r="BI89" s="100"/>
      <c r="BJ89" s="100"/>
      <c r="BK89" s="100"/>
      <c r="BL89" s="100"/>
      <c r="BM89" s="100"/>
      <c r="BN89" s="100"/>
      <c r="BO89" s="100"/>
      <c r="BP89" s="100"/>
      <c r="BQ89" s="97">
        <v>83</v>
      </c>
      <c r="BR89" s="102"/>
      <c r="BS89" s="830"/>
      <c r="BT89" s="831"/>
      <c r="BU89" s="831"/>
      <c r="BV89" s="831"/>
      <c r="BW89" s="831"/>
      <c r="BX89" s="831"/>
      <c r="BY89" s="831"/>
      <c r="BZ89" s="831"/>
      <c r="CA89" s="831"/>
      <c r="CB89" s="831"/>
      <c r="CC89" s="831"/>
      <c r="CD89" s="831"/>
      <c r="CE89" s="831"/>
      <c r="CF89" s="831"/>
      <c r="CG89" s="836"/>
      <c r="CH89" s="833"/>
      <c r="CI89" s="834"/>
      <c r="CJ89" s="834"/>
      <c r="CK89" s="834"/>
      <c r="CL89" s="835"/>
      <c r="CM89" s="833"/>
      <c r="CN89" s="834"/>
      <c r="CO89" s="834"/>
      <c r="CP89" s="834"/>
      <c r="CQ89" s="835"/>
      <c r="CR89" s="833"/>
      <c r="CS89" s="834"/>
      <c r="CT89" s="834"/>
      <c r="CU89" s="834"/>
      <c r="CV89" s="835"/>
      <c r="CW89" s="833"/>
      <c r="CX89" s="834"/>
      <c r="CY89" s="834"/>
      <c r="CZ89" s="834"/>
      <c r="DA89" s="835"/>
      <c r="DB89" s="833"/>
      <c r="DC89" s="834"/>
      <c r="DD89" s="834"/>
      <c r="DE89" s="834"/>
      <c r="DF89" s="835"/>
      <c r="DG89" s="833"/>
      <c r="DH89" s="834"/>
      <c r="DI89" s="834"/>
      <c r="DJ89" s="834"/>
      <c r="DK89" s="835"/>
      <c r="DL89" s="833"/>
      <c r="DM89" s="834"/>
      <c r="DN89" s="834"/>
      <c r="DO89" s="834"/>
      <c r="DP89" s="835"/>
      <c r="DQ89" s="833"/>
      <c r="DR89" s="834"/>
      <c r="DS89" s="834"/>
      <c r="DT89" s="834"/>
      <c r="DU89" s="835"/>
      <c r="DV89" s="830"/>
      <c r="DW89" s="831"/>
      <c r="DX89" s="831"/>
      <c r="DY89" s="831"/>
      <c r="DZ89" s="832"/>
      <c r="EA89" s="89"/>
    </row>
    <row r="90" spans="1:131" ht="26.25" hidden="1" customHeight="1">
      <c r="A90" s="104"/>
      <c r="B90" s="105"/>
      <c r="C90" s="105"/>
      <c r="D90" s="105"/>
      <c r="E90" s="105"/>
      <c r="F90" s="105"/>
      <c r="G90" s="105"/>
      <c r="H90" s="105"/>
      <c r="I90" s="105"/>
      <c r="J90" s="105"/>
      <c r="K90" s="105"/>
      <c r="L90" s="105"/>
      <c r="M90" s="105"/>
      <c r="N90" s="105"/>
      <c r="O90" s="105"/>
      <c r="P90" s="105"/>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7"/>
      <c r="BA90" s="107"/>
      <c r="BB90" s="107"/>
      <c r="BC90" s="107"/>
      <c r="BD90" s="107"/>
      <c r="BE90" s="100"/>
      <c r="BF90" s="100"/>
      <c r="BG90" s="100"/>
      <c r="BH90" s="100"/>
      <c r="BI90" s="100"/>
      <c r="BJ90" s="100"/>
      <c r="BK90" s="100"/>
      <c r="BL90" s="100"/>
      <c r="BM90" s="100"/>
      <c r="BN90" s="100"/>
      <c r="BO90" s="100"/>
      <c r="BP90" s="100"/>
      <c r="BQ90" s="97">
        <v>84</v>
      </c>
      <c r="BR90" s="102"/>
      <c r="BS90" s="830"/>
      <c r="BT90" s="831"/>
      <c r="BU90" s="831"/>
      <c r="BV90" s="831"/>
      <c r="BW90" s="831"/>
      <c r="BX90" s="831"/>
      <c r="BY90" s="831"/>
      <c r="BZ90" s="831"/>
      <c r="CA90" s="831"/>
      <c r="CB90" s="831"/>
      <c r="CC90" s="831"/>
      <c r="CD90" s="831"/>
      <c r="CE90" s="831"/>
      <c r="CF90" s="831"/>
      <c r="CG90" s="836"/>
      <c r="CH90" s="833"/>
      <c r="CI90" s="834"/>
      <c r="CJ90" s="834"/>
      <c r="CK90" s="834"/>
      <c r="CL90" s="835"/>
      <c r="CM90" s="833"/>
      <c r="CN90" s="834"/>
      <c r="CO90" s="834"/>
      <c r="CP90" s="834"/>
      <c r="CQ90" s="835"/>
      <c r="CR90" s="833"/>
      <c r="CS90" s="834"/>
      <c r="CT90" s="834"/>
      <c r="CU90" s="834"/>
      <c r="CV90" s="835"/>
      <c r="CW90" s="833"/>
      <c r="CX90" s="834"/>
      <c r="CY90" s="834"/>
      <c r="CZ90" s="834"/>
      <c r="DA90" s="835"/>
      <c r="DB90" s="833"/>
      <c r="DC90" s="834"/>
      <c r="DD90" s="834"/>
      <c r="DE90" s="834"/>
      <c r="DF90" s="835"/>
      <c r="DG90" s="833"/>
      <c r="DH90" s="834"/>
      <c r="DI90" s="834"/>
      <c r="DJ90" s="834"/>
      <c r="DK90" s="835"/>
      <c r="DL90" s="833"/>
      <c r="DM90" s="834"/>
      <c r="DN90" s="834"/>
      <c r="DO90" s="834"/>
      <c r="DP90" s="835"/>
      <c r="DQ90" s="833"/>
      <c r="DR90" s="834"/>
      <c r="DS90" s="834"/>
      <c r="DT90" s="834"/>
      <c r="DU90" s="835"/>
      <c r="DV90" s="830"/>
      <c r="DW90" s="831"/>
      <c r="DX90" s="831"/>
      <c r="DY90" s="831"/>
      <c r="DZ90" s="832"/>
      <c r="EA90" s="89"/>
    </row>
    <row r="91" spans="1:131" ht="26.25" hidden="1" customHeight="1">
      <c r="A91" s="104"/>
      <c r="B91" s="105"/>
      <c r="C91" s="105"/>
      <c r="D91" s="105"/>
      <c r="E91" s="105"/>
      <c r="F91" s="105"/>
      <c r="G91" s="105"/>
      <c r="H91" s="105"/>
      <c r="I91" s="105"/>
      <c r="J91" s="105"/>
      <c r="K91" s="105"/>
      <c r="L91" s="105"/>
      <c r="M91" s="105"/>
      <c r="N91" s="105"/>
      <c r="O91" s="105"/>
      <c r="P91" s="105"/>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7"/>
      <c r="BA91" s="107"/>
      <c r="BB91" s="107"/>
      <c r="BC91" s="107"/>
      <c r="BD91" s="107"/>
      <c r="BE91" s="100"/>
      <c r="BF91" s="100"/>
      <c r="BG91" s="100"/>
      <c r="BH91" s="100"/>
      <c r="BI91" s="100"/>
      <c r="BJ91" s="100"/>
      <c r="BK91" s="100"/>
      <c r="BL91" s="100"/>
      <c r="BM91" s="100"/>
      <c r="BN91" s="100"/>
      <c r="BO91" s="100"/>
      <c r="BP91" s="100"/>
      <c r="BQ91" s="97">
        <v>85</v>
      </c>
      <c r="BR91" s="102"/>
      <c r="BS91" s="830"/>
      <c r="BT91" s="831"/>
      <c r="BU91" s="831"/>
      <c r="BV91" s="831"/>
      <c r="BW91" s="831"/>
      <c r="BX91" s="831"/>
      <c r="BY91" s="831"/>
      <c r="BZ91" s="831"/>
      <c r="CA91" s="831"/>
      <c r="CB91" s="831"/>
      <c r="CC91" s="831"/>
      <c r="CD91" s="831"/>
      <c r="CE91" s="831"/>
      <c r="CF91" s="831"/>
      <c r="CG91" s="836"/>
      <c r="CH91" s="833"/>
      <c r="CI91" s="834"/>
      <c r="CJ91" s="834"/>
      <c r="CK91" s="834"/>
      <c r="CL91" s="835"/>
      <c r="CM91" s="833"/>
      <c r="CN91" s="834"/>
      <c r="CO91" s="834"/>
      <c r="CP91" s="834"/>
      <c r="CQ91" s="835"/>
      <c r="CR91" s="833"/>
      <c r="CS91" s="834"/>
      <c r="CT91" s="834"/>
      <c r="CU91" s="834"/>
      <c r="CV91" s="835"/>
      <c r="CW91" s="833"/>
      <c r="CX91" s="834"/>
      <c r="CY91" s="834"/>
      <c r="CZ91" s="834"/>
      <c r="DA91" s="835"/>
      <c r="DB91" s="833"/>
      <c r="DC91" s="834"/>
      <c r="DD91" s="834"/>
      <c r="DE91" s="834"/>
      <c r="DF91" s="835"/>
      <c r="DG91" s="833"/>
      <c r="DH91" s="834"/>
      <c r="DI91" s="834"/>
      <c r="DJ91" s="834"/>
      <c r="DK91" s="835"/>
      <c r="DL91" s="833"/>
      <c r="DM91" s="834"/>
      <c r="DN91" s="834"/>
      <c r="DO91" s="834"/>
      <c r="DP91" s="835"/>
      <c r="DQ91" s="833"/>
      <c r="DR91" s="834"/>
      <c r="DS91" s="834"/>
      <c r="DT91" s="834"/>
      <c r="DU91" s="835"/>
      <c r="DV91" s="830"/>
      <c r="DW91" s="831"/>
      <c r="DX91" s="831"/>
      <c r="DY91" s="831"/>
      <c r="DZ91" s="832"/>
      <c r="EA91" s="89"/>
    </row>
    <row r="92" spans="1:131" ht="26.25" hidden="1" customHeight="1">
      <c r="A92" s="104"/>
      <c r="B92" s="105"/>
      <c r="C92" s="105"/>
      <c r="D92" s="105"/>
      <c r="E92" s="105"/>
      <c r="F92" s="105"/>
      <c r="G92" s="105"/>
      <c r="H92" s="105"/>
      <c r="I92" s="105"/>
      <c r="J92" s="105"/>
      <c r="K92" s="105"/>
      <c r="L92" s="105"/>
      <c r="M92" s="105"/>
      <c r="N92" s="105"/>
      <c r="O92" s="105"/>
      <c r="P92" s="105"/>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7"/>
      <c r="BA92" s="107"/>
      <c r="BB92" s="107"/>
      <c r="BC92" s="107"/>
      <c r="BD92" s="107"/>
      <c r="BE92" s="100"/>
      <c r="BF92" s="100"/>
      <c r="BG92" s="100"/>
      <c r="BH92" s="100"/>
      <c r="BI92" s="100"/>
      <c r="BJ92" s="100"/>
      <c r="BK92" s="100"/>
      <c r="BL92" s="100"/>
      <c r="BM92" s="100"/>
      <c r="BN92" s="100"/>
      <c r="BO92" s="100"/>
      <c r="BP92" s="100"/>
      <c r="BQ92" s="97">
        <v>86</v>
      </c>
      <c r="BR92" s="102"/>
      <c r="BS92" s="830"/>
      <c r="BT92" s="831"/>
      <c r="BU92" s="831"/>
      <c r="BV92" s="831"/>
      <c r="BW92" s="831"/>
      <c r="BX92" s="831"/>
      <c r="BY92" s="831"/>
      <c r="BZ92" s="831"/>
      <c r="CA92" s="831"/>
      <c r="CB92" s="831"/>
      <c r="CC92" s="831"/>
      <c r="CD92" s="831"/>
      <c r="CE92" s="831"/>
      <c r="CF92" s="831"/>
      <c r="CG92" s="836"/>
      <c r="CH92" s="833"/>
      <c r="CI92" s="834"/>
      <c r="CJ92" s="834"/>
      <c r="CK92" s="834"/>
      <c r="CL92" s="835"/>
      <c r="CM92" s="833"/>
      <c r="CN92" s="834"/>
      <c r="CO92" s="834"/>
      <c r="CP92" s="834"/>
      <c r="CQ92" s="835"/>
      <c r="CR92" s="833"/>
      <c r="CS92" s="834"/>
      <c r="CT92" s="834"/>
      <c r="CU92" s="834"/>
      <c r="CV92" s="835"/>
      <c r="CW92" s="833"/>
      <c r="CX92" s="834"/>
      <c r="CY92" s="834"/>
      <c r="CZ92" s="834"/>
      <c r="DA92" s="835"/>
      <c r="DB92" s="833"/>
      <c r="DC92" s="834"/>
      <c r="DD92" s="834"/>
      <c r="DE92" s="834"/>
      <c r="DF92" s="835"/>
      <c r="DG92" s="833"/>
      <c r="DH92" s="834"/>
      <c r="DI92" s="834"/>
      <c r="DJ92" s="834"/>
      <c r="DK92" s="835"/>
      <c r="DL92" s="833"/>
      <c r="DM92" s="834"/>
      <c r="DN92" s="834"/>
      <c r="DO92" s="834"/>
      <c r="DP92" s="835"/>
      <c r="DQ92" s="833"/>
      <c r="DR92" s="834"/>
      <c r="DS92" s="834"/>
      <c r="DT92" s="834"/>
      <c r="DU92" s="835"/>
      <c r="DV92" s="830"/>
      <c r="DW92" s="831"/>
      <c r="DX92" s="831"/>
      <c r="DY92" s="831"/>
      <c r="DZ92" s="832"/>
      <c r="EA92" s="89"/>
    </row>
    <row r="93" spans="1:131" ht="26.25" hidden="1" customHeight="1">
      <c r="A93" s="104"/>
      <c r="B93" s="105"/>
      <c r="C93" s="105"/>
      <c r="D93" s="105"/>
      <c r="E93" s="105"/>
      <c r="F93" s="105"/>
      <c r="G93" s="105"/>
      <c r="H93" s="105"/>
      <c r="I93" s="105"/>
      <c r="J93" s="105"/>
      <c r="K93" s="105"/>
      <c r="L93" s="105"/>
      <c r="M93" s="105"/>
      <c r="N93" s="105"/>
      <c r="O93" s="105"/>
      <c r="P93" s="105"/>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7"/>
      <c r="BA93" s="107"/>
      <c r="BB93" s="107"/>
      <c r="BC93" s="107"/>
      <c r="BD93" s="107"/>
      <c r="BE93" s="100"/>
      <c r="BF93" s="100"/>
      <c r="BG93" s="100"/>
      <c r="BH93" s="100"/>
      <c r="BI93" s="100"/>
      <c r="BJ93" s="100"/>
      <c r="BK93" s="100"/>
      <c r="BL93" s="100"/>
      <c r="BM93" s="100"/>
      <c r="BN93" s="100"/>
      <c r="BO93" s="100"/>
      <c r="BP93" s="100"/>
      <c r="BQ93" s="97">
        <v>87</v>
      </c>
      <c r="BR93" s="102"/>
      <c r="BS93" s="830"/>
      <c r="BT93" s="831"/>
      <c r="BU93" s="831"/>
      <c r="BV93" s="831"/>
      <c r="BW93" s="831"/>
      <c r="BX93" s="831"/>
      <c r="BY93" s="831"/>
      <c r="BZ93" s="831"/>
      <c r="CA93" s="831"/>
      <c r="CB93" s="831"/>
      <c r="CC93" s="831"/>
      <c r="CD93" s="831"/>
      <c r="CE93" s="831"/>
      <c r="CF93" s="831"/>
      <c r="CG93" s="836"/>
      <c r="CH93" s="833"/>
      <c r="CI93" s="834"/>
      <c r="CJ93" s="834"/>
      <c r="CK93" s="834"/>
      <c r="CL93" s="835"/>
      <c r="CM93" s="833"/>
      <c r="CN93" s="834"/>
      <c r="CO93" s="834"/>
      <c r="CP93" s="834"/>
      <c r="CQ93" s="835"/>
      <c r="CR93" s="833"/>
      <c r="CS93" s="834"/>
      <c r="CT93" s="834"/>
      <c r="CU93" s="834"/>
      <c r="CV93" s="835"/>
      <c r="CW93" s="833"/>
      <c r="CX93" s="834"/>
      <c r="CY93" s="834"/>
      <c r="CZ93" s="834"/>
      <c r="DA93" s="835"/>
      <c r="DB93" s="833"/>
      <c r="DC93" s="834"/>
      <c r="DD93" s="834"/>
      <c r="DE93" s="834"/>
      <c r="DF93" s="835"/>
      <c r="DG93" s="833"/>
      <c r="DH93" s="834"/>
      <c r="DI93" s="834"/>
      <c r="DJ93" s="834"/>
      <c r="DK93" s="835"/>
      <c r="DL93" s="833"/>
      <c r="DM93" s="834"/>
      <c r="DN93" s="834"/>
      <c r="DO93" s="834"/>
      <c r="DP93" s="835"/>
      <c r="DQ93" s="833"/>
      <c r="DR93" s="834"/>
      <c r="DS93" s="834"/>
      <c r="DT93" s="834"/>
      <c r="DU93" s="835"/>
      <c r="DV93" s="830"/>
      <c r="DW93" s="831"/>
      <c r="DX93" s="831"/>
      <c r="DY93" s="831"/>
      <c r="DZ93" s="832"/>
      <c r="EA93" s="89"/>
    </row>
    <row r="94" spans="1:131" ht="26.25" hidden="1" customHeight="1">
      <c r="A94" s="104"/>
      <c r="B94" s="105"/>
      <c r="C94" s="105"/>
      <c r="D94" s="105"/>
      <c r="E94" s="105"/>
      <c r="F94" s="105"/>
      <c r="G94" s="105"/>
      <c r="H94" s="105"/>
      <c r="I94" s="105"/>
      <c r="J94" s="105"/>
      <c r="K94" s="105"/>
      <c r="L94" s="105"/>
      <c r="M94" s="105"/>
      <c r="N94" s="105"/>
      <c r="O94" s="105"/>
      <c r="P94" s="105"/>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7"/>
      <c r="BA94" s="107"/>
      <c r="BB94" s="107"/>
      <c r="BC94" s="107"/>
      <c r="BD94" s="107"/>
      <c r="BE94" s="100"/>
      <c r="BF94" s="100"/>
      <c r="BG94" s="100"/>
      <c r="BH94" s="100"/>
      <c r="BI94" s="100"/>
      <c r="BJ94" s="100"/>
      <c r="BK94" s="100"/>
      <c r="BL94" s="100"/>
      <c r="BM94" s="100"/>
      <c r="BN94" s="100"/>
      <c r="BO94" s="100"/>
      <c r="BP94" s="100"/>
      <c r="BQ94" s="97">
        <v>88</v>
      </c>
      <c r="BR94" s="102"/>
      <c r="BS94" s="830"/>
      <c r="BT94" s="831"/>
      <c r="BU94" s="831"/>
      <c r="BV94" s="831"/>
      <c r="BW94" s="831"/>
      <c r="BX94" s="831"/>
      <c r="BY94" s="831"/>
      <c r="BZ94" s="831"/>
      <c r="CA94" s="831"/>
      <c r="CB94" s="831"/>
      <c r="CC94" s="831"/>
      <c r="CD94" s="831"/>
      <c r="CE94" s="831"/>
      <c r="CF94" s="831"/>
      <c r="CG94" s="836"/>
      <c r="CH94" s="833"/>
      <c r="CI94" s="834"/>
      <c r="CJ94" s="834"/>
      <c r="CK94" s="834"/>
      <c r="CL94" s="835"/>
      <c r="CM94" s="833"/>
      <c r="CN94" s="834"/>
      <c r="CO94" s="834"/>
      <c r="CP94" s="834"/>
      <c r="CQ94" s="835"/>
      <c r="CR94" s="833"/>
      <c r="CS94" s="834"/>
      <c r="CT94" s="834"/>
      <c r="CU94" s="834"/>
      <c r="CV94" s="835"/>
      <c r="CW94" s="833"/>
      <c r="CX94" s="834"/>
      <c r="CY94" s="834"/>
      <c r="CZ94" s="834"/>
      <c r="DA94" s="835"/>
      <c r="DB94" s="833"/>
      <c r="DC94" s="834"/>
      <c r="DD94" s="834"/>
      <c r="DE94" s="834"/>
      <c r="DF94" s="835"/>
      <c r="DG94" s="833"/>
      <c r="DH94" s="834"/>
      <c r="DI94" s="834"/>
      <c r="DJ94" s="834"/>
      <c r="DK94" s="835"/>
      <c r="DL94" s="833"/>
      <c r="DM94" s="834"/>
      <c r="DN94" s="834"/>
      <c r="DO94" s="834"/>
      <c r="DP94" s="835"/>
      <c r="DQ94" s="833"/>
      <c r="DR94" s="834"/>
      <c r="DS94" s="834"/>
      <c r="DT94" s="834"/>
      <c r="DU94" s="835"/>
      <c r="DV94" s="830"/>
      <c r="DW94" s="831"/>
      <c r="DX94" s="831"/>
      <c r="DY94" s="831"/>
      <c r="DZ94" s="832"/>
      <c r="EA94" s="89"/>
    </row>
    <row r="95" spans="1:131" ht="26.25" hidden="1" customHeight="1">
      <c r="A95" s="104"/>
      <c r="B95" s="105"/>
      <c r="C95" s="105"/>
      <c r="D95" s="105"/>
      <c r="E95" s="105"/>
      <c r="F95" s="105"/>
      <c r="G95" s="105"/>
      <c r="H95" s="105"/>
      <c r="I95" s="105"/>
      <c r="J95" s="105"/>
      <c r="K95" s="105"/>
      <c r="L95" s="105"/>
      <c r="M95" s="105"/>
      <c r="N95" s="105"/>
      <c r="O95" s="105"/>
      <c r="P95" s="105"/>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7"/>
      <c r="BA95" s="107"/>
      <c r="BB95" s="107"/>
      <c r="BC95" s="107"/>
      <c r="BD95" s="107"/>
      <c r="BE95" s="100"/>
      <c r="BF95" s="100"/>
      <c r="BG95" s="100"/>
      <c r="BH95" s="100"/>
      <c r="BI95" s="100"/>
      <c r="BJ95" s="100"/>
      <c r="BK95" s="100"/>
      <c r="BL95" s="100"/>
      <c r="BM95" s="100"/>
      <c r="BN95" s="100"/>
      <c r="BO95" s="100"/>
      <c r="BP95" s="100"/>
      <c r="BQ95" s="97">
        <v>89</v>
      </c>
      <c r="BR95" s="102"/>
      <c r="BS95" s="830"/>
      <c r="BT95" s="831"/>
      <c r="BU95" s="831"/>
      <c r="BV95" s="831"/>
      <c r="BW95" s="831"/>
      <c r="BX95" s="831"/>
      <c r="BY95" s="831"/>
      <c r="BZ95" s="831"/>
      <c r="CA95" s="831"/>
      <c r="CB95" s="831"/>
      <c r="CC95" s="831"/>
      <c r="CD95" s="831"/>
      <c r="CE95" s="831"/>
      <c r="CF95" s="831"/>
      <c r="CG95" s="836"/>
      <c r="CH95" s="833"/>
      <c r="CI95" s="834"/>
      <c r="CJ95" s="834"/>
      <c r="CK95" s="834"/>
      <c r="CL95" s="835"/>
      <c r="CM95" s="833"/>
      <c r="CN95" s="834"/>
      <c r="CO95" s="834"/>
      <c r="CP95" s="834"/>
      <c r="CQ95" s="835"/>
      <c r="CR95" s="833"/>
      <c r="CS95" s="834"/>
      <c r="CT95" s="834"/>
      <c r="CU95" s="834"/>
      <c r="CV95" s="835"/>
      <c r="CW95" s="833"/>
      <c r="CX95" s="834"/>
      <c r="CY95" s="834"/>
      <c r="CZ95" s="834"/>
      <c r="DA95" s="835"/>
      <c r="DB95" s="833"/>
      <c r="DC95" s="834"/>
      <c r="DD95" s="834"/>
      <c r="DE95" s="834"/>
      <c r="DF95" s="835"/>
      <c r="DG95" s="833"/>
      <c r="DH95" s="834"/>
      <c r="DI95" s="834"/>
      <c r="DJ95" s="834"/>
      <c r="DK95" s="835"/>
      <c r="DL95" s="833"/>
      <c r="DM95" s="834"/>
      <c r="DN95" s="834"/>
      <c r="DO95" s="834"/>
      <c r="DP95" s="835"/>
      <c r="DQ95" s="833"/>
      <c r="DR95" s="834"/>
      <c r="DS95" s="834"/>
      <c r="DT95" s="834"/>
      <c r="DU95" s="835"/>
      <c r="DV95" s="830"/>
      <c r="DW95" s="831"/>
      <c r="DX95" s="831"/>
      <c r="DY95" s="831"/>
      <c r="DZ95" s="832"/>
      <c r="EA95" s="89"/>
    </row>
    <row r="96" spans="1:131" ht="26.25" hidden="1" customHeight="1">
      <c r="A96" s="104"/>
      <c r="B96" s="105"/>
      <c r="C96" s="105"/>
      <c r="D96" s="105"/>
      <c r="E96" s="105"/>
      <c r="F96" s="105"/>
      <c r="G96" s="105"/>
      <c r="H96" s="105"/>
      <c r="I96" s="105"/>
      <c r="J96" s="105"/>
      <c r="K96" s="105"/>
      <c r="L96" s="105"/>
      <c r="M96" s="105"/>
      <c r="N96" s="105"/>
      <c r="O96" s="105"/>
      <c r="P96" s="105"/>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7"/>
      <c r="BA96" s="107"/>
      <c r="BB96" s="107"/>
      <c r="BC96" s="107"/>
      <c r="BD96" s="107"/>
      <c r="BE96" s="100"/>
      <c r="BF96" s="100"/>
      <c r="BG96" s="100"/>
      <c r="BH96" s="100"/>
      <c r="BI96" s="100"/>
      <c r="BJ96" s="100"/>
      <c r="BK96" s="100"/>
      <c r="BL96" s="100"/>
      <c r="BM96" s="100"/>
      <c r="BN96" s="100"/>
      <c r="BO96" s="100"/>
      <c r="BP96" s="100"/>
      <c r="BQ96" s="97">
        <v>90</v>
      </c>
      <c r="BR96" s="102"/>
      <c r="BS96" s="830"/>
      <c r="BT96" s="831"/>
      <c r="BU96" s="831"/>
      <c r="BV96" s="831"/>
      <c r="BW96" s="831"/>
      <c r="BX96" s="831"/>
      <c r="BY96" s="831"/>
      <c r="BZ96" s="831"/>
      <c r="CA96" s="831"/>
      <c r="CB96" s="831"/>
      <c r="CC96" s="831"/>
      <c r="CD96" s="831"/>
      <c r="CE96" s="831"/>
      <c r="CF96" s="831"/>
      <c r="CG96" s="836"/>
      <c r="CH96" s="833"/>
      <c r="CI96" s="834"/>
      <c r="CJ96" s="834"/>
      <c r="CK96" s="834"/>
      <c r="CL96" s="835"/>
      <c r="CM96" s="833"/>
      <c r="CN96" s="834"/>
      <c r="CO96" s="834"/>
      <c r="CP96" s="834"/>
      <c r="CQ96" s="835"/>
      <c r="CR96" s="833"/>
      <c r="CS96" s="834"/>
      <c r="CT96" s="834"/>
      <c r="CU96" s="834"/>
      <c r="CV96" s="835"/>
      <c r="CW96" s="833"/>
      <c r="CX96" s="834"/>
      <c r="CY96" s="834"/>
      <c r="CZ96" s="834"/>
      <c r="DA96" s="835"/>
      <c r="DB96" s="833"/>
      <c r="DC96" s="834"/>
      <c r="DD96" s="834"/>
      <c r="DE96" s="834"/>
      <c r="DF96" s="835"/>
      <c r="DG96" s="833"/>
      <c r="DH96" s="834"/>
      <c r="DI96" s="834"/>
      <c r="DJ96" s="834"/>
      <c r="DK96" s="835"/>
      <c r="DL96" s="833"/>
      <c r="DM96" s="834"/>
      <c r="DN96" s="834"/>
      <c r="DO96" s="834"/>
      <c r="DP96" s="835"/>
      <c r="DQ96" s="833"/>
      <c r="DR96" s="834"/>
      <c r="DS96" s="834"/>
      <c r="DT96" s="834"/>
      <c r="DU96" s="835"/>
      <c r="DV96" s="830"/>
      <c r="DW96" s="831"/>
      <c r="DX96" s="831"/>
      <c r="DY96" s="831"/>
      <c r="DZ96" s="832"/>
      <c r="EA96" s="89"/>
    </row>
    <row r="97" spans="1:131" ht="26.25" hidden="1" customHeight="1">
      <c r="A97" s="104"/>
      <c r="B97" s="105"/>
      <c r="C97" s="105"/>
      <c r="D97" s="105"/>
      <c r="E97" s="105"/>
      <c r="F97" s="105"/>
      <c r="G97" s="105"/>
      <c r="H97" s="105"/>
      <c r="I97" s="105"/>
      <c r="J97" s="105"/>
      <c r="K97" s="105"/>
      <c r="L97" s="105"/>
      <c r="M97" s="105"/>
      <c r="N97" s="105"/>
      <c r="O97" s="105"/>
      <c r="P97" s="105"/>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7"/>
      <c r="BA97" s="107"/>
      <c r="BB97" s="107"/>
      <c r="BC97" s="107"/>
      <c r="BD97" s="107"/>
      <c r="BE97" s="100"/>
      <c r="BF97" s="100"/>
      <c r="BG97" s="100"/>
      <c r="BH97" s="100"/>
      <c r="BI97" s="100"/>
      <c r="BJ97" s="100"/>
      <c r="BK97" s="100"/>
      <c r="BL97" s="100"/>
      <c r="BM97" s="100"/>
      <c r="BN97" s="100"/>
      <c r="BO97" s="100"/>
      <c r="BP97" s="100"/>
      <c r="BQ97" s="97">
        <v>91</v>
      </c>
      <c r="BR97" s="102"/>
      <c r="BS97" s="830"/>
      <c r="BT97" s="831"/>
      <c r="BU97" s="831"/>
      <c r="BV97" s="831"/>
      <c r="BW97" s="831"/>
      <c r="BX97" s="831"/>
      <c r="BY97" s="831"/>
      <c r="BZ97" s="831"/>
      <c r="CA97" s="831"/>
      <c r="CB97" s="831"/>
      <c r="CC97" s="831"/>
      <c r="CD97" s="831"/>
      <c r="CE97" s="831"/>
      <c r="CF97" s="831"/>
      <c r="CG97" s="836"/>
      <c r="CH97" s="833"/>
      <c r="CI97" s="834"/>
      <c r="CJ97" s="834"/>
      <c r="CK97" s="834"/>
      <c r="CL97" s="835"/>
      <c r="CM97" s="833"/>
      <c r="CN97" s="834"/>
      <c r="CO97" s="834"/>
      <c r="CP97" s="834"/>
      <c r="CQ97" s="835"/>
      <c r="CR97" s="833"/>
      <c r="CS97" s="834"/>
      <c r="CT97" s="834"/>
      <c r="CU97" s="834"/>
      <c r="CV97" s="835"/>
      <c r="CW97" s="833"/>
      <c r="CX97" s="834"/>
      <c r="CY97" s="834"/>
      <c r="CZ97" s="834"/>
      <c r="DA97" s="835"/>
      <c r="DB97" s="833"/>
      <c r="DC97" s="834"/>
      <c r="DD97" s="834"/>
      <c r="DE97" s="834"/>
      <c r="DF97" s="835"/>
      <c r="DG97" s="833"/>
      <c r="DH97" s="834"/>
      <c r="DI97" s="834"/>
      <c r="DJ97" s="834"/>
      <c r="DK97" s="835"/>
      <c r="DL97" s="833"/>
      <c r="DM97" s="834"/>
      <c r="DN97" s="834"/>
      <c r="DO97" s="834"/>
      <c r="DP97" s="835"/>
      <c r="DQ97" s="833"/>
      <c r="DR97" s="834"/>
      <c r="DS97" s="834"/>
      <c r="DT97" s="834"/>
      <c r="DU97" s="835"/>
      <c r="DV97" s="830"/>
      <c r="DW97" s="831"/>
      <c r="DX97" s="831"/>
      <c r="DY97" s="831"/>
      <c r="DZ97" s="832"/>
      <c r="EA97" s="89"/>
    </row>
    <row r="98" spans="1:131" ht="26.25" hidden="1" customHeight="1">
      <c r="A98" s="104"/>
      <c r="B98" s="105"/>
      <c r="C98" s="105"/>
      <c r="D98" s="105"/>
      <c r="E98" s="105"/>
      <c r="F98" s="105"/>
      <c r="G98" s="105"/>
      <c r="H98" s="105"/>
      <c r="I98" s="105"/>
      <c r="J98" s="105"/>
      <c r="K98" s="105"/>
      <c r="L98" s="105"/>
      <c r="M98" s="105"/>
      <c r="N98" s="105"/>
      <c r="O98" s="105"/>
      <c r="P98" s="105"/>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7"/>
      <c r="BA98" s="107"/>
      <c r="BB98" s="107"/>
      <c r="BC98" s="107"/>
      <c r="BD98" s="107"/>
      <c r="BE98" s="100"/>
      <c r="BF98" s="100"/>
      <c r="BG98" s="100"/>
      <c r="BH98" s="100"/>
      <c r="BI98" s="100"/>
      <c r="BJ98" s="100"/>
      <c r="BK98" s="100"/>
      <c r="BL98" s="100"/>
      <c r="BM98" s="100"/>
      <c r="BN98" s="100"/>
      <c r="BO98" s="100"/>
      <c r="BP98" s="100"/>
      <c r="BQ98" s="97">
        <v>92</v>
      </c>
      <c r="BR98" s="102"/>
      <c r="BS98" s="830"/>
      <c r="BT98" s="831"/>
      <c r="BU98" s="831"/>
      <c r="BV98" s="831"/>
      <c r="BW98" s="831"/>
      <c r="BX98" s="831"/>
      <c r="BY98" s="831"/>
      <c r="BZ98" s="831"/>
      <c r="CA98" s="831"/>
      <c r="CB98" s="831"/>
      <c r="CC98" s="831"/>
      <c r="CD98" s="831"/>
      <c r="CE98" s="831"/>
      <c r="CF98" s="831"/>
      <c r="CG98" s="836"/>
      <c r="CH98" s="833"/>
      <c r="CI98" s="834"/>
      <c r="CJ98" s="834"/>
      <c r="CK98" s="834"/>
      <c r="CL98" s="835"/>
      <c r="CM98" s="833"/>
      <c r="CN98" s="834"/>
      <c r="CO98" s="834"/>
      <c r="CP98" s="834"/>
      <c r="CQ98" s="835"/>
      <c r="CR98" s="833"/>
      <c r="CS98" s="834"/>
      <c r="CT98" s="834"/>
      <c r="CU98" s="834"/>
      <c r="CV98" s="835"/>
      <c r="CW98" s="833"/>
      <c r="CX98" s="834"/>
      <c r="CY98" s="834"/>
      <c r="CZ98" s="834"/>
      <c r="DA98" s="835"/>
      <c r="DB98" s="833"/>
      <c r="DC98" s="834"/>
      <c r="DD98" s="834"/>
      <c r="DE98" s="834"/>
      <c r="DF98" s="835"/>
      <c r="DG98" s="833"/>
      <c r="DH98" s="834"/>
      <c r="DI98" s="834"/>
      <c r="DJ98" s="834"/>
      <c r="DK98" s="835"/>
      <c r="DL98" s="833"/>
      <c r="DM98" s="834"/>
      <c r="DN98" s="834"/>
      <c r="DO98" s="834"/>
      <c r="DP98" s="835"/>
      <c r="DQ98" s="833"/>
      <c r="DR98" s="834"/>
      <c r="DS98" s="834"/>
      <c r="DT98" s="834"/>
      <c r="DU98" s="835"/>
      <c r="DV98" s="830"/>
      <c r="DW98" s="831"/>
      <c r="DX98" s="831"/>
      <c r="DY98" s="831"/>
      <c r="DZ98" s="832"/>
      <c r="EA98" s="89"/>
    </row>
    <row r="99" spans="1:131" ht="26.25" hidden="1" customHeight="1">
      <c r="A99" s="104"/>
      <c r="B99" s="105"/>
      <c r="C99" s="105"/>
      <c r="D99" s="105"/>
      <c r="E99" s="105"/>
      <c r="F99" s="105"/>
      <c r="G99" s="105"/>
      <c r="H99" s="105"/>
      <c r="I99" s="105"/>
      <c r="J99" s="105"/>
      <c r="K99" s="105"/>
      <c r="L99" s="105"/>
      <c r="M99" s="105"/>
      <c r="N99" s="105"/>
      <c r="O99" s="105"/>
      <c r="P99" s="105"/>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7"/>
      <c r="BA99" s="107"/>
      <c r="BB99" s="107"/>
      <c r="BC99" s="107"/>
      <c r="BD99" s="107"/>
      <c r="BE99" s="100"/>
      <c r="BF99" s="100"/>
      <c r="BG99" s="100"/>
      <c r="BH99" s="100"/>
      <c r="BI99" s="100"/>
      <c r="BJ99" s="100"/>
      <c r="BK99" s="100"/>
      <c r="BL99" s="100"/>
      <c r="BM99" s="100"/>
      <c r="BN99" s="100"/>
      <c r="BO99" s="100"/>
      <c r="BP99" s="100"/>
      <c r="BQ99" s="97">
        <v>93</v>
      </c>
      <c r="BR99" s="102"/>
      <c r="BS99" s="830"/>
      <c r="BT99" s="831"/>
      <c r="BU99" s="831"/>
      <c r="BV99" s="831"/>
      <c r="BW99" s="831"/>
      <c r="BX99" s="831"/>
      <c r="BY99" s="831"/>
      <c r="BZ99" s="831"/>
      <c r="CA99" s="831"/>
      <c r="CB99" s="831"/>
      <c r="CC99" s="831"/>
      <c r="CD99" s="831"/>
      <c r="CE99" s="831"/>
      <c r="CF99" s="831"/>
      <c r="CG99" s="836"/>
      <c r="CH99" s="833"/>
      <c r="CI99" s="834"/>
      <c r="CJ99" s="834"/>
      <c r="CK99" s="834"/>
      <c r="CL99" s="835"/>
      <c r="CM99" s="833"/>
      <c r="CN99" s="834"/>
      <c r="CO99" s="834"/>
      <c r="CP99" s="834"/>
      <c r="CQ99" s="835"/>
      <c r="CR99" s="833"/>
      <c r="CS99" s="834"/>
      <c r="CT99" s="834"/>
      <c r="CU99" s="834"/>
      <c r="CV99" s="835"/>
      <c r="CW99" s="833"/>
      <c r="CX99" s="834"/>
      <c r="CY99" s="834"/>
      <c r="CZ99" s="834"/>
      <c r="DA99" s="835"/>
      <c r="DB99" s="833"/>
      <c r="DC99" s="834"/>
      <c r="DD99" s="834"/>
      <c r="DE99" s="834"/>
      <c r="DF99" s="835"/>
      <c r="DG99" s="833"/>
      <c r="DH99" s="834"/>
      <c r="DI99" s="834"/>
      <c r="DJ99" s="834"/>
      <c r="DK99" s="835"/>
      <c r="DL99" s="833"/>
      <c r="DM99" s="834"/>
      <c r="DN99" s="834"/>
      <c r="DO99" s="834"/>
      <c r="DP99" s="835"/>
      <c r="DQ99" s="833"/>
      <c r="DR99" s="834"/>
      <c r="DS99" s="834"/>
      <c r="DT99" s="834"/>
      <c r="DU99" s="835"/>
      <c r="DV99" s="830"/>
      <c r="DW99" s="831"/>
      <c r="DX99" s="831"/>
      <c r="DY99" s="831"/>
      <c r="DZ99" s="832"/>
      <c r="EA99" s="89"/>
    </row>
    <row r="100" spans="1:131" ht="26.25" hidden="1" customHeight="1">
      <c r="A100" s="104"/>
      <c r="B100" s="105"/>
      <c r="C100" s="105"/>
      <c r="D100" s="105"/>
      <c r="E100" s="105"/>
      <c r="F100" s="105"/>
      <c r="G100" s="105"/>
      <c r="H100" s="105"/>
      <c r="I100" s="105"/>
      <c r="J100" s="105"/>
      <c r="K100" s="105"/>
      <c r="L100" s="105"/>
      <c r="M100" s="105"/>
      <c r="N100" s="105"/>
      <c r="O100" s="105"/>
      <c r="P100" s="105"/>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7"/>
      <c r="BA100" s="107"/>
      <c r="BB100" s="107"/>
      <c r="BC100" s="107"/>
      <c r="BD100" s="107"/>
      <c r="BE100" s="100"/>
      <c r="BF100" s="100"/>
      <c r="BG100" s="100"/>
      <c r="BH100" s="100"/>
      <c r="BI100" s="100"/>
      <c r="BJ100" s="100"/>
      <c r="BK100" s="100"/>
      <c r="BL100" s="100"/>
      <c r="BM100" s="100"/>
      <c r="BN100" s="100"/>
      <c r="BO100" s="100"/>
      <c r="BP100" s="100"/>
      <c r="BQ100" s="97">
        <v>94</v>
      </c>
      <c r="BR100" s="102"/>
      <c r="BS100" s="830"/>
      <c r="BT100" s="831"/>
      <c r="BU100" s="831"/>
      <c r="BV100" s="831"/>
      <c r="BW100" s="831"/>
      <c r="BX100" s="831"/>
      <c r="BY100" s="831"/>
      <c r="BZ100" s="831"/>
      <c r="CA100" s="831"/>
      <c r="CB100" s="831"/>
      <c r="CC100" s="831"/>
      <c r="CD100" s="831"/>
      <c r="CE100" s="831"/>
      <c r="CF100" s="831"/>
      <c r="CG100" s="836"/>
      <c r="CH100" s="833"/>
      <c r="CI100" s="834"/>
      <c r="CJ100" s="834"/>
      <c r="CK100" s="834"/>
      <c r="CL100" s="835"/>
      <c r="CM100" s="833"/>
      <c r="CN100" s="834"/>
      <c r="CO100" s="834"/>
      <c r="CP100" s="834"/>
      <c r="CQ100" s="835"/>
      <c r="CR100" s="833"/>
      <c r="CS100" s="834"/>
      <c r="CT100" s="834"/>
      <c r="CU100" s="834"/>
      <c r="CV100" s="835"/>
      <c r="CW100" s="833"/>
      <c r="CX100" s="834"/>
      <c r="CY100" s="834"/>
      <c r="CZ100" s="834"/>
      <c r="DA100" s="835"/>
      <c r="DB100" s="833"/>
      <c r="DC100" s="834"/>
      <c r="DD100" s="834"/>
      <c r="DE100" s="834"/>
      <c r="DF100" s="835"/>
      <c r="DG100" s="833"/>
      <c r="DH100" s="834"/>
      <c r="DI100" s="834"/>
      <c r="DJ100" s="834"/>
      <c r="DK100" s="835"/>
      <c r="DL100" s="833"/>
      <c r="DM100" s="834"/>
      <c r="DN100" s="834"/>
      <c r="DO100" s="834"/>
      <c r="DP100" s="835"/>
      <c r="DQ100" s="833"/>
      <c r="DR100" s="834"/>
      <c r="DS100" s="834"/>
      <c r="DT100" s="834"/>
      <c r="DU100" s="835"/>
      <c r="DV100" s="830"/>
      <c r="DW100" s="831"/>
      <c r="DX100" s="831"/>
      <c r="DY100" s="831"/>
      <c r="DZ100" s="832"/>
      <c r="EA100" s="89"/>
    </row>
    <row r="101" spans="1:131" ht="26.25" hidden="1" customHeight="1">
      <c r="A101" s="104"/>
      <c r="B101" s="105"/>
      <c r="C101" s="105"/>
      <c r="D101" s="105"/>
      <c r="E101" s="105"/>
      <c r="F101" s="105"/>
      <c r="G101" s="105"/>
      <c r="H101" s="105"/>
      <c r="I101" s="105"/>
      <c r="J101" s="105"/>
      <c r="K101" s="105"/>
      <c r="L101" s="105"/>
      <c r="M101" s="105"/>
      <c r="N101" s="105"/>
      <c r="O101" s="105"/>
      <c r="P101" s="105"/>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7"/>
      <c r="BA101" s="107"/>
      <c r="BB101" s="107"/>
      <c r="BC101" s="107"/>
      <c r="BD101" s="107"/>
      <c r="BE101" s="100"/>
      <c r="BF101" s="100"/>
      <c r="BG101" s="100"/>
      <c r="BH101" s="100"/>
      <c r="BI101" s="100"/>
      <c r="BJ101" s="100"/>
      <c r="BK101" s="100"/>
      <c r="BL101" s="100"/>
      <c r="BM101" s="100"/>
      <c r="BN101" s="100"/>
      <c r="BO101" s="100"/>
      <c r="BP101" s="100"/>
      <c r="BQ101" s="97">
        <v>95</v>
      </c>
      <c r="BR101" s="102"/>
      <c r="BS101" s="830"/>
      <c r="BT101" s="831"/>
      <c r="BU101" s="831"/>
      <c r="BV101" s="831"/>
      <c r="BW101" s="831"/>
      <c r="BX101" s="831"/>
      <c r="BY101" s="831"/>
      <c r="BZ101" s="831"/>
      <c r="CA101" s="831"/>
      <c r="CB101" s="831"/>
      <c r="CC101" s="831"/>
      <c r="CD101" s="831"/>
      <c r="CE101" s="831"/>
      <c r="CF101" s="831"/>
      <c r="CG101" s="836"/>
      <c r="CH101" s="833"/>
      <c r="CI101" s="834"/>
      <c r="CJ101" s="834"/>
      <c r="CK101" s="834"/>
      <c r="CL101" s="835"/>
      <c r="CM101" s="833"/>
      <c r="CN101" s="834"/>
      <c r="CO101" s="834"/>
      <c r="CP101" s="834"/>
      <c r="CQ101" s="835"/>
      <c r="CR101" s="833"/>
      <c r="CS101" s="834"/>
      <c r="CT101" s="834"/>
      <c r="CU101" s="834"/>
      <c r="CV101" s="835"/>
      <c r="CW101" s="833"/>
      <c r="CX101" s="834"/>
      <c r="CY101" s="834"/>
      <c r="CZ101" s="834"/>
      <c r="DA101" s="835"/>
      <c r="DB101" s="833"/>
      <c r="DC101" s="834"/>
      <c r="DD101" s="834"/>
      <c r="DE101" s="834"/>
      <c r="DF101" s="835"/>
      <c r="DG101" s="833"/>
      <c r="DH101" s="834"/>
      <c r="DI101" s="834"/>
      <c r="DJ101" s="834"/>
      <c r="DK101" s="835"/>
      <c r="DL101" s="833"/>
      <c r="DM101" s="834"/>
      <c r="DN101" s="834"/>
      <c r="DO101" s="834"/>
      <c r="DP101" s="835"/>
      <c r="DQ101" s="833"/>
      <c r="DR101" s="834"/>
      <c r="DS101" s="834"/>
      <c r="DT101" s="834"/>
      <c r="DU101" s="835"/>
      <c r="DV101" s="830"/>
      <c r="DW101" s="831"/>
      <c r="DX101" s="831"/>
      <c r="DY101" s="831"/>
      <c r="DZ101" s="832"/>
      <c r="EA101" s="89"/>
    </row>
    <row r="102" spans="1:131" ht="26.25" customHeight="1" thickBot="1">
      <c r="A102" s="104"/>
      <c r="B102" s="105"/>
      <c r="C102" s="105"/>
      <c r="D102" s="105"/>
      <c r="E102" s="105"/>
      <c r="F102" s="105"/>
      <c r="G102" s="105"/>
      <c r="H102" s="105"/>
      <c r="I102" s="105"/>
      <c r="J102" s="105"/>
      <c r="K102" s="105"/>
      <c r="L102" s="105"/>
      <c r="M102" s="105"/>
      <c r="N102" s="105"/>
      <c r="O102" s="105"/>
      <c r="P102" s="105"/>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7"/>
      <c r="BA102" s="107"/>
      <c r="BB102" s="107"/>
      <c r="BC102" s="107"/>
      <c r="BD102" s="107"/>
      <c r="BE102" s="100"/>
      <c r="BF102" s="100"/>
      <c r="BG102" s="100"/>
      <c r="BH102" s="100"/>
      <c r="BI102" s="100"/>
      <c r="BJ102" s="100"/>
      <c r="BK102" s="100"/>
      <c r="BL102" s="100"/>
      <c r="BM102" s="100"/>
      <c r="BN102" s="100"/>
      <c r="BO102" s="100"/>
      <c r="BP102" s="100"/>
      <c r="BQ102" s="99" t="s">
        <v>329</v>
      </c>
      <c r="BR102" s="760" t="s">
        <v>366</v>
      </c>
      <c r="BS102" s="761"/>
      <c r="BT102" s="761"/>
      <c r="BU102" s="761"/>
      <c r="BV102" s="761"/>
      <c r="BW102" s="761"/>
      <c r="BX102" s="761"/>
      <c r="BY102" s="761"/>
      <c r="BZ102" s="761"/>
      <c r="CA102" s="761"/>
      <c r="CB102" s="761"/>
      <c r="CC102" s="761"/>
      <c r="CD102" s="761"/>
      <c r="CE102" s="761"/>
      <c r="CF102" s="761"/>
      <c r="CG102" s="762"/>
      <c r="CH102" s="858"/>
      <c r="CI102" s="859"/>
      <c r="CJ102" s="859"/>
      <c r="CK102" s="859"/>
      <c r="CL102" s="860"/>
      <c r="CM102" s="858"/>
      <c r="CN102" s="859"/>
      <c r="CO102" s="859"/>
      <c r="CP102" s="859"/>
      <c r="CQ102" s="860"/>
      <c r="CR102" s="861">
        <v>23</v>
      </c>
      <c r="CS102" s="823"/>
      <c r="CT102" s="823"/>
      <c r="CU102" s="823"/>
      <c r="CV102" s="862"/>
      <c r="CW102" s="861" t="s">
        <v>324</v>
      </c>
      <c r="CX102" s="823"/>
      <c r="CY102" s="823"/>
      <c r="CZ102" s="823"/>
      <c r="DA102" s="862"/>
      <c r="DB102" s="861">
        <v>85</v>
      </c>
      <c r="DC102" s="823"/>
      <c r="DD102" s="823"/>
      <c r="DE102" s="823"/>
      <c r="DF102" s="862"/>
      <c r="DG102" s="861" t="s">
        <v>324</v>
      </c>
      <c r="DH102" s="823"/>
      <c r="DI102" s="823"/>
      <c r="DJ102" s="823"/>
      <c r="DK102" s="862"/>
      <c r="DL102" s="861" t="s">
        <v>324</v>
      </c>
      <c r="DM102" s="823"/>
      <c r="DN102" s="823"/>
      <c r="DO102" s="823"/>
      <c r="DP102" s="862"/>
      <c r="DQ102" s="861" t="s">
        <v>324</v>
      </c>
      <c r="DR102" s="823"/>
      <c r="DS102" s="823"/>
      <c r="DT102" s="823"/>
      <c r="DU102" s="862"/>
      <c r="DV102" s="760"/>
      <c r="DW102" s="761"/>
      <c r="DX102" s="761"/>
      <c r="DY102" s="761"/>
      <c r="DZ102" s="885"/>
      <c r="EA102" s="89"/>
    </row>
    <row r="103" spans="1:131" ht="26.25" customHeight="1">
      <c r="A103" s="104"/>
      <c r="B103" s="105"/>
      <c r="C103" s="105"/>
      <c r="D103" s="105"/>
      <c r="E103" s="105"/>
      <c r="F103" s="105"/>
      <c r="G103" s="105"/>
      <c r="H103" s="105"/>
      <c r="I103" s="105"/>
      <c r="J103" s="105"/>
      <c r="K103" s="105"/>
      <c r="L103" s="105"/>
      <c r="M103" s="105"/>
      <c r="N103" s="105"/>
      <c r="O103" s="105"/>
      <c r="P103" s="105"/>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7"/>
      <c r="BA103" s="107"/>
      <c r="BB103" s="107"/>
      <c r="BC103" s="107"/>
      <c r="BD103" s="107"/>
      <c r="BE103" s="100"/>
      <c r="BF103" s="100"/>
      <c r="BG103" s="100"/>
      <c r="BH103" s="100"/>
      <c r="BI103" s="100"/>
      <c r="BJ103" s="100"/>
      <c r="BK103" s="100"/>
      <c r="BL103" s="100"/>
      <c r="BM103" s="100"/>
      <c r="BN103" s="100"/>
      <c r="BO103" s="100"/>
      <c r="BP103" s="100"/>
      <c r="BQ103" s="886" t="s">
        <v>367</v>
      </c>
      <c r="BR103" s="886"/>
      <c r="BS103" s="886"/>
      <c r="BT103" s="886"/>
      <c r="BU103" s="886"/>
      <c r="BV103" s="886"/>
      <c r="BW103" s="886"/>
      <c r="BX103" s="886"/>
      <c r="BY103" s="886"/>
      <c r="BZ103" s="886"/>
      <c r="CA103" s="886"/>
      <c r="CB103" s="886"/>
      <c r="CC103" s="886"/>
      <c r="CD103" s="886"/>
      <c r="CE103" s="886"/>
      <c r="CF103" s="886"/>
      <c r="CG103" s="886"/>
      <c r="CH103" s="886"/>
      <c r="CI103" s="886"/>
      <c r="CJ103" s="886"/>
      <c r="CK103" s="886"/>
      <c r="CL103" s="886"/>
      <c r="CM103" s="886"/>
      <c r="CN103" s="886"/>
      <c r="CO103" s="886"/>
      <c r="CP103" s="886"/>
      <c r="CQ103" s="886"/>
      <c r="CR103" s="886"/>
      <c r="CS103" s="886"/>
      <c r="CT103" s="886"/>
      <c r="CU103" s="886"/>
      <c r="CV103" s="886"/>
      <c r="CW103" s="886"/>
      <c r="CX103" s="886"/>
      <c r="CY103" s="886"/>
      <c r="CZ103" s="886"/>
      <c r="DA103" s="886"/>
      <c r="DB103" s="886"/>
      <c r="DC103" s="886"/>
      <c r="DD103" s="886"/>
      <c r="DE103" s="886"/>
      <c r="DF103" s="886"/>
      <c r="DG103" s="886"/>
      <c r="DH103" s="886"/>
      <c r="DI103" s="886"/>
      <c r="DJ103" s="886"/>
      <c r="DK103" s="886"/>
      <c r="DL103" s="886"/>
      <c r="DM103" s="886"/>
      <c r="DN103" s="886"/>
      <c r="DO103" s="886"/>
      <c r="DP103" s="886"/>
      <c r="DQ103" s="886"/>
      <c r="DR103" s="886"/>
      <c r="DS103" s="886"/>
      <c r="DT103" s="886"/>
      <c r="DU103" s="886"/>
      <c r="DV103" s="886"/>
      <c r="DW103" s="886"/>
      <c r="DX103" s="886"/>
      <c r="DY103" s="886"/>
      <c r="DZ103" s="886"/>
      <c r="EA103" s="89"/>
    </row>
    <row r="104" spans="1:131" ht="26.25" customHeight="1">
      <c r="A104" s="104"/>
      <c r="B104" s="105"/>
      <c r="C104" s="105"/>
      <c r="D104" s="105"/>
      <c r="E104" s="105"/>
      <c r="F104" s="105"/>
      <c r="G104" s="105"/>
      <c r="H104" s="105"/>
      <c r="I104" s="105"/>
      <c r="J104" s="105"/>
      <c r="K104" s="105"/>
      <c r="L104" s="105"/>
      <c r="M104" s="105"/>
      <c r="N104" s="105"/>
      <c r="O104" s="105"/>
      <c r="P104" s="105"/>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7"/>
      <c r="BA104" s="107"/>
      <c r="BB104" s="107"/>
      <c r="BC104" s="107"/>
      <c r="BD104" s="107"/>
      <c r="BE104" s="100"/>
      <c r="BF104" s="100"/>
      <c r="BG104" s="100"/>
      <c r="BH104" s="100"/>
      <c r="BI104" s="100"/>
      <c r="BJ104" s="100"/>
      <c r="BK104" s="100"/>
      <c r="BL104" s="100"/>
      <c r="BM104" s="100"/>
      <c r="BN104" s="100"/>
      <c r="BO104" s="100"/>
      <c r="BP104" s="100"/>
      <c r="BQ104" s="887" t="s">
        <v>368</v>
      </c>
      <c r="BR104" s="887"/>
      <c r="BS104" s="887"/>
      <c r="BT104" s="887"/>
      <c r="BU104" s="887"/>
      <c r="BV104" s="887"/>
      <c r="BW104" s="887"/>
      <c r="BX104" s="887"/>
      <c r="BY104" s="887"/>
      <c r="BZ104" s="887"/>
      <c r="CA104" s="887"/>
      <c r="CB104" s="887"/>
      <c r="CC104" s="887"/>
      <c r="CD104" s="887"/>
      <c r="CE104" s="887"/>
      <c r="CF104" s="887"/>
      <c r="CG104" s="887"/>
      <c r="CH104" s="887"/>
      <c r="CI104" s="887"/>
      <c r="CJ104" s="887"/>
      <c r="CK104" s="887"/>
      <c r="CL104" s="887"/>
      <c r="CM104" s="887"/>
      <c r="CN104" s="887"/>
      <c r="CO104" s="887"/>
      <c r="CP104" s="887"/>
      <c r="CQ104" s="887"/>
      <c r="CR104" s="887"/>
      <c r="CS104" s="887"/>
      <c r="CT104" s="887"/>
      <c r="CU104" s="887"/>
      <c r="CV104" s="887"/>
      <c r="CW104" s="887"/>
      <c r="CX104" s="887"/>
      <c r="CY104" s="887"/>
      <c r="CZ104" s="887"/>
      <c r="DA104" s="887"/>
      <c r="DB104" s="887"/>
      <c r="DC104" s="887"/>
      <c r="DD104" s="887"/>
      <c r="DE104" s="887"/>
      <c r="DF104" s="887"/>
      <c r="DG104" s="887"/>
      <c r="DH104" s="887"/>
      <c r="DI104" s="887"/>
      <c r="DJ104" s="887"/>
      <c r="DK104" s="887"/>
      <c r="DL104" s="887"/>
      <c r="DM104" s="887"/>
      <c r="DN104" s="887"/>
      <c r="DO104" s="887"/>
      <c r="DP104" s="887"/>
      <c r="DQ104" s="887"/>
      <c r="DR104" s="887"/>
      <c r="DS104" s="887"/>
      <c r="DT104" s="887"/>
      <c r="DU104" s="887"/>
      <c r="DV104" s="887"/>
      <c r="DW104" s="887"/>
      <c r="DX104" s="887"/>
      <c r="DY104" s="887"/>
      <c r="DZ104" s="887"/>
      <c r="EA104" s="89"/>
    </row>
    <row r="105" spans="1:131" ht="11.25" customHeight="1">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row>
    <row r="106" spans="1:131" ht="11.25" customHeight="1">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row>
    <row r="107" spans="1:131" s="89" customFormat="1" ht="26.25" customHeight="1" thickBot="1">
      <c r="A107" s="108" t="s">
        <v>369</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8" t="s">
        <v>370</v>
      </c>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row>
    <row r="108" spans="1:131" s="89" customFormat="1" ht="26.25" customHeight="1">
      <c r="A108" s="888" t="s">
        <v>371</v>
      </c>
      <c r="B108" s="889"/>
      <c r="C108" s="889"/>
      <c r="D108" s="889"/>
      <c r="E108" s="889"/>
      <c r="F108" s="889"/>
      <c r="G108" s="889"/>
      <c r="H108" s="889"/>
      <c r="I108" s="889"/>
      <c r="J108" s="889"/>
      <c r="K108" s="889"/>
      <c r="L108" s="889"/>
      <c r="M108" s="889"/>
      <c r="N108" s="889"/>
      <c r="O108" s="889"/>
      <c r="P108" s="889"/>
      <c r="Q108" s="889"/>
      <c r="R108" s="889"/>
      <c r="S108" s="889"/>
      <c r="T108" s="889"/>
      <c r="U108" s="889"/>
      <c r="V108" s="889"/>
      <c r="W108" s="889"/>
      <c r="X108" s="889"/>
      <c r="Y108" s="889"/>
      <c r="Z108" s="889"/>
      <c r="AA108" s="889"/>
      <c r="AB108" s="889"/>
      <c r="AC108" s="889"/>
      <c r="AD108" s="889"/>
      <c r="AE108" s="889"/>
      <c r="AF108" s="889"/>
      <c r="AG108" s="889"/>
      <c r="AH108" s="889"/>
      <c r="AI108" s="889"/>
      <c r="AJ108" s="889"/>
      <c r="AK108" s="889"/>
      <c r="AL108" s="889"/>
      <c r="AM108" s="889"/>
      <c r="AN108" s="889"/>
      <c r="AO108" s="889"/>
      <c r="AP108" s="889"/>
      <c r="AQ108" s="889"/>
      <c r="AR108" s="889"/>
      <c r="AS108" s="889"/>
      <c r="AT108" s="890"/>
      <c r="AU108" s="888" t="s">
        <v>372</v>
      </c>
      <c r="AV108" s="889"/>
      <c r="AW108" s="889"/>
      <c r="AX108" s="889"/>
      <c r="AY108" s="889"/>
      <c r="AZ108" s="889"/>
      <c r="BA108" s="889"/>
      <c r="BB108" s="889"/>
      <c r="BC108" s="889"/>
      <c r="BD108" s="889"/>
      <c r="BE108" s="889"/>
      <c r="BF108" s="889"/>
      <c r="BG108" s="889"/>
      <c r="BH108" s="889"/>
      <c r="BI108" s="889"/>
      <c r="BJ108" s="889"/>
      <c r="BK108" s="889"/>
      <c r="BL108" s="889"/>
      <c r="BM108" s="889"/>
      <c r="BN108" s="889"/>
      <c r="BO108" s="889"/>
      <c r="BP108" s="889"/>
      <c r="BQ108" s="889"/>
      <c r="BR108" s="889"/>
      <c r="BS108" s="889"/>
      <c r="BT108" s="889"/>
      <c r="BU108" s="889"/>
      <c r="BV108" s="889"/>
      <c r="BW108" s="889"/>
      <c r="BX108" s="889"/>
      <c r="BY108" s="889"/>
      <c r="BZ108" s="889"/>
      <c r="CA108" s="889"/>
      <c r="CB108" s="889"/>
      <c r="CC108" s="889"/>
      <c r="CD108" s="889"/>
      <c r="CE108" s="889"/>
      <c r="CF108" s="889"/>
      <c r="CG108" s="889"/>
      <c r="CH108" s="889"/>
      <c r="CI108" s="889"/>
      <c r="CJ108" s="889"/>
      <c r="CK108" s="889"/>
      <c r="CL108" s="889"/>
      <c r="CM108" s="889"/>
      <c r="CN108" s="889"/>
      <c r="CO108" s="889"/>
      <c r="CP108" s="889"/>
      <c r="CQ108" s="889"/>
      <c r="CR108" s="889"/>
      <c r="CS108" s="889"/>
      <c r="CT108" s="889"/>
      <c r="CU108" s="889"/>
      <c r="CV108" s="889"/>
      <c r="CW108" s="889"/>
      <c r="CX108" s="889"/>
      <c r="CY108" s="889"/>
      <c r="CZ108" s="889"/>
      <c r="DA108" s="889"/>
      <c r="DB108" s="889"/>
      <c r="DC108" s="889"/>
      <c r="DD108" s="889"/>
      <c r="DE108" s="889"/>
      <c r="DF108" s="889"/>
      <c r="DG108" s="889"/>
      <c r="DH108" s="889"/>
      <c r="DI108" s="889"/>
      <c r="DJ108" s="889"/>
      <c r="DK108" s="889"/>
      <c r="DL108" s="889"/>
      <c r="DM108" s="889"/>
      <c r="DN108" s="889"/>
      <c r="DO108" s="889"/>
      <c r="DP108" s="889"/>
      <c r="DQ108" s="889"/>
      <c r="DR108" s="889"/>
      <c r="DS108" s="889"/>
      <c r="DT108" s="889"/>
      <c r="DU108" s="889"/>
      <c r="DV108" s="889"/>
      <c r="DW108" s="889"/>
      <c r="DX108" s="889"/>
      <c r="DY108" s="889"/>
      <c r="DZ108" s="890"/>
    </row>
    <row r="109" spans="1:131" s="89" customFormat="1" ht="26.25" customHeight="1">
      <c r="A109" s="883" t="s">
        <v>373</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374</v>
      </c>
      <c r="AB109" s="864"/>
      <c r="AC109" s="864"/>
      <c r="AD109" s="864"/>
      <c r="AE109" s="865"/>
      <c r="AF109" s="863" t="s">
        <v>375</v>
      </c>
      <c r="AG109" s="864"/>
      <c r="AH109" s="864"/>
      <c r="AI109" s="864"/>
      <c r="AJ109" s="865"/>
      <c r="AK109" s="863" t="s">
        <v>239</v>
      </c>
      <c r="AL109" s="864"/>
      <c r="AM109" s="864"/>
      <c r="AN109" s="864"/>
      <c r="AO109" s="865"/>
      <c r="AP109" s="863" t="s">
        <v>376</v>
      </c>
      <c r="AQ109" s="864"/>
      <c r="AR109" s="864"/>
      <c r="AS109" s="864"/>
      <c r="AT109" s="866"/>
      <c r="AU109" s="883" t="s">
        <v>373</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374</v>
      </c>
      <c r="BR109" s="864"/>
      <c r="BS109" s="864"/>
      <c r="BT109" s="864"/>
      <c r="BU109" s="865"/>
      <c r="BV109" s="863" t="s">
        <v>375</v>
      </c>
      <c r="BW109" s="864"/>
      <c r="BX109" s="864"/>
      <c r="BY109" s="864"/>
      <c r="BZ109" s="865"/>
      <c r="CA109" s="863" t="s">
        <v>239</v>
      </c>
      <c r="CB109" s="864"/>
      <c r="CC109" s="864"/>
      <c r="CD109" s="864"/>
      <c r="CE109" s="865"/>
      <c r="CF109" s="884" t="s">
        <v>376</v>
      </c>
      <c r="CG109" s="884"/>
      <c r="CH109" s="884"/>
      <c r="CI109" s="884"/>
      <c r="CJ109" s="884"/>
      <c r="CK109" s="863" t="s">
        <v>377</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374</v>
      </c>
      <c r="DH109" s="864"/>
      <c r="DI109" s="864"/>
      <c r="DJ109" s="864"/>
      <c r="DK109" s="865"/>
      <c r="DL109" s="863" t="s">
        <v>375</v>
      </c>
      <c r="DM109" s="864"/>
      <c r="DN109" s="864"/>
      <c r="DO109" s="864"/>
      <c r="DP109" s="865"/>
      <c r="DQ109" s="863" t="s">
        <v>239</v>
      </c>
      <c r="DR109" s="864"/>
      <c r="DS109" s="864"/>
      <c r="DT109" s="864"/>
      <c r="DU109" s="865"/>
      <c r="DV109" s="863" t="s">
        <v>376</v>
      </c>
      <c r="DW109" s="864"/>
      <c r="DX109" s="864"/>
      <c r="DY109" s="864"/>
      <c r="DZ109" s="866"/>
    </row>
    <row r="110" spans="1:131" s="89" customFormat="1" ht="26.25" customHeight="1">
      <c r="A110" s="867" t="s">
        <v>378</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870">
        <v>693646</v>
      </c>
      <c r="AB110" s="871"/>
      <c r="AC110" s="871"/>
      <c r="AD110" s="871"/>
      <c r="AE110" s="872"/>
      <c r="AF110" s="873">
        <v>674329</v>
      </c>
      <c r="AG110" s="871"/>
      <c r="AH110" s="871"/>
      <c r="AI110" s="871"/>
      <c r="AJ110" s="872"/>
      <c r="AK110" s="873">
        <v>699226</v>
      </c>
      <c r="AL110" s="871"/>
      <c r="AM110" s="871"/>
      <c r="AN110" s="871"/>
      <c r="AO110" s="872"/>
      <c r="AP110" s="874">
        <v>21</v>
      </c>
      <c r="AQ110" s="875"/>
      <c r="AR110" s="875"/>
      <c r="AS110" s="875"/>
      <c r="AT110" s="876"/>
      <c r="AU110" s="877" t="s">
        <v>379</v>
      </c>
      <c r="AV110" s="878"/>
      <c r="AW110" s="878"/>
      <c r="AX110" s="878"/>
      <c r="AY110" s="878"/>
      <c r="AZ110" s="900" t="s">
        <v>380</v>
      </c>
      <c r="BA110" s="868"/>
      <c r="BB110" s="868"/>
      <c r="BC110" s="868"/>
      <c r="BD110" s="868"/>
      <c r="BE110" s="868"/>
      <c r="BF110" s="868"/>
      <c r="BG110" s="868"/>
      <c r="BH110" s="868"/>
      <c r="BI110" s="868"/>
      <c r="BJ110" s="868"/>
      <c r="BK110" s="868"/>
      <c r="BL110" s="868"/>
      <c r="BM110" s="868"/>
      <c r="BN110" s="868"/>
      <c r="BO110" s="868"/>
      <c r="BP110" s="869"/>
      <c r="BQ110" s="901">
        <v>6149981</v>
      </c>
      <c r="BR110" s="902"/>
      <c r="BS110" s="902"/>
      <c r="BT110" s="902"/>
      <c r="BU110" s="902"/>
      <c r="BV110" s="902">
        <v>6099105</v>
      </c>
      <c r="BW110" s="902"/>
      <c r="BX110" s="902"/>
      <c r="BY110" s="902"/>
      <c r="BZ110" s="902"/>
      <c r="CA110" s="902">
        <v>6329224</v>
      </c>
      <c r="CB110" s="902"/>
      <c r="CC110" s="902"/>
      <c r="CD110" s="902"/>
      <c r="CE110" s="902"/>
      <c r="CF110" s="915">
        <v>190.3</v>
      </c>
      <c r="CG110" s="916"/>
      <c r="CH110" s="916"/>
      <c r="CI110" s="916"/>
      <c r="CJ110" s="916"/>
      <c r="CK110" s="917" t="s">
        <v>381</v>
      </c>
      <c r="CL110" s="918"/>
      <c r="CM110" s="900" t="s">
        <v>382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901" t="s">
        <v>64</v>
      </c>
      <c r="DH110" s="902"/>
      <c r="DI110" s="902"/>
      <c r="DJ110" s="902"/>
      <c r="DK110" s="902"/>
      <c r="DL110" s="902" t="s">
        <v>64</v>
      </c>
      <c r="DM110" s="902"/>
      <c r="DN110" s="902"/>
      <c r="DO110" s="902"/>
      <c r="DP110" s="902"/>
      <c r="DQ110" s="902" t="s">
        <v>64</v>
      </c>
      <c r="DR110" s="902"/>
      <c r="DS110" s="902"/>
      <c r="DT110" s="902"/>
      <c r="DU110" s="902"/>
      <c r="DV110" s="903" t="s">
        <v>64</v>
      </c>
      <c r="DW110" s="903"/>
      <c r="DX110" s="903"/>
      <c r="DY110" s="903"/>
      <c r="DZ110" s="904"/>
    </row>
    <row r="111" spans="1:131" s="89" customFormat="1" ht="26.25" customHeight="1">
      <c r="A111" s="905" t="s">
        <v>383</v>
      </c>
      <c r="B111" s="906"/>
      <c r="C111" s="906"/>
      <c r="D111" s="906"/>
      <c r="E111" s="906"/>
      <c r="F111" s="906"/>
      <c r="G111" s="906"/>
      <c r="H111" s="906"/>
      <c r="I111" s="906"/>
      <c r="J111" s="906"/>
      <c r="K111" s="906"/>
      <c r="L111" s="906"/>
      <c r="M111" s="906"/>
      <c r="N111" s="906"/>
      <c r="O111" s="906"/>
      <c r="P111" s="906"/>
      <c r="Q111" s="906"/>
      <c r="R111" s="906"/>
      <c r="S111" s="906"/>
      <c r="T111" s="906"/>
      <c r="U111" s="906"/>
      <c r="V111" s="906"/>
      <c r="W111" s="906"/>
      <c r="X111" s="906"/>
      <c r="Y111" s="906"/>
      <c r="Z111" s="907"/>
      <c r="AA111" s="908" t="s">
        <v>64</v>
      </c>
      <c r="AB111" s="909"/>
      <c r="AC111" s="909"/>
      <c r="AD111" s="909"/>
      <c r="AE111" s="910"/>
      <c r="AF111" s="911" t="s">
        <v>64</v>
      </c>
      <c r="AG111" s="909"/>
      <c r="AH111" s="909"/>
      <c r="AI111" s="909"/>
      <c r="AJ111" s="910"/>
      <c r="AK111" s="911" t="s">
        <v>64</v>
      </c>
      <c r="AL111" s="909"/>
      <c r="AM111" s="909"/>
      <c r="AN111" s="909"/>
      <c r="AO111" s="910"/>
      <c r="AP111" s="912" t="s">
        <v>64</v>
      </c>
      <c r="AQ111" s="913"/>
      <c r="AR111" s="913"/>
      <c r="AS111" s="913"/>
      <c r="AT111" s="914"/>
      <c r="AU111" s="879"/>
      <c r="AV111" s="880"/>
      <c r="AW111" s="880"/>
      <c r="AX111" s="880"/>
      <c r="AY111" s="880"/>
      <c r="AZ111" s="893" t="s">
        <v>384</v>
      </c>
      <c r="BA111" s="894"/>
      <c r="BB111" s="894"/>
      <c r="BC111" s="894"/>
      <c r="BD111" s="894"/>
      <c r="BE111" s="894"/>
      <c r="BF111" s="894"/>
      <c r="BG111" s="894"/>
      <c r="BH111" s="894"/>
      <c r="BI111" s="894"/>
      <c r="BJ111" s="894"/>
      <c r="BK111" s="894"/>
      <c r="BL111" s="894"/>
      <c r="BM111" s="894"/>
      <c r="BN111" s="894"/>
      <c r="BO111" s="894"/>
      <c r="BP111" s="895"/>
      <c r="BQ111" s="896" t="s">
        <v>64</v>
      </c>
      <c r="BR111" s="897"/>
      <c r="BS111" s="897"/>
      <c r="BT111" s="897"/>
      <c r="BU111" s="897"/>
      <c r="BV111" s="897" t="s">
        <v>64</v>
      </c>
      <c r="BW111" s="897"/>
      <c r="BX111" s="897"/>
      <c r="BY111" s="897"/>
      <c r="BZ111" s="897"/>
      <c r="CA111" s="897" t="s">
        <v>64</v>
      </c>
      <c r="CB111" s="897"/>
      <c r="CC111" s="897"/>
      <c r="CD111" s="897"/>
      <c r="CE111" s="897"/>
      <c r="CF111" s="891" t="s">
        <v>64</v>
      </c>
      <c r="CG111" s="892"/>
      <c r="CH111" s="892"/>
      <c r="CI111" s="892"/>
      <c r="CJ111" s="892"/>
      <c r="CK111" s="919"/>
      <c r="CL111" s="920"/>
      <c r="CM111" s="893" t="s">
        <v>385</v>
      </c>
      <c r="CN111" s="894"/>
      <c r="CO111" s="894"/>
      <c r="CP111" s="894"/>
      <c r="CQ111" s="894"/>
      <c r="CR111" s="894"/>
      <c r="CS111" s="894"/>
      <c r="CT111" s="894"/>
      <c r="CU111" s="894"/>
      <c r="CV111" s="894"/>
      <c r="CW111" s="894"/>
      <c r="CX111" s="894"/>
      <c r="CY111" s="894"/>
      <c r="CZ111" s="894"/>
      <c r="DA111" s="894"/>
      <c r="DB111" s="894"/>
      <c r="DC111" s="894"/>
      <c r="DD111" s="894"/>
      <c r="DE111" s="894"/>
      <c r="DF111" s="895"/>
      <c r="DG111" s="896" t="s">
        <v>64</v>
      </c>
      <c r="DH111" s="897"/>
      <c r="DI111" s="897"/>
      <c r="DJ111" s="897"/>
      <c r="DK111" s="897"/>
      <c r="DL111" s="897" t="s">
        <v>64</v>
      </c>
      <c r="DM111" s="897"/>
      <c r="DN111" s="897"/>
      <c r="DO111" s="897"/>
      <c r="DP111" s="897"/>
      <c r="DQ111" s="897" t="s">
        <v>64</v>
      </c>
      <c r="DR111" s="897"/>
      <c r="DS111" s="897"/>
      <c r="DT111" s="897"/>
      <c r="DU111" s="897"/>
      <c r="DV111" s="898" t="s">
        <v>64</v>
      </c>
      <c r="DW111" s="898"/>
      <c r="DX111" s="898"/>
      <c r="DY111" s="898"/>
      <c r="DZ111" s="899"/>
    </row>
    <row r="112" spans="1:131" s="89" customFormat="1" ht="26.25" customHeight="1">
      <c r="A112" s="923" t="s">
        <v>386</v>
      </c>
      <c r="B112" s="924"/>
      <c r="C112" s="894" t="s">
        <v>387</v>
      </c>
      <c r="D112" s="894"/>
      <c r="E112" s="894"/>
      <c r="F112" s="894"/>
      <c r="G112" s="894"/>
      <c r="H112" s="894"/>
      <c r="I112" s="894"/>
      <c r="J112" s="894"/>
      <c r="K112" s="894"/>
      <c r="L112" s="894"/>
      <c r="M112" s="894"/>
      <c r="N112" s="894"/>
      <c r="O112" s="894"/>
      <c r="P112" s="894"/>
      <c r="Q112" s="894"/>
      <c r="R112" s="894"/>
      <c r="S112" s="894"/>
      <c r="T112" s="894"/>
      <c r="U112" s="894"/>
      <c r="V112" s="894"/>
      <c r="W112" s="894"/>
      <c r="X112" s="894"/>
      <c r="Y112" s="894"/>
      <c r="Z112" s="895"/>
      <c r="AA112" s="929" t="s">
        <v>64</v>
      </c>
      <c r="AB112" s="930"/>
      <c r="AC112" s="930"/>
      <c r="AD112" s="930"/>
      <c r="AE112" s="931"/>
      <c r="AF112" s="932" t="s">
        <v>64</v>
      </c>
      <c r="AG112" s="930"/>
      <c r="AH112" s="930"/>
      <c r="AI112" s="930"/>
      <c r="AJ112" s="931"/>
      <c r="AK112" s="932" t="s">
        <v>64</v>
      </c>
      <c r="AL112" s="930"/>
      <c r="AM112" s="930"/>
      <c r="AN112" s="930"/>
      <c r="AO112" s="931"/>
      <c r="AP112" s="933" t="s">
        <v>64</v>
      </c>
      <c r="AQ112" s="934"/>
      <c r="AR112" s="934"/>
      <c r="AS112" s="934"/>
      <c r="AT112" s="935"/>
      <c r="AU112" s="879"/>
      <c r="AV112" s="880"/>
      <c r="AW112" s="880"/>
      <c r="AX112" s="880"/>
      <c r="AY112" s="880"/>
      <c r="AZ112" s="893" t="s">
        <v>388</v>
      </c>
      <c r="BA112" s="894"/>
      <c r="BB112" s="894"/>
      <c r="BC112" s="894"/>
      <c r="BD112" s="894"/>
      <c r="BE112" s="894"/>
      <c r="BF112" s="894"/>
      <c r="BG112" s="894"/>
      <c r="BH112" s="894"/>
      <c r="BI112" s="894"/>
      <c r="BJ112" s="894"/>
      <c r="BK112" s="894"/>
      <c r="BL112" s="894"/>
      <c r="BM112" s="894"/>
      <c r="BN112" s="894"/>
      <c r="BO112" s="894"/>
      <c r="BP112" s="895"/>
      <c r="BQ112" s="896">
        <v>4845</v>
      </c>
      <c r="BR112" s="897"/>
      <c r="BS112" s="897"/>
      <c r="BT112" s="897"/>
      <c r="BU112" s="897"/>
      <c r="BV112" s="897">
        <v>4635</v>
      </c>
      <c r="BW112" s="897"/>
      <c r="BX112" s="897"/>
      <c r="BY112" s="897"/>
      <c r="BZ112" s="897"/>
      <c r="CA112" s="897">
        <v>66008</v>
      </c>
      <c r="CB112" s="897"/>
      <c r="CC112" s="897"/>
      <c r="CD112" s="897"/>
      <c r="CE112" s="897"/>
      <c r="CF112" s="891">
        <v>2</v>
      </c>
      <c r="CG112" s="892"/>
      <c r="CH112" s="892"/>
      <c r="CI112" s="892"/>
      <c r="CJ112" s="892"/>
      <c r="CK112" s="919"/>
      <c r="CL112" s="920"/>
      <c r="CM112" s="893" t="s">
        <v>389</v>
      </c>
      <c r="CN112" s="894"/>
      <c r="CO112" s="894"/>
      <c r="CP112" s="894"/>
      <c r="CQ112" s="894"/>
      <c r="CR112" s="894"/>
      <c r="CS112" s="894"/>
      <c r="CT112" s="894"/>
      <c r="CU112" s="894"/>
      <c r="CV112" s="894"/>
      <c r="CW112" s="894"/>
      <c r="CX112" s="894"/>
      <c r="CY112" s="894"/>
      <c r="CZ112" s="894"/>
      <c r="DA112" s="894"/>
      <c r="DB112" s="894"/>
      <c r="DC112" s="894"/>
      <c r="DD112" s="894"/>
      <c r="DE112" s="894"/>
      <c r="DF112" s="895"/>
      <c r="DG112" s="896" t="s">
        <v>64</v>
      </c>
      <c r="DH112" s="897"/>
      <c r="DI112" s="897"/>
      <c r="DJ112" s="897"/>
      <c r="DK112" s="897"/>
      <c r="DL112" s="897" t="s">
        <v>64</v>
      </c>
      <c r="DM112" s="897"/>
      <c r="DN112" s="897"/>
      <c r="DO112" s="897"/>
      <c r="DP112" s="897"/>
      <c r="DQ112" s="897" t="s">
        <v>64</v>
      </c>
      <c r="DR112" s="897"/>
      <c r="DS112" s="897"/>
      <c r="DT112" s="897"/>
      <c r="DU112" s="897"/>
      <c r="DV112" s="898" t="s">
        <v>64</v>
      </c>
      <c r="DW112" s="898"/>
      <c r="DX112" s="898"/>
      <c r="DY112" s="898"/>
      <c r="DZ112" s="899"/>
    </row>
    <row r="113" spans="1:130" s="89" customFormat="1" ht="26.25" customHeight="1">
      <c r="A113" s="925"/>
      <c r="B113" s="926"/>
      <c r="C113" s="894" t="s">
        <v>390</v>
      </c>
      <c r="D113" s="894"/>
      <c r="E113" s="894"/>
      <c r="F113" s="894"/>
      <c r="G113" s="894"/>
      <c r="H113" s="894"/>
      <c r="I113" s="894"/>
      <c r="J113" s="894"/>
      <c r="K113" s="894"/>
      <c r="L113" s="894"/>
      <c r="M113" s="894"/>
      <c r="N113" s="894"/>
      <c r="O113" s="894"/>
      <c r="P113" s="894"/>
      <c r="Q113" s="894"/>
      <c r="R113" s="894"/>
      <c r="S113" s="894"/>
      <c r="T113" s="894"/>
      <c r="U113" s="894"/>
      <c r="V113" s="894"/>
      <c r="W113" s="894"/>
      <c r="X113" s="894"/>
      <c r="Y113" s="894"/>
      <c r="Z113" s="895"/>
      <c r="AA113" s="908">
        <v>179</v>
      </c>
      <c r="AB113" s="909"/>
      <c r="AC113" s="909"/>
      <c r="AD113" s="909"/>
      <c r="AE113" s="910"/>
      <c r="AF113" s="911">
        <v>316</v>
      </c>
      <c r="AG113" s="909"/>
      <c r="AH113" s="909"/>
      <c r="AI113" s="909"/>
      <c r="AJ113" s="910"/>
      <c r="AK113" s="911">
        <v>285</v>
      </c>
      <c r="AL113" s="909"/>
      <c r="AM113" s="909"/>
      <c r="AN113" s="909"/>
      <c r="AO113" s="910"/>
      <c r="AP113" s="912">
        <v>0</v>
      </c>
      <c r="AQ113" s="913"/>
      <c r="AR113" s="913"/>
      <c r="AS113" s="913"/>
      <c r="AT113" s="914"/>
      <c r="AU113" s="879"/>
      <c r="AV113" s="880"/>
      <c r="AW113" s="880"/>
      <c r="AX113" s="880"/>
      <c r="AY113" s="880"/>
      <c r="AZ113" s="893" t="s">
        <v>391</v>
      </c>
      <c r="BA113" s="894"/>
      <c r="BB113" s="894"/>
      <c r="BC113" s="894"/>
      <c r="BD113" s="894"/>
      <c r="BE113" s="894"/>
      <c r="BF113" s="894"/>
      <c r="BG113" s="894"/>
      <c r="BH113" s="894"/>
      <c r="BI113" s="894"/>
      <c r="BJ113" s="894"/>
      <c r="BK113" s="894"/>
      <c r="BL113" s="894"/>
      <c r="BM113" s="894"/>
      <c r="BN113" s="894"/>
      <c r="BO113" s="894"/>
      <c r="BP113" s="895"/>
      <c r="BQ113" s="896">
        <v>125840</v>
      </c>
      <c r="BR113" s="897"/>
      <c r="BS113" s="897"/>
      <c r="BT113" s="897"/>
      <c r="BU113" s="897"/>
      <c r="BV113" s="897">
        <v>155638</v>
      </c>
      <c r="BW113" s="897"/>
      <c r="BX113" s="897"/>
      <c r="BY113" s="897"/>
      <c r="BZ113" s="897"/>
      <c r="CA113" s="897">
        <v>131915</v>
      </c>
      <c r="CB113" s="897"/>
      <c r="CC113" s="897"/>
      <c r="CD113" s="897"/>
      <c r="CE113" s="897"/>
      <c r="CF113" s="891">
        <v>4</v>
      </c>
      <c r="CG113" s="892"/>
      <c r="CH113" s="892"/>
      <c r="CI113" s="892"/>
      <c r="CJ113" s="892"/>
      <c r="CK113" s="919"/>
      <c r="CL113" s="920"/>
      <c r="CM113" s="893" t="s">
        <v>392</v>
      </c>
      <c r="CN113" s="894"/>
      <c r="CO113" s="894"/>
      <c r="CP113" s="894"/>
      <c r="CQ113" s="894"/>
      <c r="CR113" s="894"/>
      <c r="CS113" s="894"/>
      <c r="CT113" s="894"/>
      <c r="CU113" s="894"/>
      <c r="CV113" s="894"/>
      <c r="CW113" s="894"/>
      <c r="CX113" s="894"/>
      <c r="CY113" s="894"/>
      <c r="CZ113" s="894"/>
      <c r="DA113" s="894"/>
      <c r="DB113" s="894"/>
      <c r="DC113" s="894"/>
      <c r="DD113" s="894"/>
      <c r="DE113" s="894"/>
      <c r="DF113" s="895"/>
      <c r="DG113" s="929" t="s">
        <v>64</v>
      </c>
      <c r="DH113" s="930"/>
      <c r="DI113" s="930"/>
      <c r="DJ113" s="930"/>
      <c r="DK113" s="931"/>
      <c r="DL113" s="932" t="s">
        <v>64</v>
      </c>
      <c r="DM113" s="930"/>
      <c r="DN113" s="930"/>
      <c r="DO113" s="930"/>
      <c r="DP113" s="931"/>
      <c r="DQ113" s="932" t="s">
        <v>64</v>
      </c>
      <c r="DR113" s="930"/>
      <c r="DS113" s="930"/>
      <c r="DT113" s="930"/>
      <c r="DU113" s="931"/>
      <c r="DV113" s="933" t="s">
        <v>64</v>
      </c>
      <c r="DW113" s="934"/>
      <c r="DX113" s="934"/>
      <c r="DY113" s="934"/>
      <c r="DZ113" s="935"/>
    </row>
    <row r="114" spans="1:130" s="89" customFormat="1" ht="26.25" customHeight="1">
      <c r="A114" s="925"/>
      <c r="B114" s="926"/>
      <c r="C114" s="894" t="s">
        <v>393</v>
      </c>
      <c r="D114" s="894"/>
      <c r="E114" s="894"/>
      <c r="F114" s="894"/>
      <c r="G114" s="894"/>
      <c r="H114" s="894"/>
      <c r="I114" s="894"/>
      <c r="J114" s="894"/>
      <c r="K114" s="894"/>
      <c r="L114" s="894"/>
      <c r="M114" s="894"/>
      <c r="N114" s="894"/>
      <c r="O114" s="894"/>
      <c r="P114" s="894"/>
      <c r="Q114" s="894"/>
      <c r="R114" s="894"/>
      <c r="S114" s="894"/>
      <c r="T114" s="894"/>
      <c r="U114" s="894"/>
      <c r="V114" s="894"/>
      <c r="W114" s="894"/>
      <c r="X114" s="894"/>
      <c r="Y114" s="894"/>
      <c r="Z114" s="895"/>
      <c r="AA114" s="929">
        <v>16952</v>
      </c>
      <c r="AB114" s="930"/>
      <c r="AC114" s="930"/>
      <c r="AD114" s="930"/>
      <c r="AE114" s="931"/>
      <c r="AF114" s="932">
        <v>21083</v>
      </c>
      <c r="AG114" s="930"/>
      <c r="AH114" s="930"/>
      <c r="AI114" s="930"/>
      <c r="AJ114" s="931"/>
      <c r="AK114" s="932">
        <v>21569</v>
      </c>
      <c r="AL114" s="930"/>
      <c r="AM114" s="930"/>
      <c r="AN114" s="930"/>
      <c r="AO114" s="931"/>
      <c r="AP114" s="933">
        <v>0.6</v>
      </c>
      <c r="AQ114" s="934"/>
      <c r="AR114" s="934"/>
      <c r="AS114" s="934"/>
      <c r="AT114" s="935"/>
      <c r="AU114" s="879"/>
      <c r="AV114" s="880"/>
      <c r="AW114" s="880"/>
      <c r="AX114" s="880"/>
      <c r="AY114" s="880"/>
      <c r="AZ114" s="893" t="s">
        <v>394</v>
      </c>
      <c r="BA114" s="894"/>
      <c r="BB114" s="894"/>
      <c r="BC114" s="894"/>
      <c r="BD114" s="894"/>
      <c r="BE114" s="894"/>
      <c r="BF114" s="894"/>
      <c r="BG114" s="894"/>
      <c r="BH114" s="894"/>
      <c r="BI114" s="894"/>
      <c r="BJ114" s="894"/>
      <c r="BK114" s="894"/>
      <c r="BL114" s="894"/>
      <c r="BM114" s="894"/>
      <c r="BN114" s="894"/>
      <c r="BO114" s="894"/>
      <c r="BP114" s="895"/>
      <c r="BQ114" s="896">
        <v>1640843</v>
      </c>
      <c r="BR114" s="897"/>
      <c r="BS114" s="897"/>
      <c r="BT114" s="897"/>
      <c r="BU114" s="897"/>
      <c r="BV114" s="897">
        <v>1606180</v>
      </c>
      <c r="BW114" s="897"/>
      <c r="BX114" s="897"/>
      <c r="BY114" s="897"/>
      <c r="BZ114" s="897"/>
      <c r="CA114" s="897">
        <v>1591898</v>
      </c>
      <c r="CB114" s="897"/>
      <c r="CC114" s="897"/>
      <c r="CD114" s="897"/>
      <c r="CE114" s="897"/>
      <c r="CF114" s="891">
        <v>47.9</v>
      </c>
      <c r="CG114" s="892"/>
      <c r="CH114" s="892"/>
      <c r="CI114" s="892"/>
      <c r="CJ114" s="892"/>
      <c r="CK114" s="919"/>
      <c r="CL114" s="920"/>
      <c r="CM114" s="893" t="s">
        <v>395</v>
      </c>
      <c r="CN114" s="894"/>
      <c r="CO114" s="894"/>
      <c r="CP114" s="894"/>
      <c r="CQ114" s="894"/>
      <c r="CR114" s="894"/>
      <c r="CS114" s="894"/>
      <c r="CT114" s="894"/>
      <c r="CU114" s="894"/>
      <c r="CV114" s="894"/>
      <c r="CW114" s="894"/>
      <c r="CX114" s="894"/>
      <c r="CY114" s="894"/>
      <c r="CZ114" s="894"/>
      <c r="DA114" s="894"/>
      <c r="DB114" s="894"/>
      <c r="DC114" s="894"/>
      <c r="DD114" s="894"/>
      <c r="DE114" s="894"/>
      <c r="DF114" s="895"/>
      <c r="DG114" s="929" t="s">
        <v>64</v>
      </c>
      <c r="DH114" s="930"/>
      <c r="DI114" s="930"/>
      <c r="DJ114" s="930"/>
      <c r="DK114" s="931"/>
      <c r="DL114" s="932" t="s">
        <v>64</v>
      </c>
      <c r="DM114" s="930"/>
      <c r="DN114" s="930"/>
      <c r="DO114" s="930"/>
      <c r="DP114" s="931"/>
      <c r="DQ114" s="932" t="s">
        <v>64</v>
      </c>
      <c r="DR114" s="930"/>
      <c r="DS114" s="930"/>
      <c r="DT114" s="930"/>
      <c r="DU114" s="931"/>
      <c r="DV114" s="933" t="s">
        <v>64</v>
      </c>
      <c r="DW114" s="934"/>
      <c r="DX114" s="934"/>
      <c r="DY114" s="934"/>
      <c r="DZ114" s="935"/>
    </row>
    <row r="115" spans="1:130" s="89" customFormat="1" ht="26.25" customHeight="1">
      <c r="A115" s="925"/>
      <c r="B115" s="926"/>
      <c r="C115" s="894" t="s">
        <v>396</v>
      </c>
      <c r="D115" s="894"/>
      <c r="E115" s="894"/>
      <c r="F115" s="894"/>
      <c r="G115" s="894"/>
      <c r="H115" s="894"/>
      <c r="I115" s="894"/>
      <c r="J115" s="894"/>
      <c r="K115" s="894"/>
      <c r="L115" s="894"/>
      <c r="M115" s="894"/>
      <c r="N115" s="894"/>
      <c r="O115" s="894"/>
      <c r="P115" s="894"/>
      <c r="Q115" s="894"/>
      <c r="R115" s="894"/>
      <c r="S115" s="894"/>
      <c r="T115" s="894"/>
      <c r="U115" s="894"/>
      <c r="V115" s="894"/>
      <c r="W115" s="894"/>
      <c r="X115" s="894"/>
      <c r="Y115" s="894"/>
      <c r="Z115" s="895"/>
      <c r="AA115" s="908" t="s">
        <v>64</v>
      </c>
      <c r="AB115" s="909"/>
      <c r="AC115" s="909"/>
      <c r="AD115" s="909"/>
      <c r="AE115" s="910"/>
      <c r="AF115" s="911" t="s">
        <v>64</v>
      </c>
      <c r="AG115" s="909"/>
      <c r="AH115" s="909"/>
      <c r="AI115" s="909"/>
      <c r="AJ115" s="910"/>
      <c r="AK115" s="911" t="s">
        <v>64</v>
      </c>
      <c r="AL115" s="909"/>
      <c r="AM115" s="909"/>
      <c r="AN115" s="909"/>
      <c r="AO115" s="910"/>
      <c r="AP115" s="912" t="s">
        <v>64</v>
      </c>
      <c r="AQ115" s="913"/>
      <c r="AR115" s="913"/>
      <c r="AS115" s="913"/>
      <c r="AT115" s="914"/>
      <c r="AU115" s="879"/>
      <c r="AV115" s="880"/>
      <c r="AW115" s="880"/>
      <c r="AX115" s="880"/>
      <c r="AY115" s="880"/>
      <c r="AZ115" s="893" t="s">
        <v>397</v>
      </c>
      <c r="BA115" s="894"/>
      <c r="BB115" s="894"/>
      <c r="BC115" s="894"/>
      <c r="BD115" s="894"/>
      <c r="BE115" s="894"/>
      <c r="BF115" s="894"/>
      <c r="BG115" s="894"/>
      <c r="BH115" s="894"/>
      <c r="BI115" s="894"/>
      <c r="BJ115" s="894"/>
      <c r="BK115" s="894"/>
      <c r="BL115" s="894"/>
      <c r="BM115" s="894"/>
      <c r="BN115" s="894"/>
      <c r="BO115" s="894"/>
      <c r="BP115" s="895"/>
      <c r="BQ115" s="896" t="s">
        <v>64</v>
      </c>
      <c r="BR115" s="897"/>
      <c r="BS115" s="897"/>
      <c r="BT115" s="897"/>
      <c r="BU115" s="897"/>
      <c r="BV115" s="897" t="s">
        <v>64</v>
      </c>
      <c r="BW115" s="897"/>
      <c r="BX115" s="897"/>
      <c r="BY115" s="897"/>
      <c r="BZ115" s="897"/>
      <c r="CA115" s="897" t="s">
        <v>64</v>
      </c>
      <c r="CB115" s="897"/>
      <c r="CC115" s="897"/>
      <c r="CD115" s="897"/>
      <c r="CE115" s="897"/>
      <c r="CF115" s="891" t="s">
        <v>64</v>
      </c>
      <c r="CG115" s="892"/>
      <c r="CH115" s="892"/>
      <c r="CI115" s="892"/>
      <c r="CJ115" s="892"/>
      <c r="CK115" s="919"/>
      <c r="CL115" s="920"/>
      <c r="CM115" s="893" t="s">
        <v>398</v>
      </c>
      <c r="CN115" s="894"/>
      <c r="CO115" s="894"/>
      <c r="CP115" s="894"/>
      <c r="CQ115" s="894"/>
      <c r="CR115" s="894"/>
      <c r="CS115" s="894"/>
      <c r="CT115" s="894"/>
      <c r="CU115" s="894"/>
      <c r="CV115" s="894"/>
      <c r="CW115" s="894"/>
      <c r="CX115" s="894"/>
      <c r="CY115" s="894"/>
      <c r="CZ115" s="894"/>
      <c r="DA115" s="894"/>
      <c r="DB115" s="894"/>
      <c r="DC115" s="894"/>
      <c r="DD115" s="894"/>
      <c r="DE115" s="894"/>
      <c r="DF115" s="895"/>
      <c r="DG115" s="929" t="s">
        <v>64</v>
      </c>
      <c r="DH115" s="930"/>
      <c r="DI115" s="930"/>
      <c r="DJ115" s="930"/>
      <c r="DK115" s="931"/>
      <c r="DL115" s="932" t="s">
        <v>64</v>
      </c>
      <c r="DM115" s="930"/>
      <c r="DN115" s="930"/>
      <c r="DO115" s="930"/>
      <c r="DP115" s="931"/>
      <c r="DQ115" s="932" t="s">
        <v>64</v>
      </c>
      <c r="DR115" s="930"/>
      <c r="DS115" s="930"/>
      <c r="DT115" s="930"/>
      <c r="DU115" s="931"/>
      <c r="DV115" s="933" t="s">
        <v>64</v>
      </c>
      <c r="DW115" s="934"/>
      <c r="DX115" s="934"/>
      <c r="DY115" s="934"/>
      <c r="DZ115" s="935"/>
    </row>
    <row r="116" spans="1:130" s="89" customFormat="1" ht="26.25" customHeight="1">
      <c r="A116" s="927"/>
      <c r="B116" s="928"/>
      <c r="C116" s="936" t="s">
        <v>399</v>
      </c>
      <c r="D116" s="936"/>
      <c r="E116" s="936"/>
      <c r="F116" s="936"/>
      <c r="G116" s="936"/>
      <c r="H116" s="936"/>
      <c r="I116" s="936"/>
      <c r="J116" s="936"/>
      <c r="K116" s="936"/>
      <c r="L116" s="936"/>
      <c r="M116" s="936"/>
      <c r="N116" s="936"/>
      <c r="O116" s="936"/>
      <c r="P116" s="936"/>
      <c r="Q116" s="936"/>
      <c r="R116" s="936"/>
      <c r="S116" s="936"/>
      <c r="T116" s="936"/>
      <c r="U116" s="936"/>
      <c r="V116" s="936"/>
      <c r="W116" s="936"/>
      <c r="X116" s="936"/>
      <c r="Y116" s="936"/>
      <c r="Z116" s="937"/>
      <c r="AA116" s="929">
        <v>3</v>
      </c>
      <c r="AB116" s="930"/>
      <c r="AC116" s="930"/>
      <c r="AD116" s="930"/>
      <c r="AE116" s="931"/>
      <c r="AF116" s="932">
        <v>3</v>
      </c>
      <c r="AG116" s="930"/>
      <c r="AH116" s="930"/>
      <c r="AI116" s="930"/>
      <c r="AJ116" s="931"/>
      <c r="AK116" s="932" t="s">
        <v>64</v>
      </c>
      <c r="AL116" s="930"/>
      <c r="AM116" s="930"/>
      <c r="AN116" s="930"/>
      <c r="AO116" s="931"/>
      <c r="AP116" s="933" t="s">
        <v>64</v>
      </c>
      <c r="AQ116" s="934"/>
      <c r="AR116" s="934"/>
      <c r="AS116" s="934"/>
      <c r="AT116" s="935"/>
      <c r="AU116" s="879"/>
      <c r="AV116" s="880"/>
      <c r="AW116" s="880"/>
      <c r="AX116" s="880"/>
      <c r="AY116" s="880"/>
      <c r="AZ116" s="938" t="s">
        <v>400</v>
      </c>
      <c r="BA116" s="939"/>
      <c r="BB116" s="939"/>
      <c r="BC116" s="939"/>
      <c r="BD116" s="939"/>
      <c r="BE116" s="939"/>
      <c r="BF116" s="939"/>
      <c r="BG116" s="939"/>
      <c r="BH116" s="939"/>
      <c r="BI116" s="939"/>
      <c r="BJ116" s="939"/>
      <c r="BK116" s="939"/>
      <c r="BL116" s="939"/>
      <c r="BM116" s="939"/>
      <c r="BN116" s="939"/>
      <c r="BO116" s="939"/>
      <c r="BP116" s="940"/>
      <c r="BQ116" s="896" t="s">
        <v>64</v>
      </c>
      <c r="BR116" s="897"/>
      <c r="BS116" s="897"/>
      <c r="BT116" s="897"/>
      <c r="BU116" s="897"/>
      <c r="BV116" s="897" t="s">
        <v>64</v>
      </c>
      <c r="BW116" s="897"/>
      <c r="BX116" s="897"/>
      <c r="BY116" s="897"/>
      <c r="BZ116" s="897"/>
      <c r="CA116" s="897" t="s">
        <v>64</v>
      </c>
      <c r="CB116" s="897"/>
      <c r="CC116" s="897"/>
      <c r="CD116" s="897"/>
      <c r="CE116" s="897"/>
      <c r="CF116" s="891" t="s">
        <v>64</v>
      </c>
      <c r="CG116" s="892"/>
      <c r="CH116" s="892"/>
      <c r="CI116" s="892"/>
      <c r="CJ116" s="892"/>
      <c r="CK116" s="919"/>
      <c r="CL116" s="920"/>
      <c r="CM116" s="893" t="s">
        <v>401</v>
      </c>
      <c r="CN116" s="894"/>
      <c r="CO116" s="894"/>
      <c r="CP116" s="894"/>
      <c r="CQ116" s="894"/>
      <c r="CR116" s="894"/>
      <c r="CS116" s="894"/>
      <c r="CT116" s="894"/>
      <c r="CU116" s="894"/>
      <c r="CV116" s="894"/>
      <c r="CW116" s="894"/>
      <c r="CX116" s="894"/>
      <c r="CY116" s="894"/>
      <c r="CZ116" s="894"/>
      <c r="DA116" s="894"/>
      <c r="DB116" s="894"/>
      <c r="DC116" s="894"/>
      <c r="DD116" s="894"/>
      <c r="DE116" s="894"/>
      <c r="DF116" s="895"/>
      <c r="DG116" s="929" t="s">
        <v>64</v>
      </c>
      <c r="DH116" s="930"/>
      <c r="DI116" s="930"/>
      <c r="DJ116" s="930"/>
      <c r="DK116" s="931"/>
      <c r="DL116" s="932" t="s">
        <v>64</v>
      </c>
      <c r="DM116" s="930"/>
      <c r="DN116" s="930"/>
      <c r="DO116" s="930"/>
      <c r="DP116" s="931"/>
      <c r="DQ116" s="932" t="s">
        <v>64</v>
      </c>
      <c r="DR116" s="930"/>
      <c r="DS116" s="930"/>
      <c r="DT116" s="930"/>
      <c r="DU116" s="931"/>
      <c r="DV116" s="933" t="s">
        <v>64</v>
      </c>
      <c r="DW116" s="934"/>
      <c r="DX116" s="934"/>
      <c r="DY116" s="934"/>
      <c r="DZ116" s="935"/>
    </row>
    <row r="117" spans="1:130" s="89" customFormat="1" ht="26.25" customHeight="1">
      <c r="A117" s="883" t="s">
        <v>120</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948" t="s">
        <v>402</v>
      </c>
      <c r="Z117" s="865"/>
      <c r="AA117" s="949">
        <v>710780</v>
      </c>
      <c r="AB117" s="950"/>
      <c r="AC117" s="950"/>
      <c r="AD117" s="950"/>
      <c r="AE117" s="951"/>
      <c r="AF117" s="952">
        <v>695731</v>
      </c>
      <c r="AG117" s="950"/>
      <c r="AH117" s="950"/>
      <c r="AI117" s="950"/>
      <c r="AJ117" s="951"/>
      <c r="AK117" s="952">
        <v>721080</v>
      </c>
      <c r="AL117" s="950"/>
      <c r="AM117" s="950"/>
      <c r="AN117" s="950"/>
      <c r="AO117" s="951"/>
      <c r="AP117" s="953"/>
      <c r="AQ117" s="954"/>
      <c r="AR117" s="954"/>
      <c r="AS117" s="954"/>
      <c r="AT117" s="955"/>
      <c r="AU117" s="879"/>
      <c r="AV117" s="880"/>
      <c r="AW117" s="880"/>
      <c r="AX117" s="880"/>
      <c r="AY117" s="880"/>
      <c r="AZ117" s="945" t="s">
        <v>403</v>
      </c>
      <c r="BA117" s="946"/>
      <c r="BB117" s="946"/>
      <c r="BC117" s="946"/>
      <c r="BD117" s="946"/>
      <c r="BE117" s="946"/>
      <c r="BF117" s="946"/>
      <c r="BG117" s="946"/>
      <c r="BH117" s="946"/>
      <c r="BI117" s="946"/>
      <c r="BJ117" s="946"/>
      <c r="BK117" s="946"/>
      <c r="BL117" s="946"/>
      <c r="BM117" s="946"/>
      <c r="BN117" s="946"/>
      <c r="BO117" s="946"/>
      <c r="BP117" s="947"/>
      <c r="BQ117" s="896" t="s">
        <v>64</v>
      </c>
      <c r="BR117" s="897"/>
      <c r="BS117" s="897"/>
      <c r="BT117" s="897"/>
      <c r="BU117" s="897"/>
      <c r="BV117" s="897" t="s">
        <v>64</v>
      </c>
      <c r="BW117" s="897"/>
      <c r="BX117" s="897"/>
      <c r="BY117" s="897"/>
      <c r="BZ117" s="897"/>
      <c r="CA117" s="897" t="s">
        <v>64</v>
      </c>
      <c r="CB117" s="897"/>
      <c r="CC117" s="897"/>
      <c r="CD117" s="897"/>
      <c r="CE117" s="897"/>
      <c r="CF117" s="891" t="s">
        <v>64</v>
      </c>
      <c r="CG117" s="892"/>
      <c r="CH117" s="892"/>
      <c r="CI117" s="892"/>
      <c r="CJ117" s="892"/>
      <c r="CK117" s="919"/>
      <c r="CL117" s="920"/>
      <c r="CM117" s="893" t="s">
        <v>404</v>
      </c>
      <c r="CN117" s="894"/>
      <c r="CO117" s="894"/>
      <c r="CP117" s="894"/>
      <c r="CQ117" s="894"/>
      <c r="CR117" s="894"/>
      <c r="CS117" s="894"/>
      <c r="CT117" s="894"/>
      <c r="CU117" s="894"/>
      <c r="CV117" s="894"/>
      <c r="CW117" s="894"/>
      <c r="CX117" s="894"/>
      <c r="CY117" s="894"/>
      <c r="CZ117" s="894"/>
      <c r="DA117" s="894"/>
      <c r="DB117" s="894"/>
      <c r="DC117" s="894"/>
      <c r="DD117" s="894"/>
      <c r="DE117" s="894"/>
      <c r="DF117" s="895"/>
      <c r="DG117" s="929" t="s">
        <v>64</v>
      </c>
      <c r="DH117" s="930"/>
      <c r="DI117" s="930"/>
      <c r="DJ117" s="930"/>
      <c r="DK117" s="931"/>
      <c r="DL117" s="932" t="s">
        <v>64</v>
      </c>
      <c r="DM117" s="930"/>
      <c r="DN117" s="930"/>
      <c r="DO117" s="930"/>
      <c r="DP117" s="931"/>
      <c r="DQ117" s="932" t="s">
        <v>64</v>
      </c>
      <c r="DR117" s="930"/>
      <c r="DS117" s="930"/>
      <c r="DT117" s="930"/>
      <c r="DU117" s="931"/>
      <c r="DV117" s="933" t="s">
        <v>64</v>
      </c>
      <c r="DW117" s="934"/>
      <c r="DX117" s="934"/>
      <c r="DY117" s="934"/>
      <c r="DZ117" s="935"/>
    </row>
    <row r="118" spans="1:130" s="89" customFormat="1" ht="26.25" customHeight="1">
      <c r="A118" s="883" t="s">
        <v>377</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374</v>
      </c>
      <c r="AB118" s="864"/>
      <c r="AC118" s="864"/>
      <c r="AD118" s="864"/>
      <c r="AE118" s="865"/>
      <c r="AF118" s="863" t="s">
        <v>375</v>
      </c>
      <c r="AG118" s="864"/>
      <c r="AH118" s="864"/>
      <c r="AI118" s="864"/>
      <c r="AJ118" s="865"/>
      <c r="AK118" s="863" t="s">
        <v>239</v>
      </c>
      <c r="AL118" s="864"/>
      <c r="AM118" s="864"/>
      <c r="AN118" s="864"/>
      <c r="AO118" s="865"/>
      <c r="AP118" s="941" t="s">
        <v>376</v>
      </c>
      <c r="AQ118" s="942"/>
      <c r="AR118" s="942"/>
      <c r="AS118" s="942"/>
      <c r="AT118" s="943"/>
      <c r="AU118" s="879"/>
      <c r="AV118" s="880"/>
      <c r="AW118" s="880"/>
      <c r="AX118" s="880"/>
      <c r="AY118" s="880"/>
      <c r="AZ118" s="944" t="s">
        <v>405</v>
      </c>
      <c r="BA118" s="936"/>
      <c r="BB118" s="936"/>
      <c r="BC118" s="936"/>
      <c r="BD118" s="936"/>
      <c r="BE118" s="936"/>
      <c r="BF118" s="936"/>
      <c r="BG118" s="936"/>
      <c r="BH118" s="936"/>
      <c r="BI118" s="936"/>
      <c r="BJ118" s="936"/>
      <c r="BK118" s="936"/>
      <c r="BL118" s="936"/>
      <c r="BM118" s="936"/>
      <c r="BN118" s="936"/>
      <c r="BO118" s="936"/>
      <c r="BP118" s="937"/>
      <c r="BQ118" s="970" t="s">
        <v>64</v>
      </c>
      <c r="BR118" s="971"/>
      <c r="BS118" s="971"/>
      <c r="BT118" s="971"/>
      <c r="BU118" s="971"/>
      <c r="BV118" s="971" t="s">
        <v>64</v>
      </c>
      <c r="BW118" s="971"/>
      <c r="BX118" s="971"/>
      <c r="BY118" s="971"/>
      <c r="BZ118" s="971"/>
      <c r="CA118" s="971" t="s">
        <v>64</v>
      </c>
      <c r="CB118" s="971"/>
      <c r="CC118" s="971"/>
      <c r="CD118" s="971"/>
      <c r="CE118" s="971"/>
      <c r="CF118" s="891" t="s">
        <v>64</v>
      </c>
      <c r="CG118" s="892"/>
      <c r="CH118" s="892"/>
      <c r="CI118" s="892"/>
      <c r="CJ118" s="892"/>
      <c r="CK118" s="919"/>
      <c r="CL118" s="920"/>
      <c r="CM118" s="893" t="s">
        <v>406</v>
      </c>
      <c r="CN118" s="894"/>
      <c r="CO118" s="894"/>
      <c r="CP118" s="894"/>
      <c r="CQ118" s="894"/>
      <c r="CR118" s="894"/>
      <c r="CS118" s="894"/>
      <c r="CT118" s="894"/>
      <c r="CU118" s="894"/>
      <c r="CV118" s="894"/>
      <c r="CW118" s="894"/>
      <c r="CX118" s="894"/>
      <c r="CY118" s="894"/>
      <c r="CZ118" s="894"/>
      <c r="DA118" s="894"/>
      <c r="DB118" s="894"/>
      <c r="DC118" s="894"/>
      <c r="DD118" s="894"/>
      <c r="DE118" s="894"/>
      <c r="DF118" s="895"/>
      <c r="DG118" s="929" t="s">
        <v>64</v>
      </c>
      <c r="DH118" s="930"/>
      <c r="DI118" s="930"/>
      <c r="DJ118" s="930"/>
      <c r="DK118" s="931"/>
      <c r="DL118" s="932" t="s">
        <v>64</v>
      </c>
      <c r="DM118" s="930"/>
      <c r="DN118" s="930"/>
      <c r="DO118" s="930"/>
      <c r="DP118" s="931"/>
      <c r="DQ118" s="932" t="s">
        <v>64</v>
      </c>
      <c r="DR118" s="930"/>
      <c r="DS118" s="930"/>
      <c r="DT118" s="930"/>
      <c r="DU118" s="931"/>
      <c r="DV118" s="933" t="s">
        <v>64</v>
      </c>
      <c r="DW118" s="934"/>
      <c r="DX118" s="934"/>
      <c r="DY118" s="934"/>
      <c r="DZ118" s="935"/>
    </row>
    <row r="119" spans="1:130" s="89" customFormat="1" ht="26.25" customHeight="1">
      <c r="A119" s="1028" t="s">
        <v>381</v>
      </c>
      <c r="B119" s="918"/>
      <c r="C119" s="900" t="s">
        <v>382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64</v>
      </c>
      <c r="AB119" s="871"/>
      <c r="AC119" s="871"/>
      <c r="AD119" s="871"/>
      <c r="AE119" s="872"/>
      <c r="AF119" s="873" t="s">
        <v>64</v>
      </c>
      <c r="AG119" s="871"/>
      <c r="AH119" s="871"/>
      <c r="AI119" s="871"/>
      <c r="AJ119" s="872"/>
      <c r="AK119" s="873" t="s">
        <v>64</v>
      </c>
      <c r="AL119" s="871"/>
      <c r="AM119" s="871"/>
      <c r="AN119" s="871"/>
      <c r="AO119" s="872"/>
      <c r="AP119" s="874" t="s">
        <v>64</v>
      </c>
      <c r="AQ119" s="875"/>
      <c r="AR119" s="875"/>
      <c r="AS119" s="875"/>
      <c r="AT119" s="876"/>
      <c r="AU119" s="881"/>
      <c r="AV119" s="882"/>
      <c r="AW119" s="882"/>
      <c r="AX119" s="882"/>
      <c r="AY119" s="882"/>
      <c r="AZ119" s="110" t="s">
        <v>120</v>
      </c>
      <c r="BA119" s="110"/>
      <c r="BB119" s="110"/>
      <c r="BC119" s="110"/>
      <c r="BD119" s="110"/>
      <c r="BE119" s="110"/>
      <c r="BF119" s="110"/>
      <c r="BG119" s="110"/>
      <c r="BH119" s="110"/>
      <c r="BI119" s="110"/>
      <c r="BJ119" s="110"/>
      <c r="BK119" s="110"/>
      <c r="BL119" s="110"/>
      <c r="BM119" s="110"/>
      <c r="BN119" s="110"/>
      <c r="BO119" s="948" t="s">
        <v>407</v>
      </c>
      <c r="BP119" s="976"/>
      <c r="BQ119" s="970">
        <v>7921509</v>
      </c>
      <c r="BR119" s="971"/>
      <c r="BS119" s="971"/>
      <c r="BT119" s="971"/>
      <c r="BU119" s="971"/>
      <c r="BV119" s="971">
        <v>7865558</v>
      </c>
      <c r="BW119" s="971"/>
      <c r="BX119" s="971"/>
      <c r="BY119" s="971"/>
      <c r="BZ119" s="971"/>
      <c r="CA119" s="971">
        <v>8119045</v>
      </c>
      <c r="CB119" s="971"/>
      <c r="CC119" s="971"/>
      <c r="CD119" s="971"/>
      <c r="CE119" s="971"/>
      <c r="CF119" s="972"/>
      <c r="CG119" s="973"/>
      <c r="CH119" s="973"/>
      <c r="CI119" s="973"/>
      <c r="CJ119" s="974"/>
      <c r="CK119" s="921"/>
      <c r="CL119" s="922"/>
      <c r="CM119" s="944" t="s">
        <v>408</v>
      </c>
      <c r="CN119" s="936"/>
      <c r="CO119" s="936"/>
      <c r="CP119" s="936"/>
      <c r="CQ119" s="936"/>
      <c r="CR119" s="936"/>
      <c r="CS119" s="936"/>
      <c r="CT119" s="936"/>
      <c r="CU119" s="936"/>
      <c r="CV119" s="936"/>
      <c r="CW119" s="936"/>
      <c r="CX119" s="936"/>
      <c r="CY119" s="936"/>
      <c r="CZ119" s="936"/>
      <c r="DA119" s="936"/>
      <c r="DB119" s="936"/>
      <c r="DC119" s="936"/>
      <c r="DD119" s="936"/>
      <c r="DE119" s="936"/>
      <c r="DF119" s="937"/>
      <c r="DG119" s="975" t="s">
        <v>64</v>
      </c>
      <c r="DH119" s="957"/>
      <c r="DI119" s="957"/>
      <c r="DJ119" s="957"/>
      <c r="DK119" s="958"/>
      <c r="DL119" s="956" t="s">
        <v>64</v>
      </c>
      <c r="DM119" s="957"/>
      <c r="DN119" s="957"/>
      <c r="DO119" s="957"/>
      <c r="DP119" s="958"/>
      <c r="DQ119" s="956" t="s">
        <v>64</v>
      </c>
      <c r="DR119" s="957"/>
      <c r="DS119" s="957"/>
      <c r="DT119" s="957"/>
      <c r="DU119" s="958"/>
      <c r="DV119" s="959" t="s">
        <v>64</v>
      </c>
      <c r="DW119" s="960"/>
      <c r="DX119" s="960"/>
      <c r="DY119" s="960"/>
      <c r="DZ119" s="961"/>
    </row>
    <row r="120" spans="1:130" s="89" customFormat="1" ht="26.25" customHeight="1">
      <c r="A120" s="1029"/>
      <c r="B120" s="920"/>
      <c r="C120" s="893" t="s">
        <v>385</v>
      </c>
      <c r="D120" s="894"/>
      <c r="E120" s="894"/>
      <c r="F120" s="894"/>
      <c r="G120" s="894"/>
      <c r="H120" s="894"/>
      <c r="I120" s="894"/>
      <c r="J120" s="894"/>
      <c r="K120" s="894"/>
      <c r="L120" s="894"/>
      <c r="M120" s="894"/>
      <c r="N120" s="894"/>
      <c r="O120" s="894"/>
      <c r="P120" s="894"/>
      <c r="Q120" s="894"/>
      <c r="R120" s="894"/>
      <c r="S120" s="894"/>
      <c r="T120" s="894"/>
      <c r="U120" s="894"/>
      <c r="V120" s="894"/>
      <c r="W120" s="894"/>
      <c r="X120" s="894"/>
      <c r="Y120" s="894"/>
      <c r="Z120" s="895"/>
      <c r="AA120" s="929" t="s">
        <v>64</v>
      </c>
      <c r="AB120" s="930"/>
      <c r="AC120" s="930"/>
      <c r="AD120" s="930"/>
      <c r="AE120" s="931"/>
      <c r="AF120" s="932" t="s">
        <v>64</v>
      </c>
      <c r="AG120" s="930"/>
      <c r="AH120" s="930"/>
      <c r="AI120" s="930"/>
      <c r="AJ120" s="931"/>
      <c r="AK120" s="932" t="s">
        <v>64</v>
      </c>
      <c r="AL120" s="930"/>
      <c r="AM120" s="930"/>
      <c r="AN120" s="930"/>
      <c r="AO120" s="931"/>
      <c r="AP120" s="933" t="s">
        <v>64</v>
      </c>
      <c r="AQ120" s="934"/>
      <c r="AR120" s="934"/>
      <c r="AS120" s="934"/>
      <c r="AT120" s="935"/>
      <c r="AU120" s="962" t="s">
        <v>409</v>
      </c>
      <c r="AV120" s="963"/>
      <c r="AW120" s="963"/>
      <c r="AX120" s="963"/>
      <c r="AY120" s="964"/>
      <c r="AZ120" s="900" t="s">
        <v>410</v>
      </c>
      <c r="BA120" s="868"/>
      <c r="BB120" s="868"/>
      <c r="BC120" s="868"/>
      <c r="BD120" s="868"/>
      <c r="BE120" s="868"/>
      <c r="BF120" s="868"/>
      <c r="BG120" s="868"/>
      <c r="BH120" s="868"/>
      <c r="BI120" s="868"/>
      <c r="BJ120" s="868"/>
      <c r="BK120" s="868"/>
      <c r="BL120" s="868"/>
      <c r="BM120" s="868"/>
      <c r="BN120" s="868"/>
      <c r="BO120" s="868"/>
      <c r="BP120" s="869"/>
      <c r="BQ120" s="901">
        <v>4426905</v>
      </c>
      <c r="BR120" s="902"/>
      <c r="BS120" s="902"/>
      <c r="BT120" s="902"/>
      <c r="BU120" s="902"/>
      <c r="BV120" s="902">
        <v>4627405</v>
      </c>
      <c r="BW120" s="902"/>
      <c r="BX120" s="902"/>
      <c r="BY120" s="902"/>
      <c r="BZ120" s="902"/>
      <c r="CA120" s="902">
        <v>5200155</v>
      </c>
      <c r="CB120" s="902"/>
      <c r="CC120" s="902"/>
      <c r="CD120" s="902"/>
      <c r="CE120" s="902"/>
      <c r="CF120" s="915">
        <v>156.30000000000001</v>
      </c>
      <c r="CG120" s="916"/>
      <c r="CH120" s="916"/>
      <c r="CI120" s="916"/>
      <c r="CJ120" s="916"/>
      <c r="CK120" s="977" t="s">
        <v>411</v>
      </c>
      <c r="CL120" s="978"/>
      <c r="CM120" s="978"/>
      <c r="CN120" s="978"/>
      <c r="CO120" s="979"/>
      <c r="CP120" s="985" t="s">
        <v>343</v>
      </c>
      <c r="CQ120" s="986"/>
      <c r="CR120" s="986"/>
      <c r="CS120" s="986"/>
      <c r="CT120" s="986"/>
      <c r="CU120" s="986"/>
      <c r="CV120" s="986"/>
      <c r="CW120" s="986"/>
      <c r="CX120" s="986"/>
      <c r="CY120" s="986"/>
      <c r="CZ120" s="986"/>
      <c r="DA120" s="986"/>
      <c r="DB120" s="986"/>
      <c r="DC120" s="986"/>
      <c r="DD120" s="986"/>
      <c r="DE120" s="986"/>
      <c r="DF120" s="987"/>
      <c r="DG120" s="901">
        <v>4845</v>
      </c>
      <c r="DH120" s="902"/>
      <c r="DI120" s="902"/>
      <c r="DJ120" s="902"/>
      <c r="DK120" s="902"/>
      <c r="DL120" s="902">
        <v>4635</v>
      </c>
      <c r="DM120" s="902"/>
      <c r="DN120" s="902"/>
      <c r="DO120" s="902"/>
      <c r="DP120" s="902"/>
      <c r="DQ120" s="902">
        <v>66008</v>
      </c>
      <c r="DR120" s="902"/>
      <c r="DS120" s="902"/>
      <c r="DT120" s="902"/>
      <c r="DU120" s="902"/>
      <c r="DV120" s="903">
        <v>2</v>
      </c>
      <c r="DW120" s="903"/>
      <c r="DX120" s="903"/>
      <c r="DY120" s="903"/>
      <c r="DZ120" s="904"/>
    </row>
    <row r="121" spans="1:130" s="89" customFormat="1" ht="26.25" customHeight="1">
      <c r="A121" s="1029"/>
      <c r="B121" s="920"/>
      <c r="C121" s="945" t="s">
        <v>412</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929" t="s">
        <v>64</v>
      </c>
      <c r="AB121" s="930"/>
      <c r="AC121" s="930"/>
      <c r="AD121" s="930"/>
      <c r="AE121" s="931"/>
      <c r="AF121" s="932" t="s">
        <v>64</v>
      </c>
      <c r="AG121" s="930"/>
      <c r="AH121" s="930"/>
      <c r="AI121" s="930"/>
      <c r="AJ121" s="931"/>
      <c r="AK121" s="932" t="s">
        <v>64</v>
      </c>
      <c r="AL121" s="930"/>
      <c r="AM121" s="930"/>
      <c r="AN121" s="930"/>
      <c r="AO121" s="931"/>
      <c r="AP121" s="933" t="s">
        <v>64</v>
      </c>
      <c r="AQ121" s="934"/>
      <c r="AR121" s="934"/>
      <c r="AS121" s="934"/>
      <c r="AT121" s="935"/>
      <c r="AU121" s="965"/>
      <c r="AV121" s="966"/>
      <c r="AW121" s="966"/>
      <c r="AX121" s="966"/>
      <c r="AY121" s="967"/>
      <c r="AZ121" s="893" t="s">
        <v>413</v>
      </c>
      <c r="BA121" s="894"/>
      <c r="BB121" s="894"/>
      <c r="BC121" s="894"/>
      <c r="BD121" s="894"/>
      <c r="BE121" s="894"/>
      <c r="BF121" s="894"/>
      <c r="BG121" s="894"/>
      <c r="BH121" s="894"/>
      <c r="BI121" s="894"/>
      <c r="BJ121" s="894"/>
      <c r="BK121" s="894"/>
      <c r="BL121" s="894"/>
      <c r="BM121" s="894"/>
      <c r="BN121" s="894"/>
      <c r="BO121" s="894"/>
      <c r="BP121" s="895"/>
      <c r="BQ121" s="896">
        <v>964244</v>
      </c>
      <c r="BR121" s="897"/>
      <c r="BS121" s="897"/>
      <c r="BT121" s="897"/>
      <c r="BU121" s="897"/>
      <c r="BV121" s="897">
        <v>1017751</v>
      </c>
      <c r="BW121" s="897"/>
      <c r="BX121" s="897"/>
      <c r="BY121" s="897"/>
      <c r="BZ121" s="897"/>
      <c r="CA121" s="897">
        <v>1207744</v>
      </c>
      <c r="CB121" s="897"/>
      <c r="CC121" s="897"/>
      <c r="CD121" s="897"/>
      <c r="CE121" s="897"/>
      <c r="CF121" s="891">
        <v>36.299999999999997</v>
      </c>
      <c r="CG121" s="892"/>
      <c r="CH121" s="892"/>
      <c r="CI121" s="892"/>
      <c r="CJ121" s="892"/>
      <c r="CK121" s="980"/>
      <c r="CL121" s="981"/>
      <c r="CM121" s="981"/>
      <c r="CN121" s="981"/>
      <c r="CO121" s="982"/>
      <c r="CP121" s="990"/>
      <c r="CQ121" s="991"/>
      <c r="CR121" s="991"/>
      <c r="CS121" s="991"/>
      <c r="CT121" s="991"/>
      <c r="CU121" s="991"/>
      <c r="CV121" s="991"/>
      <c r="CW121" s="991"/>
      <c r="CX121" s="991"/>
      <c r="CY121" s="991"/>
      <c r="CZ121" s="991"/>
      <c r="DA121" s="991"/>
      <c r="DB121" s="991"/>
      <c r="DC121" s="991"/>
      <c r="DD121" s="991"/>
      <c r="DE121" s="991"/>
      <c r="DF121" s="992"/>
      <c r="DG121" s="896"/>
      <c r="DH121" s="897"/>
      <c r="DI121" s="897"/>
      <c r="DJ121" s="897"/>
      <c r="DK121" s="897"/>
      <c r="DL121" s="897"/>
      <c r="DM121" s="897"/>
      <c r="DN121" s="897"/>
      <c r="DO121" s="897"/>
      <c r="DP121" s="897"/>
      <c r="DQ121" s="897"/>
      <c r="DR121" s="897"/>
      <c r="DS121" s="897"/>
      <c r="DT121" s="897"/>
      <c r="DU121" s="897"/>
      <c r="DV121" s="898"/>
      <c r="DW121" s="898"/>
      <c r="DX121" s="898"/>
      <c r="DY121" s="898"/>
      <c r="DZ121" s="899"/>
    </row>
    <row r="122" spans="1:130" s="89" customFormat="1" ht="26.25" customHeight="1">
      <c r="A122" s="1029"/>
      <c r="B122" s="920"/>
      <c r="C122" s="893" t="s">
        <v>395</v>
      </c>
      <c r="D122" s="894"/>
      <c r="E122" s="894"/>
      <c r="F122" s="894"/>
      <c r="G122" s="894"/>
      <c r="H122" s="894"/>
      <c r="I122" s="894"/>
      <c r="J122" s="894"/>
      <c r="K122" s="894"/>
      <c r="L122" s="894"/>
      <c r="M122" s="894"/>
      <c r="N122" s="894"/>
      <c r="O122" s="894"/>
      <c r="P122" s="894"/>
      <c r="Q122" s="894"/>
      <c r="R122" s="894"/>
      <c r="S122" s="894"/>
      <c r="T122" s="894"/>
      <c r="U122" s="894"/>
      <c r="V122" s="894"/>
      <c r="W122" s="894"/>
      <c r="X122" s="894"/>
      <c r="Y122" s="894"/>
      <c r="Z122" s="895"/>
      <c r="AA122" s="929" t="s">
        <v>64</v>
      </c>
      <c r="AB122" s="930"/>
      <c r="AC122" s="930"/>
      <c r="AD122" s="930"/>
      <c r="AE122" s="931"/>
      <c r="AF122" s="932" t="s">
        <v>64</v>
      </c>
      <c r="AG122" s="930"/>
      <c r="AH122" s="930"/>
      <c r="AI122" s="930"/>
      <c r="AJ122" s="931"/>
      <c r="AK122" s="932" t="s">
        <v>64</v>
      </c>
      <c r="AL122" s="930"/>
      <c r="AM122" s="930"/>
      <c r="AN122" s="930"/>
      <c r="AO122" s="931"/>
      <c r="AP122" s="933" t="s">
        <v>64</v>
      </c>
      <c r="AQ122" s="934"/>
      <c r="AR122" s="934"/>
      <c r="AS122" s="934"/>
      <c r="AT122" s="935"/>
      <c r="AU122" s="965"/>
      <c r="AV122" s="966"/>
      <c r="AW122" s="966"/>
      <c r="AX122" s="966"/>
      <c r="AY122" s="967"/>
      <c r="AZ122" s="944" t="s">
        <v>414</v>
      </c>
      <c r="BA122" s="936"/>
      <c r="BB122" s="936"/>
      <c r="BC122" s="936"/>
      <c r="BD122" s="936"/>
      <c r="BE122" s="936"/>
      <c r="BF122" s="936"/>
      <c r="BG122" s="936"/>
      <c r="BH122" s="936"/>
      <c r="BI122" s="936"/>
      <c r="BJ122" s="936"/>
      <c r="BK122" s="936"/>
      <c r="BL122" s="936"/>
      <c r="BM122" s="936"/>
      <c r="BN122" s="936"/>
      <c r="BO122" s="936"/>
      <c r="BP122" s="937"/>
      <c r="BQ122" s="970">
        <v>4630050</v>
      </c>
      <c r="BR122" s="971"/>
      <c r="BS122" s="971"/>
      <c r="BT122" s="971"/>
      <c r="BU122" s="971"/>
      <c r="BV122" s="971">
        <v>4692079</v>
      </c>
      <c r="BW122" s="971"/>
      <c r="BX122" s="971"/>
      <c r="BY122" s="971"/>
      <c r="BZ122" s="971"/>
      <c r="CA122" s="971">
        <v>4565384</v>
      </c>
      <c r="CB122" s="971"/>
      <c r="CC122" s="971"/>
      <c r="CD122" s="971"/>
      <c r="CE122" s="971"/>
      <c r="CF122" s="988">
        <v>137.19999999999999</v>
      </c>
      <c r="CG122" s="989"/>
      <c r="CH122" s="989"/>
      <c r="CI122" s="989"/>
      <c r="CJ122" s="989"/>
      <c r="CK122" s="980"/>
      <c r="CL122" s="981"/>
      <c r="CM122" s="981"/>
      <c r="CN122" s="981"/>
      <c r="CO122" s="982"/>
      <c r="CP122" s="990"/>
      <c r="CQ122" s="991"/>
      <c r="CR122" s="991"/>
      <c r="CS122" s="991"/>
      <c r="CT122" s="991"/>
      <c r="CU122" s="991"/>
      <c r="CV122" s="991"/>
      <c r="CW122" s="991"/>
      <c r="CX122" s="991"/>
      <c r="CY122" s="991"/>
      <c r="CZ122" s="991"/>
      <c r="DA122" s="991"/>
      <c r="DB122" s="991"/>
      <c r="DC122" s="991"/>
      <c r="DD122" s="991"/>
      <c r="DE122" s="991"/>
      <c r="DF122" s="992"/>
      <c r="DG122" s="896"/>
      <c r="DH122" s="897"/>
      <c r="DI122" s="897"/>
      <c r="DJ122" s="897"/>
      <c r="DK122" s="897"/>
      <c r="DL122" s="897"/>
      <c r="DM122" s="897"/>
      <c r="DN122" s="897"/>
      <c r="DO122" s="897"/>
      <c r="DP122" s="897"/>
      <c r="DQ122" s="897"/>
      <c r="DR122" s="897"/>
      <c r="DS122" s="897"/>
      <c r="DT122" s="897"/>
      <c r="DU122" s="897"/>
      <c r="DV122" s="898"/>
      <c r="DW122" s="898"/>
      <c r="DX122" s="898"/>
      <c r="DY122" s="898"/>
      <c r="DZ122" s="899"/>
    </row>
    <row r="123" spans="1:130" s="89" customFormat="1" ht="26.25" customHeight="1">
      <c r="A123" s="1029"/>
      <c r="B123" s="920"/>
      <c r="C123" s="893" t="s">
        <v>401</v>
      </c>
      <c r="D123" s="894"/>
      <c r="E123" s="894"/>
      <c r="F123" s="894"/>
      <c r="G123" s="894"/>
      <c r="H123" s="894"/>
      <c r="I123" s="894"/>
      <c r="J123" s="894"/>
      <c r="K123" s="894"/>
      <c r="L123" s="894"/>
      <c r="M123" s="894"/>
      <c r="N123" s="894"/>
      <c r="O123" s="894"/>
      <c r="P123" s="894"/>
      <c r="Q123" s="894"/>
      <c r="R123" s="894"/>
      <c r="S123" s="894"/>
      <c r="T123" s="894"/>
      <c r="U123" s="894"/>
      <c r="V123" s="894"/>
      <c r="W123" s="894"/>
      <c r="X123" s="894"/>
      <c r="Y123" s="894"/>
      <c r="Z123" s="895"/>
      <c r="AA123" s="929" t="s">
        <v>64</v>
      </c>
      <c r="AB123" s="930"/>
      <c r="AC123" s="930"/>
      <c r="AD123" s="930"/>
      <c r="AE123" s="931"/>
      <c r="AF123" s="932" t="s">
        <v>64</v>
      </c>
      <c r="AG123" s="930"/>
      <c r="AH123" s="930"/>
      <c r="AI123" s="930"/>
      <c r="AJ123" s="931"/>
      <c r="AK123" s="932" t="s">
        <v>64</v>
      </c>
      <c r="AL123" s="930"/>
      <c r="AM123" s="930"/>
      <c r="AN123" s="930"/>
      <c r="AO123" s="931"/>
      <c r="AP123" s="933" t="s">
        <v>64</v>
      </c>
      <c r="AQ123" s="934"/>
      <c r="AR123" s="934"/>
      <c r="AS123" s="934"/>
      <c r="AT123" s="935"/>
      <c r="AU123" s="968"/>
      <c r="AV123" s="969"/>
      <c r="AW123" s="969"/>
      <c r="AX123" s="969"/>
      <c r="AY123" s="969"/>
      <c r="AZ123" s="110" t="s">
        <v>120</v>
      </c>
      <c r="BA123" s="110"/>
      <c r="BB123" s="110"/>
      <c r="BC123" s="110"/>
      <c r="BD123" s="110"/>
      <c r="BE123" s="110"/>
      <c r="BF123" s="110"/>
      <c r="BG123" s="110"/>
      <c r="BH123" s="110"/>
      <c r="BI123" s="110"/>
      <c r="BJ123" s="110"/>
      <c r="BK123" s="110"/>
      <c r="BL123" s="110"/>
      <c r="BM123" s="110"/>
      <c r="BN123" s="110"/>
      <c r="BO123" s="948" t="s">
        <v>415</v>
      </c>
      <c r="BP123" s="976"/>
      <c r="BQ123" s="1035">
        <v>10021199</v>
      </c>
      <c r="BR123" s="1002"/>
      <c r="BS123" s="1002"/>
      <c r="BT123" s="1002"/>
      <c r="BU123" s="1002"/>
      <c r="BV123" s="1002">
        <v>10337235</v>
      </c>
      <c r="BW123" s="1002"/>
      <c r="BX123" s="1002"/>
      <c r="BY123" s="1002"/>
      <c r="BZ123" s="1002"/>
      <c r="CA123" s="1002">
        <v>10973283</v>
      </c>
      <c r="CB123" s="1002"/>
      <c r="CC123" s="1002"/>
      <c r="CD123" s="1002"/>
      <c r="CE123" s="1002"/>
      <c r="CF123" s="972"/>
      <c r="CG123" s="973"/>
      <c r="CH123" s="973"/>
      <c r="CI123" s="973"/>
      <c r="CJ123" s="974"/>
      <c r="CK123" s="980"/>
      <c r="CL123" s="981"/>
      <c r="CM123" s="981"/>
      <c r="CN123" s="981"/>
      <c r="CO123" s="982"/>
      <c r="CP123" s="990"/>
      <c r="CQ123" s="991"/>
      <c r="CR123" s="991"/>
      <c r="CS123" s="991"/>
      <c r="CT123" s="991"/>
      <c r="CU123" s="991"/>
      <c r="CV123" s="991"/>
      <c r="CW123" s="991"/>
      <c r="CX123" s="991"/>
      <c r="CY123" s="991"/>
      <c r="CZ123" s="991"/>
      <c r="DA123" s="991"/>
      <c r="DB123" s="991"/>
      <c r="DC123" s="991"/>
      <c r="DD123" s="991"/>
      <c r="DE123" s="991"/>
      <c r="DF123" s="992"/>
      <c r="DG123" s="929"/>
      <c r="DH123" s="930"/>
      <c r="DI123" s="930"/>
      <c r="DJ123" s="930"/>
      <c r="DK123" s="931"/>
      <c r="DL123" s="932"/>
      <c r="DM123" s="930"/>
      <c r="DN123" s="930"/>
      <c r="DO123" s="930"/>
      <c r="DP123" s="931"/>
      <c r="DQ123" s="932"/>
      <c r="DR123" s="930"/>
      <c r="DS123" s="930"/>
      <c r="DT123" s="930"/>
      <c r="DU123" s="931"/>
      <c r="DV123" s="933"/>
      <c r="DW123" s="934"/>
      <c r="DX123" s="934"/>
      <c r="DY123" s="934"/>
      <c r="DZ123" s="935"/>
    </row>
    <row r="124" spans="1:130" s="89" customFormat="1" ht="26.25" customHeight="1" thickBot="1">
      <c r="A124" s="1029"/>
      <c r="B124" s="920"/>
      <c r="C124" s="893" t="s">
        <v>404</v>
      </c>
      <c r="D124" s="894"/>
      <c r="E124" s="894"/>
      <c r="F124" s="894"/>
      <c r="G124" s="894"/>
      <c r="H124" s="894"/>
      <c r="I124" s="894"/>
      <c r="J124" s="894"/>
      <c r="K124" s="894"/>
      <c r="L124" s="894"/>
      <c r="M124" s="894"/>
      <c r="N124" s="894"/>
      <c r="O124" s="894"/>
      <c r="P124" s="894"/>
      <c r="Q124" s="894"/>
      <c r="R124" s="894"/>
      <c r="S124" s="894"/>
      <c r="T124" s="894"/>
      <c r="U124" s="894"/>
      <c r="V124" s="894"/>
      <c r="W124" s="894"/>
      <c r="X124" s="894"/>
      <c r="Y124" s="894"/>
      <c r="Z124" s="895"/>
      <c r="AA124" s="929" t="s">
        <v>64</v>
      </c>
      <c r="AB124" s="930"/>
      <c r="AC124" s="930"/>
      <c r="AD124" s="930"/>
      <c r="AE124" s="931"/>
      <c r="AF124" s="932" t="s">
        <v>64</v>
      </c>
      <c r="AG124" s="930"/>
      <c r="AH124" s="930"/>
      <c r="AI124" s="930"/>
      <c r="AJ124" s="931"/>
      <c r="AK124" s="932" t="s">
        <v>64</v>
      </c>
      <c r="AL124" s="930"/>
      <c r="AM124" s="930"/>
      <c r="AN124" s="930"/>
      <c r="AO124" s="931"/>
      <c r="AP124" s="933" t="s">
        <v>64</v>
      </c>
      <c r="AQ124" s="934"/>
      <c r="AR124" s="934"/>
      <c r="AS124" s="934"/>
      <c r="AT124" s="935"/>
      <c r="AU124" s="1031" t="s">
        <v>416</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64</v>
      </c>
      <c r="BR124" s="998"/>
      <c r="BS124" s="998"/>
      <c r="BT124" s="998"/>
      <c r="BU124" s="998"/>
      <c r="BV124" s="998" t="s">
        <v>64</v>
      </c>
      <c r="BW124" s="998"/>
      <c r="BX124" s="998"/>
      <c r="BY124" s="998"/>
      <c r="BZ124" s="998"/>
      <c r="CA124" s="998" t="s">
        <v>64</v>
      </c>
      <c r="CB124" s="998"/>
      <c r="CC124" s="998"/>
      <c r="CD124" s="998"/>
      <c r="CE124" s="998"/>
      <c r="CF124" s="999"/>
      <c r="CG124" s="1000"/>
      <c r="CH124" s="1000"/>
      <c r="CI124" s="1000"/>
      <c r="CJ124" s="1001"/>
      <c r="CK124" s="983"/>
      <c r="CL124" s="983"/>
      <c r="CM124" s="983"/>
      <c r="CN124" s="983"/>
      <c r="CO124" s="984"/>
      <c r="CP124" s="990" t="s">
        <v>417</v>
      </c>
      <c r="CQ124" s="991"/>
      <c r="CR124" s="991"/>
      <c r="CS124" s="991"/>
      <c r="CT124" s="991"/>
      <c r="CU124" s="991"/>
      <c r="CV124" s="991"/>
      <c r="CW124" s="991"/>
      <c r="CX124" s="991"/>
      <c r="CY124" s="991"/>
      <c r="CZ124" s="991"/>
      <c r="DA124" s="991"/>
      <c r="DB124" s="991"/>
      <c r="DC124" s="991"/>
      <c r="DD124" s="991"/>
      <c r="DE124" s="991"/>
      <c r="DF124" s="992"/>
      <c r="DG124" s="975" t="s">
        <v>64</v>
      </c>
      <c r="DH124" s="957"/>
      <c r="DI124" s="957"/>
      <c r="DJ124" s="957"/>
      <c r="DK124" s="958"/>
      <c r="DL124" s="956" t="s">
        <v>64</v>
      </c>
      <c r="DM124" s="957"/>
      <c r="DN124" s="957"/>
      <c r="DO124" s="957"/>
      <c r="DP124" s="958"/>
      <c r="DQ124" s="956" t="s">
        <v>64</v>
      </c>
      <c r="DR124" s="957"/>
      <c r="DS124" s="957"/>
      <c r="DT124" s="957"/>
      <c r="DU124" s="958"/>
      <c r="DV124" s="959" t="s">
        <v>64</v>
      </c>
      <c r="DW124" s="960"/>
      <c r="DX124" s="960"/>
      <c r="DY124" s="960"/>
      <c r="DZ124" s="961"/>
    </row>
    <row r="125" spans="1:130" s="89" customFormat="1" ht="26.25" customHeight="1">
      <c r="A125" s="1029"/>
      <c r="B125" s="920"/>
      <c r="C125" s="893" t="s">
        <v>406</v>
      </c>
      <c r="D125" s="894"/>
      <c r="E125" s="894"/>
      <c r="F125" s="894"/>
      <c r="G125" s="894"/>
      <c r="H125" s="894"/>
      <c r="I125" s="894"/>
      <c r="J125" s="894"/>
      <c r="K125" s="894"/>
      <c r="L125" s="894"/>
      <c r="M125" s="894"/>
      <c r="N125" s="894"/>
      <c r="O125" s="894"/>
      <c r="P125" s="894"/>
      <c r="Q125" s="894"/>
      <c r="R125" s="894"/>
      <c r="S125" s="894"/>
      <c r="T125" s="894"/>
      <c r="U125" s="894"/>
      <c r="V125" s="894"/>
      <c r="W125" s="894"/>
      <c r="X125" s="894"/>
      <c r="Y125" s="894"/>
      <c r="Z125" s="895"/>
      <c r="AA125" s="929" t="s">
        <v>64</v>
      </c>
      <c r="AB125" s="930"/>
      <c r="AC125" s="930"/>
      <c r="AD125" s="930"/>
      <c r="AE125" s="931"/>
      <c r="AF125" s="932" t="s">
        <v>64</v>
      </c>
      <c r="AG125" s="930"/>
      <c r="AH125" s="930"/>
      <c r="AI125" s="930"/>
      <c r="AJ125" s="931"/>
      <c r="AK125" s="932" t="s">
        <v>64</v>
      </c>
      <c r="AL125" s="930"/>
      <c r="AM125" s="930"/>
      <c r="AN125" s="930"/>
      <c r="AO125" s="931"/>
      <c r="AP125" s="933" t="s">
        <v>64</v>
      </c>
      <c r="AQ125" s="934"/>
      <c r="AR125" s="934"/>
      <c r="AS125" s="934"/>
      <c r="AT125" s="935"/>
      <c r="AU125" s="111"/>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91"/>
      <c r="BR125" s="91"/>
      <c r="BS125" s="91"/>
      <c r="BT125" s="91"/>
      <c r="BU125" s="91"/>
      <c r="BV125" s="91"/>
      <c r="BW125" s="91"/>
      <c r="BX125" s="91"/>
      <c r="BY125" s="91"/>
      <c r="BZ125" s="91"/>
      <c r="CA125" s="91"/>
      <c r="CB125" s="91"/>
      <c r="CC125" s="91"/>
      <c r="CD125" s="91"/>
      <c r="CE125" s="91"/>
      <c r="CF125" s="91"/>
      <c r="CG125" s="91"/>
      <c r="CH125" s="91"/>
      <c r="CI125" s="91"/>
      <c r="CJ125" s="113"/>
      <c r="CK125" s="993" t="s">
        <v>418</v>
      </c>
      <c r="CL125" s="978"/>
      <c r="CM125" s="978"/>
      <c r="CN125" s="978"/>
      <c r="CO125" s="979"/>
      <c r="CP125" s="900" t="s">
        <v>419</v>
      </c>
      <c r="CQ125" s="868"/>
      <c r="CR125" s="868"/>
      <c r="CS125" s="868"/>
      <c r="CT125" s="868"/>
      <c r="CU125" s="868"/>
      <c r="CV125" s="868"/>
      <c r="CW125" s="868"/>
      <c r="CX125" s="868"/>
      <c r="CY125" s="868"/>
      <c r="CZ125" s="868"/>
      <c r="DA125" s="868"/>
      <c r="DB125" s="868"/>
      <c r="DC125" s="868"/>
      <c r="DD125" s="868"/>
      <c r="DE125" s="868"/>
      <c r="DF125" s="869"/>
      <c r="DG125" s="901" t="s">
        <v>64</v>
      </c>
      <c r="DH125" s="902"/>
      <c r="DI125" s="902"/>
      <c r="DJ125" s="902"/>
      <c r="DK125" s="902"/>
      <c r="DL125" s="902" t="s">
        <v>64</v>
      </c>
      <c r="DM125" s="902"/>
      <c r="DN125" s="902"/>
      <c r="DO125" s="902"/>
      <c r="DP125" s="902"/>
      <c r="DQ125" s="902" t="s">
        <v>64</v>
      </c>
      <c r="DR125" s="902"/>
      <c r="DS125" s="902"/>
      <c r="DT125" s="902"/>
      <c r="DU125" s="902"/>
      <c r="DV125" s="903" t="s">
        <v>64</v>
      </c>
      <c r="DW125" s="903"/>
      <c r="DX125" s="903"/>
      <c r="DY125" s="903"/>
      <c r="DZ125" s="904"/>
    </row>
    <row r="126" spans="1:130" s="89" customFormat="1" ht="26.25" customHeight="1" thickBot="1">
      <c r="A126" s="1029"/>
      <c r="B126" s="920"/>
      <c r="C126" s="893" t="s">
        <v>408</v>
      </c>
      <c r="D126" s="894"/>
      <c r="E126" s="894"/>
      <c r="F126" s="894"/>
      <c r="G126" s="894"/>
      <c r="H126" s="894"/>
      <c r="I126" s="894"/>
      <c r="J126" s="894"/>
      <c r="K126" s="894"/>
      <c r="L126" s="894"/>
      <c r="M126" s="894"/>
      <c r="N126" s="894"/>
      <c r="O126" s="894"/>
      <c r="P126" s="894"/>
      <c r="Q126" s="894"/>
      <c r="R126" s="894"/>
      <c r="S126" s="894"/>
      <c r="T126" s="894"/>
      <c r="U126" s="894"/>
      <c r="V126" s="894"/>
      <c r="W126" s="894"/>
      <c r="X126" s="894"/>
      <c r="Y126" s="894"/>
      <c r="Z126" s="895"/>
      <c r="AA126" s="929" t="s">
        <v>64</v>
      </c>
      <c r="AB126" s="930"/>
      <c r="AC126" s="930"/>
      <c r="AD126" s="930"/>
      <c r="AE126" s="931"/>
      <c r="AF126" s="932" t="s">
        <v>64</v>
      </c>
      <c r="AG126" s="930"/>
      <c r="AH126" s="930"/>
      <c r="AI126" s="930"/>
      <c r="AJ126" s="931"/>
      <c r="AK126" s="932" t="s">
        <v>64</v>
      </c>
      <c r="AL126" s="930"/>
      <c r="AM126" s="930"/>
      <c r="AN126" s="930"/>
      <c r="AO126" s="931"/>
      <c r="AP126" s="933" t="s">
        <v>64</v>
      </c>
      <c r="AQ126" s="934"/>
      <c r="AR126" s="934"/>
      <c r="AS126" s="934"/>
      <c r="AT126" s="935"/>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114"/>
      <c r="CE126" s="114"/>
      <c r="CF126" s="114"/>
      <c r="CG126" s="91"/>
      <c r="CH126" s="91"/>
      <c r="CI126" s="91"/>
      <c r="CJ126" s="113"/>
      <c r="CK126" s="994"/>
      <c r="CL126" s="981"/>
      <c r="CM126" s="981"/>
      <c r="CN126" s="981"/>
      <c r="CO126" s="982"/>
      <c r="CP126" s="893" t="s">
        <v>420</v>
      </c>
      <c r="CQ126" s="894"/>
      <c r="CR126" s="894"/>
      <c r="CS126" s="894"/>
      <c r="CT126" s="894"/>
      <c r="CU126" s="894"/>
      <c r="CV126" s="894"/>
      <c r="CW126" s="894"/>
      <c r="CX126" s="894"/>
      <c r="CY126" s="894"/>
      <c r="CZ126" s="894"/>
      <c r="DA126" s="894"/>
      <c r="DB126" s="894"/>
      <c r="DC126" s="894"/>
      <c r="DD126" s="894"/>
      <c r="DE126" s="894"/>
      <c r="DF126" s="895"/>
      <c r="DG126" s="896" t="s">
        <v>64</v>
      </c>
      <c r="DH126" s="897"/>
      <c r="DI126" s="897"/>
      <c r="DJ126" s="897"/>
      <c r="DK126" s="897"/>
      <c r="DL126" s="897" t="s">
        <v>64</v>
      </c>
      <c r="DM126" s="897"/>
      <c r="DN126" s="897"/>
      <c r="DO126" s="897"/>
      <c r="DP126" s="897"/>
      <c r="DQ126" s="897" t="s">
        <v>64</v>
      </c>
      <c r="DR126" s="897"/>
      <c r="DS126" s="897"/>
      <c r="DT126" s="897"/>
      <c r="DU126" s="897"/>
      <c r="DV126" s="898" t="s">
        <v>64</v>
      </c>
      <c r="DW126" s="898"/>
      <c r="DX126" s="898"/>
      <c r="DY126" s="898"/>
      <c r="DZ126" s="899"/>
    </row>
    <row r="127" spans="1:130" s="89" customFormat="1" ht="26.25" customHeight="1">
      <c r="A127" s="1030"/>
      <c r="B127" s="922"/>
      <c r="C127" s="944" t="s">
        <v>421</v>
      </c>
      <c r="D127" s="936"/>
      <c r="E127" s="936"/>
      <c r="F127" s="936"/>
      <c r="G127" s="936"/>
      <c r="H127" s="936"/>
      <c r="I127" s="936"/>
      <c r="J127" s="936"/>
      <c r="K127" s="936"/>
      <c r="L127" s="936"/>
      <c r="M127" s="936"/>
      <c r="N127" s="936"/>
      <c r="O127" s="936"/>
      <c r="P127" s="936"/>
      <c r="Q127" s="936"/>
      <c r="R127" s="936"/>
      <c r="S127" s="936"/>
      <c r="T127" s="936"/>
      <c r="U127" s="936"/>
      <c r="V127" s="936"/>
      <c r="W127" s="936"/>
      <c r="X127" s="936"/>
      <c r="Y127" s="936"/>
      <c r="Z127" s="937"/>
      <c r="AA127" s="929" t="s">
        <v>64</v>
      </c>
      <c r="AB127" s="930"/>
      <c r="AC127" s="930"/>
      <c r="AD127" s="930"/>
      <c r="AE127" s="931"/>
      <c r="AF127" s="932" t="s">
        <v>64</v>
      </c>
      <c r="AG127" s="930"/>
      <c r="AH127" s="930"/>
      <c r="AI127" s="930"/>
      <c r="AJ127" s="931"/>
      <c r="AK127" s="932" t="s">
        <v>64</v>
      </c>
      <c r="AL127" s="930"/>
      <c r="AM127" s="930"/>
      <c r="AN127" s="930"/>
      <c r="AO127" s="931"/>
      <c r="AP127" s="933" t="s">
        <v>64</v>
      </c>
      <c r="AQ127" s="934"/>
      <c r="AR127" s="934"/>
      <c r="AS127" s="934"/>
      <c r="AT127" s="935"/>
      <c r="AU127" s="91"/>
      <c r="AV127" s="91"/>
      <c r="AW127" s="91"/>
      <c r="AX127" s="1003" t="s">
        <v>422</v>
      </c>
      <c r="AY127" s="1004"/>
      <c r="AZ127" s="1004"/>
      <c r="BA127" s="1004"/>
      <c r="BB127" s="1004"/>
      <c r="BC127" s="1004"/>
      <c r="BD127" s="1004"/>
      <c r="BE127" s="1005"/>
      <c r="BF127" s="1006" t="s">
        <v>423</v>
      </c>
      <c r="BG127" s="1004"/>
      <c r="BH127" s="1004"/>
      <c r="BI127" s="1004"/>
      <c r="BJ127" s="1004"/>
      <c r="BK127" s="1004"/>
      <c r="BL127" s="1005"/>
      <c r="BM127" s="1006" t="s">
        <v>424</v>
      </c>
      <c r="BN127" s="1004"/>
      <c r="BO127" s="1004"/>
      <c r="BP127" s="1004"/>
      <c r="BQ127" s="1004"/>
      <c r="BR127" s="1004"/>
      <c r="BS127" s="1005"/>
      <c r="BT127" s="1006" t="s">
        <v>425</v>
      </c>
      <c r="BU127" s="1004"/>
      <c r="BV127" s="1004"/>
      <c r="BW127" s="1004"/>
      <c r="BX127" s="1004"/>
      <c r="BY127" s="1004"/>
      <c r="BZ127" s="1027"/>
      <c r="CA127" s="91"/>
      <c r="CB127" s="91"/>
      <c r="CC127" s="91"/>
      <c r="CD127" s="114"/>
      <c r="CE127" s="114"/>
      <c r="CF127" s="114"/>
      <c r="CG127" s="91"/>
      <c r="CH127" s="91"/>
      <c r="CI127" s="91"/>
      <c r="CJ127" s="113"/>
      <c r="CK127" s="994"/>
      <c r="CL127" s="981"/>
      <c r="CM127" s="981"/>
      <c r="CN127" s="981"/>
      <c r="CO127" s="982"/>
      <c r="CP127" s="893" t="s">
        <v>426</v>
      </c>
      <c r="CQ127" s="894"/>
      <c r="CR127" s="894"/>
      <c r="CS127" s="894"/>
      <c r="CT127" s="894"/>
      <c r="CU127" s="894"/>
      <c r="CV127" s="894"/>
      <c r="CW127" s="894"/>
      <c r="CX127" s="894"/>
      <c r="CY127" s="894"/>
      <c r="CZ127" s="894"/>
      <c r="DA127" s="894"/>
      <c r="DB127" s="894"/>
      <c r="DC127" s="894"/>
      <c r="DD127" s="894"/>
      <c r="DE127" s="894"/>
      <c r="DF127" s="895"/>
      <c r="DG127" s="896" t="s">
        <v>64</v>
      </c>
      <c r="DH127" s="897"/>
      <c r="DI127" s="897"/>
      <c r="DJ127" s="897"/>
      <c r="DK127" s="897"/>
      <c r="DL127" s="897" t="s">
        <v>64</v>
      </c>
      <c r="DM127" s="897"/>
      <c r="DN127" s="897"/>
      <c r="DO127" s="897"/>
      <c r="DP127" s="897"/>
      <c r="DQ127" s="897" t="s">
        <v>64</v>
      </c>
      <c r="DR127" s="897"/>
      <c r="DS127" s="897"/>
      <c r="DT127" s="897"/>
      <c r="DU127" s="897"/>
      <c r="DV127" s="898" t="s">
        <v>64</v>
      </c>
      <c r="DW127" s="898"/>
      <c r="DX127" s="898"/>
      <c r="DY127" s="898"/>
      <c r="DZ127" s="899"/>
    </row>
    <row r="128" spans="1:130" s="89" customFormat="1" ht="26.25" customHeight="1" thickBot="1">
      <c r="A128" s="1013" t="s">
        <v>427</v>
      </c>
      <c r="B128" s="1014"/>
      <c r="C128" s="1014"/>
      <c r="D128" s="1014"/>
      <c r="E128" s="1014"/>
      <c r="F128" s="1014"/>
      <c r="G128" s="1014"/>
      <c r="H128" s="1014"/>
      <c r="I128" s="1014"/>
      <c r="J128" s="1014"/>
      <c r="K128" s="1014"/>
      <c r="L128" s="1014"/>
      <c r="M128" s="1014"/>
      <c r="N128" s="1014"/>
      <c r="O128" s="1014"/>
      <c r="P128" s="1014"/>
      <c r="Q128" s="1014"/>
      <c r="R128" s="1014"/>
      <c r="S128" s="1014"/>
      <c r="T128" s="1014"/>
      <c r="U128" s="1014"/>
      <c r="V128" s="1014"/>
      <c r="W128" s="1015" t="s">
        <v>428</v>
      </c>
      <c r="X128" s="1015"/>
      <c r="Y128" s="1015"/>
      <c r="Z128" s="1016"/>
      <c r="AA128" s="1017">
        <v>29055</v>
      </c>
      <c r="AB128" s="1018"/>
      <c r="AC128" s="1018"/>
      <c r="AD128" s="1018"/>
      <c r="AE128" s="1019"/>
      <c r="AF128" s="1020">
        <v>27520</v>
      </c>
      <c r="AG128" s="1018"/>
      <c r="AH128" s="1018"/>
      <c r="AI128" s="1018"/>
      <c r="AJ128" s="1019"/>
      <c r="AK128" s="1020">
        <v>33484</v>
      </c>
      <c r="AL128" s="1018"/>
      <c r="AM128" s="1018"/>
      <c r="AN128" s="1018"/>
      <c r="AO128" s="1019"/>
      <c r="AP128" s="1021"/>
      <c r="AQ128" s="1022"/>
      <c r="AR128" s="1022"/>
      <c r="AS128" s="1022"/>
      <c r="AT128" s="1023"/>
      <c r="AU128" s="91"/>
      <c r="AV128" s="91"/>
      <c r="AW128" s="91"/>
      <c r="AX128" s="867" t="s">
        <v>429</v>
      </c>
      <c r="AY128" s="868"/>
      <c r="AZ128" s="868"/>
      <c r="BA128" s="868"/>
      <c r="BB128" s="868"/>
      <c r="BC128" s="868"/>
      <c r="BD128" s="868"/>
      <c r="BE128" s="869"/>
      <c r="BF128" s="1024" t="s">
        <v>64</v>
      </c>
      <c r="BG128" s="1025"/>
      <c r="BH128" s="1025"/>
      <c r="BI128" s="1025"/>
      <c r="BJ128" s="1025"/>
      <c r="BK128" s="1025"/>
      <c r="BL128" s="1026"/>
      <c r="BM128" s="1024">
        <v>15</v>
      </c>
      <c r="BN128" s="1025"/>
      <c r="BO128" s="1025"/>
      <c r="BP128" s="1025"/>
      <c r="BQ128" s="1025"/>
      <c r="BR128" s="1025"/>
      <c r="BS128" s="1026"/>
      <c r="BT128" s="1024">
        <v>20</v>
      </c>
      <c r="BU128" s="1025"/>
      <c r="BV128" s="1025"/>
      <c r="BW128" s="1025"/>
      <c r="BX128" s="1025"/>
      <c r="BY128" s="1025"/>
      <c r="BZ128" s="1047"/>
      <c r="CA128" s="114"/>
      <c r="CB128" s="114"/>
      <c r="CC128" s="114"/>
      <c r="CD128" s="114"/>
      <c r="CE128" s="114"/>
      <c r="CF128" s="114"/>
      <c r="CG128" s="91"/>
      <c r="CH128" s="91"/>
      <c r="CI128" s="91"/>
      <c r="CJ128" s="113"/>
      <c r="CK128" s="995"/>
      <c r="CL128" s="996"/>
      <c r="CM128" s="996"/>
      <c r="CN128" s="996"/>
      <c r="CO128" s="997"/>
      <c r="CP128" s="1007" t="s">
        <v>430</v>
      </c>
      <c r="CQ128" s="697"/>
      <c r="CR128" s="697"/>
      <c r="CS128" s="697"/>
      <c r="CT128" s="697"/>
      <c r="CU128" s="697"/>
      <c r="CV128" s="697"/>
      <c r="CW128" s="697"/>
      <c r="CX128" s="697"/>
      <c r="CY128" s="697"/>
      <c r="CZ128" s="697"/>
      <c r="DA128" s="697"/>
      <c r="DB128" s="697"/>
      <c r="DC128" s="697"/>
      <c r="DD128" s="697"/>
      <c r="DE128" s="697"/>
      <c r="DF128" s="1008"/>
      <c r="DG128" s="1009" t="s">
        <v>64</v>
      </c>
      <c r="DH128" s="1010"/>
      <c r="DI128" s="1010"/>
      <c r="DJ128" s="1010"/>
      <c r="DK128" s="1010"/>
      <c r="DL128" s="1010" t="s">
        <v>64</v>
      </c>
      <c r="DM128" s="1010"/>
      <c r="DN128" s="1010"/>
      <c r="DO128" s="1010"/>
      <c r="DP128" s="1010"/>
      <c r="DQ128" s="1010" t="s">
        <v>64</v>
      </c>
      <c r="DR128" s="1010"/>
      <c r="DS128" s="1010"/>
      <c r="DT128" s="1010"/>
      <c r="DU128" s="1010"/>
      <c r="DV128" s="1011" t="s">
        <v>64</v>
      </c>
      <c r="DW128" s="1011"/>
      <c r="DX128" s="1011"/>
      <c r="DY128" s="1011"/>
      <c r="DZ128" s="1012"/>
    </row>
    <row r="129" spans="1:131" s="89" customFormat="1" ht="26.25" customHeight="1">
      <c r="A129" s="905" t="s">
        <v>44</v>
      </c>
      <c r="B129" s="906"/>
      <c r="C129" s="906"/>
      <c r="D129" s="906"/>
      <c r="E129" s="906"/>
      <c r="F129" s="906"/>
      <c r="G129" s="906"/>
      <c r="H129" s="906"/>
      <c r="I129" s="906"/>
      <c r="J129" s="906"/>
      <c r="K129" s="906"/>
      <c r="L129" s="906"/>
      <c r="M129" s="906"/>
      <c r="N129" s="906"/>
      <c r="O129" s="906"/>
      <c r="P129" s="906"/>
      <c r="Q129" s="906"/>
      <c r="R129" s="906"/>
      <c r="S129" s="906"/>
      <c r="T129" s="906"/>
      <c r="U129" s="906"/>
      <c r="V129" s="906"/>
      <c r="W129" s="1041" t="s">
        <v>431</v>
      </c>
      <c r="X129" s="1042"/>
      <c r="Y129" s="1042"/>
      <c r="Z129" s="1043"/>
      <c r="AA129" s="929">
        <v>3485702</v>
      </c>
      <c r="AB129" s="930"/>
      <c r="AC129" s="930"/>
      <c r="AD129" s="930"/>
      <c r="AE129" s="931"/>
      <c r="AF129" s="932">
        <v>3641454</v>
      </c>
      <c r="AG129" s="930"/>
      <c r="AH129" s="930"/>
      <c r="AI129" s="930"/>
      <c r="AJ129" s="931"/>
      <c r="AK129" s="932">
        <v>3868133</v>
      </c>
      <c r="AL129" s="930"/>
      <c r="AM129" s="930"/>
      <c r="AN129" s="930"/>
      <c r="AO129" s="931"/>
      <c r="AP129" s="1044"/>
      <c r="AQ129" s="1045"/>
      <c r="AR129" s="1045"/>
      <c r="AS129" s="1045"/>
      <c r="AT129" s="1046"/>
      <c r="AU129" s="92"/>
      <c r="AV129" s="92"/>
      <c r="AW129" s="92"/>
      <c r="AX129" s="1036" t="s">
        <v>432</v>
      </c>
      <c r="AY129" s="894"/>
      <c r="AZ129" s="894"/>
      <c r="BA129" s="894"/>
      <c r="BB129" s="894"/>
      <c r="BC129" s="894"/>
      <c r="BD129" s="894"/>
      <c r="BE129" s="895"/>
      <c r="BF129" s="1037" t="s">
        <v>64</v>
      </c>
      <c r="BG129" s="1038"/>
      <c r="BH129" s="1038"/>
      <c r="BI129" s="1038"/>
      <c r="BJ129" s="1038"/>
      <c r="BK129" s="1038"/>
      <c r="BL129" s="1039"/>
      <c r="BM129" s="1037">
        <v>20</v>
      </c>
      <c r="BN129" s="1038"/>
      <c r="BO129" s="1038"/>
      <c r="BP129" s="1038"/>
      <c r="BQ129" s="1038"/>
      <c r="BR129" s="1038"/>
      <c r="BS129" s="1039"/>
      <c r="BT129" s="1037">
        <v>30</v>
      </c>
      <c r="BU129" s="1038"/>
      <c r="BV129" s="1038"/>
      <c r="BW129" s="1038"/>
      <c r="BX129" s="1038"/>
      <c r="BY129" s="1038"/>
      <c r="BZ129" s="1040"/>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92"/>
      <c r="DQ129" s="92"/>
      <c r="DR129" s="92"/>
      <c r="DS129" s="92"/>
      <c r="DT129" s="92"/>
      <c r="DU129" s="92"/>
      <c r="DV129" s="92"/>
      <c r="DW129" s="92"/>
      <c r="DX129" s="92"/>
      <c r="DY129" s="92"/>
      <c r="DZ129" s="92"/>
    </row>
    <row r="130" spans="1:131" s="89" customFormat="1" ht="26.25" customHeight="1">
      <c r="A130" s="905" t="s">
        <v>433</v>
      </c>
      <c r="B130" s="906"/>
      <c r="C130" s="906"/>
      <c r="D130" s="906"/>
      <c r="E130" s="906"/>
      <c r="F130" s="906"/>
      <c r="G130" s="906"/>
      <c r="H130" s="906"/>
      <c r="I130" s="906"/>
      <c r="J130" s="906"/>
      <c r="K130" s="906"/>
      <c r="L130" s="906"/>
      <c r="M130" s="906"/>
      <c r="N130" s="906"/>
      <c r="O130" s="906"/>
      <c r="P130" s="906"/>
      <c r="Q130" s="906"/>
      <c r="R130" s="906"/>
      <c r="S130" s="906"/>
      <c r="T130" s="906"/>
      <c r="U130" s="906"/>
      <c r="V130" s="906"/>
      <c r="W130" s="1041" t="s">
        <v>434</v>
      </c>
      <c r="X130" s="1042"/>
      <c r="Y130" s="1042"/>
      <c r="Z130" s="1043"/>
      <c r="AA130" s="929">
        <v>572906</v>
      </c>
      <c r="AB130" s="930"/>
      <c r="AC130" s="930"/>
      <c r="AD130" s="930"/>
      <c r="AE130" s="931"/>
      <c r="AF130" s="932">
        <v>545254</v>
      </c>
      <c r="AG130" s="930"/>
      <c r="AH130" s="930"/>
      <c r="AI130" s="930"/>
      <c r="AJ130" s="931"/>
      <c r="AK130" s="932">
        <v>541800</v>
      </c>
      <c r="AL130" s="930"/>
      <c r="AM130" s="930"/>
      <c r="AN130" s="930"/>
      <c r="AO130" s="931"/>
      <c r="AP130" s="1044"/>
      <c r="AQ130" s="1045"/>
      <c r="AR130" s="1045"/>
      <c r="AS130" s="1045"/>
      <c r="AT130" s="1046"/>
      <c r="AU130" s="92"/>
      <c r="AV130" s="92"/>
      <c r="AW130" s="92"/>
      <c r="AX130" s="1036" t="s">
        <v>435</v>
      </c>
      <c r="AY130" s="894"/>
      <c r="AZ130" s="894"/>
      <c r="BA130" s="894"/>
      <c r="BB130" s="894"/>
      <c r="BC130" s="894"/>
      <c r="BD130" s="894"/>
      <c r="BE130" s="895"/>
      <c r="BF130" s="1072">
        <v>4</v>
      </c>
      <c r="BG130" s="1073"/>
      <c r="BH130" s="1073"/>
      <c r="BI130" s="1073"/>
      <c r="BJ130" s="1073"/>
      <c r="BK130" s="1073"/>
      <c r="BL130" s="1074"/>
      <c r="BM130" s="1072">
        <v>25</v>
      </c>
      <c r="BN130" s="1073"/>
      <c r="BO130" s="1073"/>
      <c r="BP130" s="1073"/>
      <c r="BQ130" s="1073"/>
      <c r="BR130" s="1073"/>
      <c r="BS130" s="1074"/>
      <c r="BT130" s="1072">
        <v>35</v>
      </c>
      <c r="BU130" s="1073"/>
      <c r="BV130" s="1073"/>
      <c r="BW130" s="1073"/>
      <c r="BX130" s="1073"/>
      <c r="BY130" s="1073"/>
      <c r="BZ130" s="1075"/>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92"/>
      <c r="DQ130" s="92"/>
      <c r="DR130" s="92"/>
      <c r="DS130" s="92"/>
      <c r="DT130" s="92"/>
      <c r="DU130" s="92"/>
      <c r="DV130" s="92"/>
      <c r="DW130" s="92"/>
      <c r="DX130" s="92"/>
      <c r="DY130" s="92"/>
      <c r="DZ130" s="92"/>
    </row>
    <row r="131" spans="1:131" s="89" customFormat="1" ht="26.25" customHeight="1" thickBot="1">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436</v>
      </c>
      <c r="X131" s="1079"/>
      <c r="Y131" s="1079"/>
      <c r="Z131" s="1080"/>
      <c r="AA131" s="975">
        <v>2912796</v>
      </c>
      <c r="AB131" s="957"/>
      <c r="AC131" s="957"/>
      <c r="AD131" s="957"/>
      <c r="AE131" s="958"/>
      <c r="AF131" s="956">
        <v>3096200</v>
      </c>
      <c r="AG131" s="957"/>
      <c r="AH131" s="957"/>
      <c r="AI131" s="957"/>
      <c r="AJ131" s="958"/>
      <c r="AK131" s="956">
        <v>3326333</v>
      </c>
      <c r="AL131" s="957"/>
      <c r="AM131" s="957"/>
      <c r="AN131" s="957"/>
      <c r="AO131" s="958"/>
      <c r="AP131" s="1081"/>
      <c r="AQ131" s="1082"/>
      <c r="AR131" s="1082"/>
      <c r="AS131" s="1082"/>
      <c r="AT131" s="1083"/>
      <c r="AU131" s="92"/>
      <c r="AV131" s="92"/>
      <c r="AW131" s="92"/>
      <c r="AX131" s="1054" t="s">
        <v>437</v>
      </c>
      <c r="AY131" s="697"/>
      <c r="AZ131" s="697"/>
      <c r="BA131" s="697"/>
      <c r="BB131" s="697"/>
      <c r="BC131" s="697"/>
      <c r="BD131" s="697"/>
      <c r="BE131" s="1008"/>
      <c r="BF131" s="1055" t="s">
        <v>64</v>
      </c>
      <c r="BG131" s="1056"/>
      <c r="BH131" s="1056"/>
      <c r="BI131" s="1056"/>
      <c r="BJ131" s="1056"/>
      <c r="BK131" s="1056"/>
      <c r="BL131" s="1057"/>
      <c r="BM131" s="1055">
        <v>350</v>
      </c>
      <c r="BN131" s="1056"/>
      <c r="BO131" s="1056"/>
      <c r="BP131" s="1056"/>
      <c r="BQ131" s="1056"/>
      <c r="BR131" s="1056"/>
      <c r="BS131" s="1057"/>
      <c r="BT131" s="1058"/>
      <c r="BU131" s="1059"/>
      <c r="BV131" s="1059"/>
      <c r="BW131" s="1059"/>
      <c r="BX131" s="1059"/>
      <c r="BY131" s="1059"/>
      <c r="BZ131" s="1060"/>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92"/>
      <c r="DQ131" s="92"/>
      <c r="DR131" s="92"/>
      <c r="DS131" s="92"/>
      <c r="DT131" s="92"/>
      <c r="DU131" s="92"/>
      <c r="DV131" s="92"/>
      <c r="DW131" s="92"/>
      <c r="DX131" s="92"/>
      <c r="DY131" s="92"/>
      <c r="DZ131" s="92"/>
    </row>
    <row r="132" spans="1:131" s="89" customFormat="1" ht="26.25" customHeight="1">
      <c r="A132" s="1061" t="s">
        <v>438</v>
      </c>
      <c r="B132" s="1062"/>
      <c r="C132" s="1062"/>
      <c r="D132" s="1062"/>
      <c r="E132" s="1062"/>
      <c r="F132" s="1062"/>
      <c r="G132" s="1062"/>
      <c r="H132" s="1062"/>
      <c r="I132" s="1062"/>
      <c r="J132" s="1062"/>
      <c r="K132" s="1062"/>
      <c r="L132" s="1062"/>
      <c r="M132" s="1062"/>
      <c r="N132" s="1062"/>
      <c r="O132" s="1062"/>
      <c r="P132" s="1062"/>
      <c r="Q132" s="1062"/>
      <c r="R132" s="1062"/>
      <c r="S132" s="1062"/>
      <c r="T132" s="1062"/>
      <c r="U132" s="1062"/>
      <c r="V132" s="1065" t="s">
        <v>439</v>
      </c>
      <c r="W132" s="1065"/>
      <c r="X132" s="1065"/>
      <c r="Y132" s="1065"/>
      <c r="Z132" s="1066"/>
      <c r="AA132" s="1067">
        <v>3.7358949959999999</v>
      </c>
      <c r="AB132" s="1068"/>
      <c r="AC132" s="1068"/>
      <c r="AD132" s="1068"/>
      <c r="AE132" s="1069"/>
      <c r="AF132" s="1070">
        <v>3.971222789</v>
      </c>
      <c r="AG132" s="1068"/>
      <c r="AH132" s="1068"/>
      <c r="AI132" s="1068"/>
      <c r="AJ132" s="1069"/>
      <c r="AK132" s="1070">
        <v>4.3830849169999997</v>
      </c>
      <c r="AL132" s="1068"/>
      <c r="AM132" s="1068"/>
      <c r="AN132" s="1068"/>
      <c r="AO132" s="1069"/>
      <c r="AP132" s="972"/>
      <c r="AQ132" s="973"/>
      <c r="AR132" s="973"/>
      <c r="AS132" s="973"/>
      <c r="AT132" s="1071"/>
      <c r="AU132" s="116"/>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3"/>
      <c r="BT132" s="92"/>
      <c r="BU132" s="92"/>
      <c r="BV132" s="92"/>
      <c r="BW132" s="92"/>
      <c r="BX132" s="92"/>
      <c r="BY132" s="92"/>
      <c r="BZ132" s="92"/>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92"/>
      <c r="DQ132" s="92"/>
      <c r="DR132" s="92"/>
      <c r="DS132" s="92"/>
      <c r="DT132" s="92"/>
      <c r="DU132" s="92"/>
      <c r="DV132" s="92"/>
      <c r="DW132" s="92"/>
      <c r="DX132" s="92"/>
      <c r="DY132" s="92"/>
      <c r="DZ132" s="92"/>
    </row>
    <row r="133" spans="1:131" s="89" customFormat="1" ht="26.25" customHeight="1" thickBot="1">
      <c r="A133" s="1063"/>
      <c r="B133" s="1064"/>
      <c r="C133" s="1064"/>
      <c r="D133" s="1064"/>
      <c r="E133" s="1064"/>
      <c r="F133" s="1064"/>
      <c r="G133" s="1064"/>
      <c r="H133" s="1064"/>
      <c r="I133" s="1064"/>
      <c r="J133" s="1064"/>
      <c r="K133" s="1064"/>
      <c r="L133" s="1064"/>
      <c r="M133" s="1064"/>
      <c r="N133" s="1064"/>
      <c r="O133" s="1064"/>
      <c r="P133" s="1064"/>
      <c r="Q133" s="1064"/>
      <c r="R133" s="1064"/>
      <c r="S133" s="1064"/>
      <c r="T133" s="1064"/>
      <c r="U133" s="1064"/>
      <c r="V133" s="1048" t="s">
        <v>440</v>
      </c>
      <c r="W133" s="1048"/>
      <c r="X133" s="1048"/>
      <c r="Y133" s="1048"/>
      <c r="Z133" s="1049"/>
      <c r="AA133" s="1050">
        <v>4.0999999999999996</v>
      </c>
      <c r="AB133" s="1051"/>
      <c r="AC133" s="1051"/>
      <c r="AD133" s="1051"/>
      <c r="AE133" s="1052"/>
      <c r="AF133" s="1050">
        <v>3.8</v>
      </c>
      <c r="AG133" s="1051"/>
      <c r="AH133" s="1051"/>
      <c r="AI133" s="1051"/>
      <c r="AJ133" s="1052"/>
      <c r="AK133" s="1050">
        <v>4</v>
      </c>
      <c r="AL133" s="1051"/>
      <c r="AM133" s="1051"/>
      <c r="AN133" s="1051"/>
      <c r="AO133" s="1052"/>
      <c r="AP133" s="999"/>
      <c r="AQ133" s="1000"/>
      <c r="AR133" s="1000"/>
      <c r="AS133" s="1000"/>
      <c r="AT133" s="1053"/>
      <c r="AU133" s="92"/>
      <c r="AV133" s="92"/>
      <c r="AW133" s="92"/>
      <c r="AX133" s="92"/>
      <c r="AY133" s="92"/>
      <c r="AZ133" s="92"/>
      <c r="BA133" s="92"/>
      <c r="BB133" s="92"/>
      <c r="BC133" s="92"/>
      <c r="BD133" s="92"/>
      <c r="BE133" s="92"/>
      <c r="BF133" s="92"/>
      <c r="BG133" s="92"/>
      <c r="BH133" s="92"/>
      <c r="BI133" s="92"/>
      <c r="BJ133" s="92"/>
      <c r="BK133" s="92"/>
      <c r="BL133" s="92"/>
      <c r="BM133" s="92"/>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92"/>
      <c r="DQ133" s="92"/>
      <c r="DR133" s="92"/>
      <c r="DS133" s="92"/>
      <c r="DT133" s="92"/>
      <c r="DU133" s="92"/>
      <c r="DV133" s="92"/>
      <c r="DW133" s="92"/>
      <c r="DX133" s="92"/>
      <c r="DY133" s="92"/>
      <c r="DZ133" s="92"/>
    </row>
    <row r="134" spans="1:131" ht="11.25" customHeight="1">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92"/>
      <c r="AV134" s="92"/>
      <c r="AW134" s="92"/>
      <c r="AX134" s="92"/>
      <c r="AY134" s="92"/>
      <c r="AZ134" s="92"/>
      <c r="BA134" s="92"/>
      <c r="BB134" s="92"/>
      <c r="BC134" s="92"/>
      <c r="BD134" s="92"/>
      <c r="BE134" s="92"/>
      <c r="BF134" s="92"/>
      <c r="BG134" s="92"/>
      <c r="BH134" s="92"/>
      <c r="BI134" s="92"/>
      <c r="BJ134" s="92"/>
      <c r="BK134" s="92"/>
      <c r="BL134" s="92"/>
      <c r="BM134" s="92"/>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c r="DO134" s="115"/>
      <c r="DP134" s="92"/>
      <c r="DQ134" s="92"/>
      <c r="DR134" s="92"/>
      <c r="DS134" s="92"/>
      <c r="DT134" s="92"/>
      <c r="DU134" s="92"/>
      <c r="DV134" s="92"/>
      <c r="DW134" s="92"/>
      <c r="DX134" s="92"/>
      <c r="DY134" s="92"/>
      <c r="DZ134" s="92"/>
      <c r="EA134" s="89"/>
    </row>
    <row r="135" spans="1:131" ht="14.25" hidden="1">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row>
  </sheetData>
  <sheetProtection algorithmName="SHA-512" hashValue="8/a6dxb2sFTbaPMR2O+WgTh7jM1eNdCuTS0JwJB7LOpnR53+kP1EJFhqjXEqi8J5jOt6GPLCFlTa9a1fHGZvUA==" saltValue="QAGTatL/tszDn4YCi11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38" customWidth="1"/>
    <col min="121" max="121" width="0" style="5" hidden="1" customWidth="1"/>
    <col min="122" max="16384" width="9" style="5" hidden="1"/>
  </cols>
  <sheetData>
    <row r="1" spans="1:120">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row r="3" spans="1:120"/>
    <row r="4" spans="1:120"/>
    <row r="5" spans="1:120"/>
    <row r="6" spans="1:120"/>
    <row r="7" spans="1:120"/>
    <row r="8" spans="1:120"/>
    <row r="9" spans="1:120"/>
    <row r="10" spans="1:120"/>
    <row r="11" spans="1:120"/>
    <row r="12" spans="1:120"/>
    <row r="13" spans="1:120"/>
    <row r="14" spans="1:120"/>
    <row r="15" spans="1:120"/>
    <row r="16" spans="1:120">
      <c r="DP16" s="5"/>
    </row>
    <row r="17" spans="119:120">
      <c r="DP17" s="5"/>
    </row>
    <row r="18" spans="119:120"/>
    <row r="19" spans="119:120"/>
    <row r="20" spans="119:120">
      <c r="DO20" s="5"/>
      <c r="DP20" s="5"/>
    </row>
    <row r="21" spans="119:120">
      <c r="DP21" s="5"/>
    </row>
    <row r="22" spans="119:120"/>
    <row r="23" spans="119:120">
      <c r="DO23" s="5"/>
      <c r="DP23" s="5"/>
    </row>
    <row r="24" spans="119:120">
      <c r="DP24" s="5"/>
    </row>
    <row r="25" spans="119:120">
      <c r="DP25" s="5"/>
    </row>
    <row r="26" spans="119:120">
      <c r="DO26" s="5"/>
      <c r="DP26" s="5"/>
    </row>
    <row r="27" spans="119:120"/>
    <row r="28" spans="119:120">
      <c r="DO28" s="5"/>
      <c r="DP28" s="5"/>
    </row>
    <row r="29" spans="119:120">
      <c r="DP29" s="5"/>
    </row>
    <row r="30" spans="119:120"/>
    <row r="31" spans="119:120">
      <c r="DO31" s="5"/>
      <c r="DP31" s="5"/>
    </row>
    <row r="32" spans="119:120"/>
    <row r="33" spans="98:120">
      <c r="DO33" s="5"/>
      <c r="DP33" s="5"/>
    </row>
    <row r="34" spans="98:120">
      <c r="DM34" s="5"/>
    </row>
    <row r="35" spans="98:120">
      <c r="CT35" s="5"/>
      <c r="CU35" s="5"/>
      <c r="CV35" s="5"/>
      <c r="CY35" s="5"/>
      <c r="CZ35" s="5"/>
      <c r="DA35" s="5"/>
      <c r="DD35" s="5"/>
      <c r="DE35" s="5"/>
      <c r="DF35" s="5"/>
      <c r="DI35" s="5"/>
      <c r="DJ35" s="5"/>
      <c r="DK35" s="5"/>
      <c r="DM35" s="5"/>
      <c r="DN35" s="5"/>
      <c r="DO35" s="5"/>
      <c r="DP35" s="5"/>
    </row>
    <row r="36" spans="98:120"/>
    <row r="37" spans="98:120">
      <c r="CW37" s="5"/>
      <c r="DB37" s="5"/>
      <c r="DG37" s="5"/>
      <c r="DL37" s="5"/>
      <c r="DP37" s="5"/>
    </row>
    <row r="38" spans="98:120">
      <c r="CT38" s="5"/>
      <c r="CU38" s="5"/>
      <c r="CV38" s="5"/>
      <c r="CW38" s="5"/>
      <c r="CY38" s="5"/>
      <c r="CZ38" s="5"/>
      <c r="DA38" s="5"/>
      <c r="DB38" s="5"/>
      <c r="DD38" s="5"/>
      <c r="DE38" s="5"/>
      <c r="DF38" s="5"/>
      <c r="DG38" s="5"/>
      <c r="DI38" s="5"/>
      <c r="DJ38" s="5"/>
      <c r="DK38" s="5"/>
      <c r="DL38" s="5"/>
      <c r="DN38" s="5"/>
      <c r="DO38" s="5"/>
      <c r="DP38" s="5"/>
    </row>
    <row r="39" spans="98:120"/>
    <row r="40" spans="98:120"/>
    <row r="41" spans="98:120"/>
    <row r="42" spans="98:120"/>
    <row r="43" spans="98:120"/>
    <row r="44" spans="98:120"/>
    <row r="45" spans="98:120"/>
    <row r="46" spans="98:120"/>
    <row r="47" spans="98:120"/>
    <row r="48" spans="98:120"/>
    <row r="49" spans="22:120">
      <c r="DN49" s="5"/>
      <c r="DO49" s="5"/>
      <c r="DP49" s="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5"/>
      <c r="CS63" s="5"/>
      <c r="CX63" s="5"/>
      <c r="DC63" s="5"/>
      <c r="DH63" s="5"/>
    </row>
    <row r="64" spans="22:120">
      <c r="V64" s="5"/>
    </row>
    <row r="65" spans="15:120">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c r="Q66" s="5"/>
      <c r="S66" s="5"/>
      <c r="U66" s="5"/>
      <c r="DM66" s="5"/>
    </row>
    <row r="67" spans="15:120">
      <c r="O67" s="5"/>
      <c r="P67" s="5"/>
      <c r="R67" s="5"/>
      <c r="T67" s="5"/>
      <c r="Y67" s="5"/>
      <c r="CT67" s="5"/>
      <c r="CV67" s="5"/>
      <c r="CW67" s="5"/>
      <c r="CY67" s="5"/>
      <c r="DA67" s="5"/>
      <c r="DB67" s="5"/>
      <c r="DD67" s="5"/>
      <c r="DF67" s="5"/>
      <c r="DG67" s="5"/>
      <c r="DI67" s="5"/>
      <c r="DK67" s="5"/>
      <c r="DL67" s="5"/>
      <c r="DN67" s="5"/>
      <c r="DO67" s="5"/>
      <c r="DP67" s="5"/>
    </row>
    <row r="68" spans="15:120"/>
    <row r="69" spans="15:120"/>
    <row r="70" spans="15:120"/>
    <row r="71" spans="15:120"/>
    <row r="72" spans="15:120">
      <c r="DP72" s="5"/>
    </row>
    <row r="73" spans="15:120">
      <c r="DP73" s="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5"/>
      <c r="CX96" s="5"/>
      <c r="DC96" s="5"/>
      <c r="DH96" s="5"/>
    </row>
    <row r="97" spans="24:120">
      <c r="CS97" s="5"/>
      <c r="CX97" s="5"/>
      <c r="DC97" s="5"/>
      <c r="DH97" s="5"/>
      <c r="DP97" s="38" t="s">
        <v>14</v>
      </c>
    </row>
    <row r="98" spans="24:120" hidden="1">
      <c r="CS98" s="5"/>
      <c r="CX98" s="5"/>
      <c r="DC98" s="5"/>
      <c r="DH98" s="5"/>
    </row>
    <row r="99" spans="24:120" hidden="1">
      <c r="CS99" s="5"/>
      <c r="CX99" s="5"/>
      <c r="DC99" s="5"/>
      <c r="DH99" s="5"/>
    </row>
    <row r="101" spans="24:120" ht="12" hidden="1" customHeight="1">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c r="CU102" s="5"/>
      <c r="CZ102" s="5"/>
      <c r="DE102" s="5"/>
      <c r="DJ102" s="5"/>
      <c r="DM102" s="5"/>
    </row>
    <row r="103" spans="24:120" hidden="1">
      <c r="CT103" s="5"/>
      <c r="CV103" s="5"/>
      <c r="CW103" s="5"/>
      <c r="CY103" s="5"/>
      <c r="DA103" s="5"/>
      <c r="DB103" s="5"/>
      <c r="DD103" s="5"/>
      <c r="DF103" s="5"/>
      <c r="DG103" s="5"/>
      <c r="DI103" s="5"/>
      <c r="DK103" s="5"/>
      <c r="DL103" s="5"/>
      <c r="DM103" s="5"/>
      <c r="DN103" s="5"/>
      <c r="DO103" s="5"/>
      <c r="DP103" s="5"/>
    </row>
    <row r="104" spans="24:120" hidden="1">
      <c r="CV104" s="5"/>
      <c r="CW104" s="5"/>
      <c r="DA104" s="5"/>
      <c r="DB104" s="5"/>
      <c r="DF104" s="5"/>
      <c r="DG104" s="5"/>
      <c r="DK104" s="5"/>
      <c r="DL104" s="5"/>
      <c r="DN104" s="5"/>
      <c r="DO104" s="5"/>
      <c r="DP104" s="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38" customWidth="1"/>
    <col min="117" max="16384" width="9" style="5" hidden="1"/>
  </cols>
  <sheetData>
    <row r="1" spans="2:116">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row r="3" spans="2:116"/>
    <row r="4" spans="2:116">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row r="7" spans="2:116"/>
    <row r="8" spans="2:116"/>
    <row r="9" spans="2:116"/>
    <row r="10" spans="2:116"/>
    <row r="11" spans="2:116"/>
    <row r="12" spans="2:116"/>
    <row r="13" spans="2:116"/>
    <row r="14" spans="2:116"/>
    <row r="15" spans="2:116"/>
    <row r="16" spans="2:116"/>
    <row r="17" spans="9:116"/>
    <row r="18" spans="9:116">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row r="20" spans="9:116"/>
    <row r="21" spans="9:116">
      <c r="DL21" s="5"/>
    </row>
    <row r="22" spans="9:116">
      <c r="DI22" s="5"/>
      <c r="DJ22" s="5"/>
      <c r="DK22" s="5"/>
      <c r="DL22" s="5"/>
    </row>
    <row r="23" spans="9:116">
      <c r="CY23" s="5"/>
      <c r="CZ23" s="5"/>
      <c r="DA23" s="5"/>
      <c r="DB23" s="5"/>
      <c r="DC23" s="5"/>
      <c r="DD23" s="5"/>
      <c r="DE23" s="5"/>
      <c r="DF23" s="5"/>
      <c r="DG23" s="5"/>
      <c r="DH23" s="5"/>
      <c r="DI23" s="5"/>
      <c r="DJ23" s="5"/>
      <c r="DK23" s="5"/>
      <c r="DL23" s="5"/>
    </row>
    <row r="24" spans="9:116"/>
    <row r="25" spans="9:116"/>
    <row r="26" spans="9:116"/>
    <row r="27" spans="9:116"/>
    <row r="28" spans="9:116"/>
    <row r="29" spans="9:116"/>
    <row r="30" spans="9:116"/>
    <row r="31" spans="9:116"/>
    <row r="32" spans="9:116"/>
    <row r="33" spans="15:116"/>
    <row r="34" spans="15:116"/>
    <row r="35" spans="15:116">
      <c r="CZ35" s="5"/>
      <c r="DA35" s="5"/>
      <c r="DB35" s="5"/>
      <c r="DC35" s="5"/>
      <c r="DD35" s="5"/>
      <c r="DE35" s="5"/>
      <c r="DF35" s="5"/>
      <c r="DG35" s="5"/>
      <c r="DH35" s="5"/>
      <c r="DI35" s="5"/>
      <c r="DJ35" s="5"/>
      <c r="DK35" s="5"/>
      <c r="DL35" s="5"/>
    </row>
    <row r="36" spans="15:116"/>
    <row r="37" spans="15:116">
      <c r="DL37" s="5"/>
    </row>
    <row r="38" spans="15:116">
      <c r="DI38" s="5"/>
      <c r="DJ38" s="5"/>
      <c r="DK38" s="5"/>
      <c r="DL38" s="5"/>
    </row>
    <row r="39" spans="15:116"/>
    <row r="40" spans="15:116"/>
    <row r="41" spans="15:116"/>
    <row r="42" spans="15:116"/>
    <row r="43" spans="15:116">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c r="DL44" s="5"/>
    </row>
    <row r="45" spans="15:116"/>
    <row r="46" spans="15:116">
      <c r="DA46" s="5"/>
      <c r="DB46" s="5"/>
      <c r="DC46" s="5"/>
      <c r="DD46" s="5"/>
      <c r="DE46" s="5"/>
      <c r="DF46" s="5"/>
      <c r="DG46" s="5"/>
      <c r="DH46" s="5"/>
      <c r="DI46" s="5"/>
      <c r="DJ46" s="5"/>
      <c r="DK46" s="5"/>
      <c r="DL46" s="5"/>
    </row>
    <row r="47" spans="15:116"/>
    <row r="48" spans="15:116"/>
    <row r="49" spans="104:116"/>
    <row r="50" spans="104:116">
      <c r="CZ50" s="5"/>
      <c r="DA50" s="5"/>
      <c r="DB50" s="5"/>
      <c r="DC50" s="5"/>
      <c r="DD50" s="5"/>
      <c r="DE50" s="5"/>
      <c r="DF50" s="5"/>
      <c r="DG50" s="5"/>
      <c r="DH50" s="5"/>
      <c r="DI50" s="5"/>
      <c r="DJ50" s="5"/>
      <c r="DK50" s="5"/>
      <c r="DL50" s="5"/>
    </row>
    <row r="51" spans="104:116"/>
    <row r="52" spans="104:116"/>
    <row r="53" spans="104:116">
      <c r="DL53" s="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5"/>
      <c r="DD67" s="5"/>
      <c r="DE67" s="5"/>
      <c r="DF67" s="5"/>
      <c r="DG67" s="5"/>
      <c r="DH67" s="5"/>
      <c r="DI67" s="5"/>
      <c r="DJ67" s="5"/>
      <c r="DK67" s="5"/>
      <c r="DL67" s="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Nuq10dSjgpRfvbrQY1/WexUhv8ATYzuiHIZ9WrLoulKgflDRe3Yqq4Oh1/SWxzYJCJx2wKoj4lHDhaIT5eFSw==" saltValue="bDJ02a/lcrYk+4w9a4vD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7"/>
  <sheetViews>
    <sheetView showGridLines="0" view="pageBreakPreview" workbookViewId="0"/>
  </sheetViews>
  <sheetFormatPr defaultColWidth="0" defaultRowHeight="13.5" customHeight="1" zeroHeight="1"/>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c r="AS1" s="3"/>
      <c r="AT1" s="3"/>
    </row>
    <row r="2" spans="1:46">
      <c r="AS2" s="3"/>
      <c r="AT2" s="3"/>
    </row>
    <row r="3" spans="1:46">
      <c r="AS3" s="3"/>
      <c r="AT3" s="3"/>
    </row>
    <row r="4" spans="1:46">
      <c r="AS4" s="3"/>
      <c r="AT4" s="3"/>
    </row>
    <row r="5" spans="1:46" ht="17.25">
      <c r="A5" s="16" t="s">
        <v>441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c r="A6" s="10"/>
      <c r="AK6" s="118" t="s">
        <v>442</v>
      </c>
      <c r="AL6" s="118"/>
      <c r="AM6" s="118"/>
      <c r="AN6" s="118"/>
    </row>
    <row r="7" spans="1:46" ht="13.5" customHeight="1">
      <c r="A7" s="10"/>
      <c r="AK7" s="119"/>
      <c r="AL7" s="120"/>
      <c r="AM7" s="120"/>
      <c r="AN7" s="121"/>
      <c r="AO7" s="1085" t="s">
        <v>443</v>
      </c>
      <c r="AP7" s="122"/>
      <c r="AQ7" s="123" t="s">
        <v>444</v>
      </c>
      <c r="AR7" s="124"/>
    </row>
    <row r="8" spans="1:46">
      <c r="A8" s="10"/>
      <c r="AK8" s="125"/>
      <c r="AL8" s="126"/>
      <c r="AM8" s="126"/>
      <c r="AN8" s="127"/>
      <c r="AO8" s="1086"/>
      <c r="AP8" s="128" t="s">
        <v>445</v>
      </c>
      <c r="AQ8" s="129" t="s">
        <v>446</v>
      </c>
      <c r="AR8" s="130" t="s">
        <v>447</v>
      </c>
    </row>
    <row r="9" spans="1:46">
      <c r="A9" s="10"/>
      <c r="AK9" s="1087" t="s">
        <v>448</v>
      </c>
      <c r="AL9" s="1088"/>
      <c r="AM9" s="1088"/>
      <c r="AN9" s="1089"/>
      <c r="AO9" s="131">
        <v>1149657</v>
      </c>
      <c r="AP9" s="131">
        <v>127076</v>
      </c>
      <c r="AQ9" s="132">
        <v>138005</v>
      </c>
      <c r="AR9" s="133">
        <v>-7.9</v>
      </c>
    </row>
    <row r="10" spans="1:46" ht="13.5" customHeight="1">
      <c r="A10" s="10"/>
      <c r="AK10" s="1087" t="s">
        <v>449</v>
      </c>
      <c r="AL10" s="1088"/>
      <c r="AM10" s="1088"/>
      <c r="AN10" s="1089"/>
      <c r="AO10" s="134">
        <v>141588</v>
      </c>
      <c r="AP10" s="134">
        <v>15650</v>
      </c>
      <c r="AQ10" s="135">
        <v>18944</v>
      </c>
      <c r="AR10" s="136">
        <v>-17.399999999999999</v>
      </c>
    </row>
    <row r="11" spans="1:46" ht="13.5" customHeight="1">
      <c r="A11" s="10"/>
      <c r="AK11" s="1087" t="s">
        <v>450</v>
      </c>
      <c r="AL11" s="1088"/>
      <c r="AM11" s="1088"/>
      <c r="AN11" s="1089"/>
      <c r="AO11" s="134" t="s">
        <v>351</v>
      </c>
      <c r="AP11" s="134" t="s">
        <v>351</v>
      </c>
      <c r="AQ11" s="135">
        <v>1141</v>
      </c>
      <c r="AR11" s="136" t="s">
        <v>351</v>
      </c>
    </row>
    <row r="12" spans="1:46" ht="13.5" customHeight="1">
      <c r="A12" s="10"/>
      <c r="AK12" s="1087" t="s">
        <v>451</v>
      </c>
      <c r="AL12" s="1088"/>
      <c r="AM12" s="1088"/>
      <c r="AN12" s="1089"/>
      <c r="AO12" s="134" t="s">
        <v>351</v>
      </c>
      <c r="AP12" s="134" t="s">
        <v>351</v>
      </c>
      <c r="AQ12" s="135" t="s">
        <v>351</v>
      </c>
      <c r="AR12" s="136" t="s">
        <v>351</v>
      </c>
    </row>
    <row r="13" spans="1:46" ht="13.5" customHeight="1">
      <c r="A13" s="10"/>
      <c r="AK13" s="1087" t="s">
        <v>452</v>
      </c>
      <c r="AL13" s="1088"/>
      <c r="AM13" s="1088"/>
      <c r="AN13" s="1089"/>
      <c r="AO13" s="134">
        <v>22342</v>
      </c>
      <c r="AP13" s="134">
        <v>2470</v>
      </c>
      <c r="AQ13" s="135">
        <v>5446</v>
      </c>
      <c r="AR13" s="136">
        <v>-54.6</v>
      </c>
    </row>
    <row r="14" spans="1:46" ht="13.5" customHeight="1">
      <c r="A14" s="10"/>
      <c r="AK14" s="1087" t="s">
        <v>453</v>
      </c>
      <c r="AL14" s="1088"/>
      <c r="AM14" s="1088"/>
      <c r="AN14" s="1089"/>
      <c r="AO14" s="134">
        <v>51188</v>
      </c>
      <c r="AP14" s="134">
        <v>5658</v>
      </c>
      <c r="AQ14" s="135">
        <v>2970</v>
      </c>
      <c r="AR14" s="136">
        <v>90.5</v>
      </c>
    </row>
    <row r="15" spans="1:46" ht="13.5" customHeight="1">
      <c r="A15" s="10"/>
      <c r="AK15" s="1090" t="s">
        <v>454</v>
      </c>
      <c r="AL15" s="1091"/>
      <c r="AM15" s="1091"/>
      <c r="AN15" s="1092"/>
      <c r="AO15" s="134">
        <v>-91853</v>
      </c>
      <c r="AP15" s="134">
        <v>-10153</v>
      </c>
      <c r="AQ15" s="135">
        <v>-11906</v>
      </c>
      <c r="AR15" s="136">
        <v>-14.7</v>
      </c>
    </row>
    <row r="16" spans="1:46">
      <c r="A16" s="10"/>
      <c r="AK16" s="1090" t="s">
        <v>120</v>
      </c>
      <c r="AL16" s="1091"/>
      <c r="AM16" s="1091"/>
      <c r="AN16" s="1092"/>
      <c r="AO16" s="134">
        <v>1272922</v>
      </c>
      <c r="AP16" s="134">
        <v>140701</v>
      </c>
      <c r="AQ16" s="135">
        <v>154600</v>
      </c>
      <c r="AR16" s="136">
        <v>-9</v>
      </c>
    </row>
    <row r="17" spans="1:46">
      <c r="A17" s="10"/>
    </row>
    <row r="18" spans="1:46">
      <c r="A18" s="10"/>
      <c r="AQ18" s="137"/>
      <c r="AR18" s="137"/>
    </row>
    <row r="19" spans="1:46">
      <c r="A19" s="10"/>
      <c r="AK19" s="3" t="s">
        <v>455</v>
      </c>
    </row>
    <row r="20" spans="1:46">
      <c r="A20" s="10"/>
      <c r="AK20" s="138"/>
      <c r="AL20" s="139"/>
      <c r="AM20" s="139"/>
      <c r="AN20" s="140"/>
      <c r="AO20" s="141" t="s">
        <v>456</v>
      </c>
      <c r="AP20" s="142" t="s">
        <v>457</v>
      </c>
      <c r="AQ20" s="143" t="s">
        <v>458</v>
      </c>
      <c r="AR20" s="144"/>
    </row>
    <row r="21" spans="1:46" s="118" customFormat="1">
      <c r="A21" s="145"/>
      <c r="AK21" s="1093" t="s">
        <v>459</v>
      </c>
      <c r="AL21" s="1094"/>
      <c r="AM21" s="1094"/>
      <c r="AN21" s="1095"/>
      <c r="AO21" s="146">
        <v>13.49</v>
      </c>
      <c r="AP21" s="147">
        <v>13.81</v>
      </c>
      <c r="AQ21" s="148">
        <v>-0.32</v>
      </c>
      <c r="AS21" s="149"/>
      <c r="AT21" s="145"/>
    </row>
    <row r="22" spans="1:46" s="118" customFormat="1">
      <c r="A22" s="145"/>
      <c r="AK22" s="1093" t="s">
        <v>460</v>
      </c>
      <c r="AL22" s="1094"/>
      <c r="AM22" s="1094"/>
      <c r="AN22" s="1095"/>
      <c r="AO22" s="150">
        <v>95.3</v>
      </c>
      <c r="AP22" s="151">
        <v>95.5</v>
      </c>
      <c r="AQ22" s="152">
        <v>-0.2</v>
      </c>
      <c r="AR22" s="137"/>
      <c r="AS22" s="149"/>
      <c r="AT22" s="145"/>
    </row>
    <row r="23" spans="1:46" s="118" customFormat="1">
      <c r="A23" s="145"/>
      <c r="AP23" s="137"/>
      <c r="AQ23" s="137"/>
      <c r="AR23" s="137"/>
      <c r="AS23" s="149"/>
      <c r="AT23" s="145"/>
    </row>
    <row r="24" spans="1:46" s="118" customFormat="1">
      <c r="A24" s="145"/>
      <c r="AP24" s="137"/>
      <c r="AQ24" s="137"/>
      <c r="AR24" s="137"/>
      <c r="AS24" s="149"/>
      <c r="AT24" s="145"/>
    </row>
    <row r="25" spans="1:46" s="118" customFormat="1">
      <c r="A25" s="153"/>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5"/>
      <c r="AQ25" s="155"/>
      <c r="AR25" s="155"/>
      <c r="AS25" s="156"/>
      <c r="AT25" s="145"/>
    </row>
    <row r="26" spans="1:46" s="118" customFormat="1">
      <c r="A26" s="1084" t="s">
        <v>461</v>
      </c>
      <c r="B26" s="1084"/>
      <c r="C26" s="1084"/>
      <c r="D26" s="1084"/>
      <c r="E26" s="1084"/>
      <c r="F26" s="1084"/>
      <c r="G26" s="1084"/>
      <c r="H26" s="1084"/>
      <c r="I26" s="1084"/>
      <c r="J26" s="1084"/>
      <c r="K26" s="1084"/>
      <c r="L26" s="1084"/>
      <c r="M26" s="1084"/>
      <c r="N26" s="1084"/>
      <c r="O26" s="1084"/>
      <c r="P26" s="1084"/>
      <c r="Q26" s="1084"/>
      <c r="R26" s="1084"/>
      <c r="S26" s="1084"/>
      <c r="T26" s="1084"/>
      <c r="U26" s="1084"/>
      <c r="V26" s="1084"/>
      <c r="W26" s="1084"/>
      <c r="X26" s="1084"/>
      <c r="Y26" s="1084"/>
      <c r="Z26" s="1084"/>
      <c r="AA26" s="1084"/>
      <c r="AB26" s="1084"/>
      <c r="AC26" s="1084"/>
      <c r="AD26" s="1084"/>
      <c r="AE26" s="1084"/>
      <c r="AF26" s="1084"/>
      <c r="AG26" s="1084"/>
      <c r="AH26" s="1084"/>
      <c r="AI26" s="1084"/>
      <c r="AJ26" s="1084"/>
      <c r="AK26" s="1084"/>
      <c r="AL26" s="1084"/>
      <c r="AM26" s="1084"/>
      <c r="AN26" s="1084"/>
      <c r="AO26" s="1084"/>
      <c r="AP26" s="1084"/>
      <c r="AQ26" s="1084"/>
      <c r="AR26" s="1084"/>
      <c r="AS26" s="1084"/>
    </row>
    <row r="27" spans="1:46">
      <c r="A27" s="157"/>
      <c r="AS27" s="3"/>
      <c r="AT27" s="3"/>
    </row>
    <row r="28" spans="1:46" ht="17.25">
      <c r="A28" s="16" t="s">
        <v>462</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58"/>
    </row>
    <row r="29" spans="1:46">
      <c r="A29" s="10"/>
      <c r="AK29" s="118" t="s">
        <v>463</v>
      </c>
      <c r="AL29" s="118"/>
      <c r="AM29" s="118"/>
      <c r="AN29" s="118"/>
      <c r="AS29" s="159"/>
    </row>
    <row r="30" spans="1:46" ht="13.5" customHeight="1">
      <c r="A30" s="10"/>
      <c r="AK30" s="119"/>
      <c r="AL30" s="120"/>
      <c r="AM30" s="120"/>
      <c r="AN30" s="121"/>
      <c r="AO30" s="1085" t="s">
        <v>443</v>
      </c>
      <c r="AP30" s="122"/>
      <c r="AQ30" s="123" t="s">
        <v>444</v>
      </c>
      <c r="AR30" s="124"/>
    </row>
    <row r="31" spans="1:46">
      <c r="A31" s="10"/>
      <c r="AK31" s="125"/>
      <c r="AL31" s="126"/>
      <c r="AM31" s="126"/>
      <c r="AN31" s="127"/>
      <c r="AO31" s="1086"/>
      <c r="AP31" s="128" t="s">
        <v>445</v>
      </c>
      <c r="AQ31" s="129" t="s">
        <v>446</v>
      </c>
      <c r="AR31" s="130" t="s">
        <v>447</v>
      </c>
    </row>
    <row r="32" spans="1:46" ht="27" customHeight="1">
      <c r="A32" s="10"/>
      <c r="AK32" s="1101" t="s">
        <v>464</v>
      </c>
      <c r="AL32" s="1102"/>
      <c r="AM32" s="1102"/>
      <c r="AN32" s="1103"/>
      <c r="AO32" s="160">
        <v>699226</v>
      </c>
      <c r="AP32" s="160">
        <v>77288</v>
      </c>
      <c r="AQ32" s="161">
        <v>81359</v>
      </c>
      <c r="AR32" s="162">
        <v>-5</v>
      </c>
    </row>
    <row r="33" spans="1:46" ht="13.5" customHeight="1">
      <c r="A33" s="10"/>
      <c r="AK33" s="1101" t="s">
        <v>465</v>
      </c>
      <c r="AL33" s="1102"/>
      <c r="AM33" s="1102"/>
      <c r="AN33" s="1103"/>
      <c r="AO33" s="160" t="s">
        <v>351</v>
      </c>
      <c r="AP33" s="160" t="s">
        <v>351</v>
      </c>
      <c r="AQ33" s="161" t="s">
        <v>351</v>
      </c>
      <c r="AR33" s="162" t="s">
        <v>351</v>
      </c>
    </row>
    <row r="34" spans="1:46" ht="27" customHeight="1">
      <c r="A34" s="10"/>
      <c r="AK34" s="1101" t="s">
        <v>466</v>
      </c>
      <c r="AL34" s="1102"/>
      <c r="AM34" s="1102"/>
      <c r="AN34" s="1103"/>
      <c r="AO34" s="160" t="s">
        <v>351</v>
      </c>
      <c r="AP34" s="160" t="s">
        <v>351</v>
      </c>
      <c r="AQ34" s="161" t="s">
        <v>351</v>
      </c>
      <c r="AR34" s="162" t="s">
        <v>351</v>
      </c>
    </row>
    <row r="35" spans="1:46" ht="27" customHeight="1">
      <c r="A35" s="10"/>
      <c r="AK35" s="1101" t="s">
        <v>467</v>
      </c>
      <c r="AL35" s="1102"/>
      <c r="AM35" s="1102"/>
      <c r="AN35" s="1103"/>
      <c r="AO35" s="160">
        <v>285</v>
      </c>
      <c r="AP35" s="160">
        <v>32</v>
      </c>
      <c r="AQ35" s="161">
        <v>18647</v>
      </c>
      <c r="AR35" s="162">
        <v>-99.8</v>
      </c>
    </row>
    <row r="36" spans="1:46" ht="27" customHeight="1">
      <c r="A36" s="10"/>
      <c r="AK36" s="1101" t="s">
        <v>468</v>
      </c>
      <c r="AL36" s="1102"/>
      <c r="AM36" s="1102"/>
      <c r="AN36" s="1103"/>
      <c r="AO36" s="160">
        <v>21569</v>
      </c>
      <c r="AP36" s="160">
        <v>2384</v>
      </c>
      <c r="AQ36" s="161">
        <v>4480</v>
      </c>
      <c r="AR36" s="162">
        <v>-46.8</v>
      </c>
    </row>
    <row r="37" spans="1:46" ht="13.5" customHeight="1">
      <c r="A37" s="10"/>
      <c r="AK37" s="1101" t="s">
        <v>469</v>
      </c>
      <c r="AL37" s="1102"/>
      <c r="AM37" s="1102"/>
      <c r="AN37" s="1103"/>
      <c r="AO37" s="160" t="s">
        <v>351</v>
      </c>
      <c r="AP37" s="160" t="s">
        <v>351</v>
      </c>
      <c r="AQ37" s="161">
        <v>815</v>
      </c>
      <c r="AR37" s="162" t="s">
        <v>351</v>
      </c>
    </row>
    <row r="38" spans="1:46" ht="27" customHeight="1">
      <c r="A38" s="10"/>
      <c r="AK38" s="1104" t="s">
        <v>470</v>
      </c>
      <c r="AL38" s="1105"/>
      <c r="AM38" s="1105"/>
      <c r="AN38" s="1106"/>
      <c r="AO38" s="163" t="s">
        <v>351</v>
      </c>
      <c r="AP38" s="163" t="s">
        <v>351</v>
      </c>
      <c r="AQ38" s="164">
        <v>14</v>
      </c>
      <c r="AR38" s="152" t="s">
        <v>351</v>
      </c>
      <c r="AS38" s="159"/>
    </row>
    <row r="39" spans="1:46">
      <c r="A39" s="10"/>
      <c r="AK39" s="1104" t="s">
        <v>471</v>
      </c>
      <c r="AL39" s="1105"/>
      <c r="AM39" s="1105"/>
      <c r="AN39" s="1106"/>
      <c r="AO39" s="160">
        <v>-33484</v>
      </c>
      <c r="AP39" s="160">
        <v>-3701</v>
      </c>
      <c r="AQ39" s="161">
        <v>-4008</v>
      </c>
      <c r="AR39" s="162">
        <v>-7.7</v>
      </c>
      <c r="AS39" s="159"/>
    </row>
    <row r="40" spans="1:46" ht="27" customHeight="1">
      <c r="A40" s="10"/>
      <c r="AK40" s="1101" t="s">
        <v>472</v>
      </c>
      <c r="AL40" s="1102"/>
      <c r="AM40" s="1102"/>
      <c r="AN40" s="1103"/>
      <c r="AO40" s="160">
        <v>-541800</v>
      </c>
      <c r="AP40" s="160">
        <v>-59887</v>
      </c>
      <c r="AQ40" s="161">
        <v>-68941</v>
      </c>
      <c r="AR40" s="162">
        <v>-13.1</v>
      </c>
      <c r="AS40" s="159"/>
    </row>
    <row r="41" spans="1:46">
      <c r="A41" s="10"/>
      <c r="AK41" s="1107" t="s">
        <v>231</v>
      </c>
      <c r="AL41" s="1108"/>
      <c r="AM41" s="1108"/>
      <c r="AN41" s="1109"/>
      <c r="AO41" s="160">
        <v>145796</v>
      </c>
      <c r="AP41" s="160">
        <v>16115</v>
      </c>
      <c r="AQ41" s="161">
        <v>32367</v>
      </c>
      <c r="AR41" s="162">
        <v>-50.2</v>
      </c>
      <c r="AS41" s="159"/>
    </row>
    <row r="42" spans="1:46">
      <c r="A42" s="10"/>
      <c r="AK42" s="165" t="s">
        <v>473</v>
      </c>
      <c r="AQ42" s="137"/>
      <c r="AR42" s="137"/>
      <c r="AS42" s="159"/>
    </row>
    <row r="43" spans="1:46">
      <c r="A43" s="10"/>
      <c r="AP43" s="166"/>
      <c r="AQ43" s="137"/>
      <c r="AS43" s="159"/>
    </row>
    <row r="44" spans="1:46">
      <c r="A44" s="10"/>
      <c r="AQ44" s="137"/>
    </row>
    <row r="45" spans="1:46">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67"/>
      <c r="AR45" s="7"/>
      <c r="AS45" s="7"/>
      <c r="AT45" s="3"/>
    </row>
    <row r="46" spans="1:46">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c r="A47" s="29" t="s">
        <v>474</v>
      </c>
    </row>
    <row r="48" spans="1:46">
      <c r="A48" s="10"/>
      <c r="AK48" s="168" t="s">
        <v>475</v>
      </c>
      <c r="AL48" s="168"/>
      <c r="AM48" s="168"/>
      <c r="AN48" s="168"/>
      <c r="AO48" s="168"/>
      <c r="AP48" s="168"/>
      <c r="AQ48" s="169"/>
      <c r="AR48" s="168"/>
    </row>
    <row r="49" spans="1:44" ht="13.5" customHeight="1">
      <c r="A49" s="10"/>
      <c r="AK49" s="170"/>
      <c r="AL49" s="171"/>
      <c r="AM49" s="1096" t="s">
        <v>443</v>
      </c>
      <c r="AN49" s="1098" t="s">
        <v>476</v>
      </c>
      <c r="AO49" s="1099"/>
      <c r="AP49" s="1099"/>
      <c r="AQ49" s="1099"/>
      <c r="AR49" s="1100"/>
    </row>
    <row r="50" spans="1:44">
      <c r="A50" s="10"/>
      <c r="AK50" s="172"/>
      <c r="AL50" s="173"/>
      <c r="AM50" s="1097"/>
      <c r="AN50" s="174" t="s">
        <v>477</v>
      </c>
      <c r="AO50" s="175" t="s">
        <v>478</v>
      </c>
      <c r="AP50" s="176" t="s">
        <v>479</v>
      </c>
      <c r="AQ50" s="177" t="s">
        <v>480</v>
      </c>
      <c r="AR50" s="178" t="s">
        <v>481</v>
      </c>
    </row>
    <row r="51" spans="1:44">
      <c r="A51" s="10"/>
      <c r="AK51" s="170" t="s">
        <v>482</v>
      </c>
      <c r="AL51" s="171"/>
      <c r="AM51" s="179">
        <v>980621</v>
      </c>
      <c r="AN51" s="180">
        <v>96281</v>
      </c>
      <c r="AO51" s="181">
        <v>7</v>
      </c>
      <c r="AP51" s="182">
        <v>116162</v>
      </c>
      <c r="AQ51" s="183">
        <v>-3.1</v>
      </c>
      <c r="AR51" s="184">
        <v>10.1</v>
      </c>
    </row>
    <row r="52" spans="1:44">
      <c r="A52" s="10"/>
      <c r="AK52" s="185"/>
      <c r="AL52" s="186" t="s">
        <v>483</v>
      </c>
      <c r="AM52" s="187">
        <v>437838</v>
      </c>
      <c r="AN52" s="188">
        <v>42989</v>
      </c>
      <c r="AO52" s="189">
        <v>-24.3</v>
      </c>
      <c r="AP52" s="190">
        <v>61562</v>
      </c>
      <c r="AQ52" s="191">
        <v>-7.4</v>
      </c>
      <c r="AR52" s="192">
        <v>-16.899999999999999</v>
      </c>
    </row>
    <row r="53" spans="1:44">
      <c r="A53" s="10"/>
      <c r="AK53" s="170" t="s">
        <v>484</v>
      </c>
      <c r="AL53" s="171"/>
      <c r="AM53" s="179">
        <v>1039228</v>
      </c>
      <c r="AN53" s="180">
        <v>105079</v>
      </c>
      <c r="AO53" s="181">
        <v>9.1</v>
      </c>
      <c r="AP53" s="182">
        <v>121449</v>
      </c>
      <c r="AQ53" s="183">
        <v>4.5999999999999996</v>
      </c>
      <c r="AR53" s="184">
        <v>4.5</v>
      </c>
    </row>
    <row r="54" spans="1:44">
      <c r="A54" s="10"/>
      <c r="AK54" s="185"/>
      <c r="AL54" s="186" t="s">
        <v>483</v>
      </c>
      <c r="AM54" s="187">
        <v>449652</v>
      </c>
      <c r="AN54" s="188">
        <v>45465</v>
      </c>
      <c r="AO54" s="189">
        <v>5.8</v>
      </c>
      <c r="AP54" s="190">
        <v>62922</v>
      </c>
      <c r="AQ54" s="191">
        <v>2.2000000000000002</v>
      </c>
      <c r="AR54" s="192">
        <v>3.6</v>
      </c>
    </row>
    <row r="55" spans="1:44">
      <c r="A55" s="10"/>
      <c r="AK55" s="170" t="s">
        <v>485</v>
      </c>
      <c r="AL55" s="171"/>
      <c r="AM55" s="179">
        <v>1340622</v>
      </c>
      <c r="AN55" s="180">
        <v>139040</v>
      </c>
      <c r="AO55" s="181">
        <v>32.299999999999997</v>
      </c>
      <c r="AP55" s="182">
        <v>145139</v>
      </c>
      <c r="AQ55" s="183">
        <v>19.5</v>
      </c>
      <c r="AR55" s="184">
        <v>12.8</v>
      </c>
    </row>
    <row r="56" spans="1:44">
      <c r="A56" s="10"/>
      <c r="AK56" s="185"/>
      <c r="AL56" s="186" t="s">
        <v>483</v>
      </c>
      <c r="AM56" s="187">
        <v>598147</v>
      </c>
      <c r="AN56" s="188">
        <v>62036</v>
      </c>
      <c r="AO56" s="189">
        <v>36.4</v>
      </c>
      <c r="AP56" s="190">
        <v>83762</v>
      </c>
      <c r="AQ56" s="191">
        <v>33.1</v>
      </c>
      <c r="AR56" s="192">
        <v>3.3</v>
      </c>
    </row>
    <row r="57" spans="1:44">
      <c r="A57" s="10"/>
      <c r="AK57" s="170" t="s">
        <v>486</v>
      </c>
      <c r="AL57" s="171"/>
      <c r="AM57" s="179">
        <v>1039258</v>
      </c>
      <c r="AN57" s="180">
        <v>111032</v>
      </c>
      <c r="AO57" s="181">
        <v>-20.100000000000001</v>
      </c>
      <c r="AP57" s="182">
        <v>125391</v>
      </c>
      <c r="AQ57" s="183">
        <v>-13.6</v>
      </c>
      <c r="AR57" s="184">
        <v>-6.5</v>
      </c>
    </row>
    <row r="58" spans="1:44">
      <c r="A58" s="10"/>
      <c r="AK58" s="185"/>
      <c r="AL58" s="186" t="s">
        <v>483</v>
      </c>
      <c r="AM58" s="187">
        <v>487973</v>
      </c>
      <c r="AN58" s="188">
        <v>52134</v>
      </c>
      <c r="AO58" s="189">
        <v>-16</v>
      </c>
      <c r="AP58" s="190">
        <v>68516</v>
      </c>
      <c r="AQ58" s="191">
        <v>-18.2</v>
      </c>
      <c r="AR58" s="192">
        <v>2.2000000000000002</v>
      </c>
    </row>
    <row r="59" spans="1:44">
      <c r="A59" s="10"/>
      <c r="AK59" s="170" t="s">
        <v>487</v>
      </c>
      <c r="AL59" s="171"/>
      <c r="AM59" s="179">
        <v>1414971</v>
      </c>
      <c r="AN59" s="180">
        <v>156402</v>
      </c>
      <c r="AO59" s="181">
        <v>40.9</v>
      </c>
      <c r="AP59" s="182">
        <v>138402</v>
      </c>
      <c r="AQ59" s="183">
        <v>10.4</v>
      </c>
      <c r="AR59" s="184">
        <v>30.5</v>
      </c>
    </row>
    <row r="60" spans="1:44">
      <c r="A60" s="10"/>
      <c r="AK60" s="185"/>
      <c r="AL60" s="186" t="s">
        <v>483</v>
      </c>
      <c r="AM60" s="187">
        <v>733466</v>
      </c>
      <c r="AN60" s="188">
        <v>81073</v>
      </c>
      <c r="AO60" s="189">
        <v>55.5</v>
      </c>
      <c r="AP60" s="190">
        <v>70652</v>
      </c>
      <c r="AQ60" s="191">
        <v>3.1</v>
      </c>
      <c r="AR60" s="192">
        <v>52.4</v>
      </c>
    </row>
    <row r="61" spans="1:44">
      <c r="A61" s="10"/>
      <c r="AK61" s="170" t="s">
        <v>488</v>
      </c>
      <c r="AL61" s="193"/>
      <c r="AM61" s="179">
        <v>1162940</v>
      </c>
      <c r="AN61" s="180">
        <v>121567</v>
      </c>
      <c r="AO61" s="181">
        <v>13.8</v>
      </c>
      <c r="AP61" s="182">
        <v>129309</v>
      </c>
      <c r="AQ61" s="194">
        <v>3.6</v>
      </c>
      <c r="AR61" s="184">
        <v>10.199999999999999</v>
      </c>
    </row>
    <row r="62" spans="1:44">
      <c r="A62" s="10"/>
      <c r="AK62" s="185"/>
      <c r="AL62" s="186" t="s">
        <v>483</v>
      </c>
      <c r="AM62" s="187">
        <v>541415</v>
      </c>
      <c r="AN62" s="188">
        <v>56739</v>
      </c>
      <c r="AO62" s="189">
        <v>11.5</v>
      </c>
      <c r="AP62" s="190">
        <v>69483</v>
      </c>
      <c r="AQ62" s="191">
        <v>2.6</v>
      </c>
      <c r="AR62" s="192">
        <v>8.9</v>
      </c>
    </row>
    <row r="63" spans="1:44">
      <c r="A63" s="10"/>
    </row>
    <row r="64" spans="1:44">
      <c r="A64" s="10"/>
    </row>
    <row r="65" spans="1:46">
      <c r="A65" s="10"/>
    </row>
    <row r="66" spans="1:46">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c r="AS67" s="3"/>
      <c r="AT67" s="3"/>
    </row>
  </sheetData>
  <sheetProtection algorithmName="SHA-512" hashValue="w05UA1LkzJNB7PhMJWpPDQKgg0LzukdVT1u4nY+BY47FNTdoZw8hoy7iYOG+kSeRSTSK8cv8ExiqhZzh3SR6kg==" saltValue="jWyKGkZ5d7q2eh6dA58l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38" customWidth="1"/>
    <col min="126" max="16384" width="9" style="5" hidden="1"/>
  </cols>
  <sheetData>
    <row r="1" spans="2:125"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c r="B2" s="5"/>
      <c r="DG2" s="5"/>
    </row>
    <row r="3" spans="2:12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row r="5" spans="2:125"/>
    <row r="6" spans="2:125"/>
    <row r="7" spans="2:125"/>
    <row r="8" spans="2:125"/>
    <row r="9" spans="2:125">
      <c r="DU9" s="5"/>
    </row>
    <row r="10" spans="2:125"/>
    <row r="11" spans="2:125"/>
    <row r="12" spans="2:125"/>
    <row r="13" spans="2:125"/>
    <row r="14" spans="2:125"/>
    <row r="15" spans="2:125"/>
    <row r="16" spans="2:125"/>
    <row r="17" spans="125:125">
      <c r="DU17" s="5"/>
    </row>
    <row r="18" spans="125:125"/>
    <row r="19" spans="125:125"/>
    <row r="20" spans="125:125">
      <c r="DU20" s="5"/>
    </row>
    <row r="21" spans="125:125">
      <c r="DU21" s="5"/>
    </row>
    <row r="22" spans="125:125"/>
    <row r="23" spans="125:125"/>
    <row r="24" spans="125:125"/>
    <row r="25" spans="125:125"/>
    <row r="26" spans="125:125"/>
    <row r="27" spans="125:125"/>
    <row r="28" spans="125:125">
      <c r="DU28" s="5"/>
    </row>
    <row r="29" spans="125:125"/>
    <row r="30" spans="125:125"/>
    <row r="31" spans="125:125"/>
    <row r="32" spans="125:125"/>
    <row r="33" spans="2:125">
      <c r="B33" s="5"/>
      <c r="G33" s="5"/>
      <c r="I33" s="5"/>
    </row>
    <row r="34" spans="2:125">
      <c r="C34" s="5"/>
      <c r="P34" s="5"/>
      <c r="DE34" s="5"/>
      <c r="DH34" s="5"/>
    </row>
    <row r="35" spans="2:125">
      <c r="D35" s="5"/>
      <c r="E35" s="5"/>
      <c r="DG35" s="5"/>
      <c r="DJ35" s="5"/>
      <c r="DP35" s="5"/>
      <c r="DQ35" s="5"/>
      <c r="DR35" s="5"/>
      <c r="DS35" s="5"/>
      <c r="DT35" s="5"/>
      <c r="DU35" s="5"/>
    </row>
    <row r="36" spans="2:12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c r="DU37" s="5"/>
    </row>
    <row r="38" spans="2:125">
      <c r="DT38" s="5"/>
      <c r="DU38" s="5"/>
    </row>
    <row r="39" spans="2:125"/>
    <row r="40" spans="2:125">
      <c r="DH40" s="5"/>
    </row>
    <row r="41" spans="2:125">
      <c r="DE41" s="5"/>
    </row>
    <row r="42" spans="2:125">
      <c r="DG42" s="5"/>
      <c r="DJ42" s="5"/>
    </row>
    <row r="43" spans="2:12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c r="DU44" s="5"/>
    </row>
    <row r="45" spans="2:125"/>
    <row r="46" spans="2:125"/>
    <row r="47" spans="2:125"/>
    <row r="48" spans="2:125">
      <c r="DT48" s="5"/>
      <c r="DU48" s="5"/>
    </row>
    <row r="49" spans="120:125">
      <c r="DU49" s="5"/>
    </row>
    <row r="50" spans="120:125">
      <c r="DU50" s="5"/>
    </row>
    <row r="51" spans="120:125">
      <c r="DP51" s="5"/>
      <c r="DQ51" s="5"/>
      <c r="DR51" s="5"/>
      <c r="DS51" s="5"/>
      <c r="DT51" s="5"/>
      <c r="DU51" s="5"/>
    </row>
    <row r="52" spans="120:125"/>
    <row r="53" spans="120:125"/>
    <row r="54" spans="120:125">
      <c r="DU54" s="5"/>
    </row>
    <row r="55" spans="120:125"/>
    <row r="56" spans="120:125"/>
    <row r="57" spans="120:125"/>
    <row r="58" spans="120:125">
      <c r="DU58" s="5"/>
    </row>
    <row r="59" spans="120:125"/>
    <row r="60" spans="120:125"/>
    <row r="61" spans="120:125"/>
    <row r="62" spans="120:125"/>
    <row r="63" spans="120:125">
      <c r="DU63" s="5"/>
    </row>
    <row r="64" spans="120:125">
      <c r="DT64" s="5"/>
      <c r="DU64" s="5"/>
    </row>
    <row r="65" spans="123:125"/>
    <row r="66" spans="123:125"/>
    <row r="67" spans="123:125"/>
    <row r="68" spans="123:125"/>
    <row r="69" spans="123:125">
      <c r="DS69" s="5"/>
      <c r="DT69" s="5"/>
      <c r="DU69" s="5"/>
    </row>
    <row r="70" spans="123:125"/>
    <row r="71" spans="123:125"/>
    <row r="72" spans="123:125"/>
    <row r="73" spans="123:125"/>
    <row r="74" spans="123:125"/>
    <row r="75" spans="123:125"/>
    <row r="76" spans="123:125"/>
    <row r="77" spans="123:125"/>
    <row r="78" spans="123:125"/>
    <row r="79" spans="123:125"/>
    <row r="80" spans="123:125"/>
    <row r="81" spans="116:125"/>
    <row r="82" spans="116:125">
      <c r="DL82" s="5"/>
    </row>
    <row r="83" spans="116:125">
      <c r="DM83" s="5"/>
      <c r="DN83" s="5"/>
      <c r="DO83" s="5"/>
      <c r="DP83" s="5"/>
      <c r="DQ83" s="5"/>
      <c r="DR83" s="5"/>
      <c r="DS83" s="5"/>
      <c r="DT83" s="5"/>
      <c r="DU83" s="5"/>
    </row>
    <row r="84" spans="116:125"/>
    <row r="85" spans="116:125"/>
    <row r="86" spans="116:125"/>
    <row r="87" spans="116:125"/>
    <row r="88" spans="116:125">
      <c r="DU88" s="5"/>
    </row>
    <row r="89" spans="116:125"/>
    <row r="90" spans="116:125"/>
    <row r="91" spans="116:125"/>
    <row r="92" spans="116:125" ht="13.5" customHeight="1"/>
    <row r="93" spans="116:125" ht="13.5" customHeight="1"/>
    <row r="94" spans="116:125" ht="13.5" customHeight="1">
      <c r="DS94" s="5"/>
      <c r="DT94" s="5"/>
      <c r="DU94" s="5"/>
    </row>
    <row r="95" spans="116:125" ht="13.5" customHeight="1">
      <c r="DU95" s="5"/>
    </row>
    <row r="96" spans="116:125" ht="13.5" customHeight="1"/>
    <row r="97" spans="124:125" ht="13.5" customHeight="1"/>
    <row r="98" spans="124:125" ht="13.5" customHeight="1"/>
    <row r="99" spans="124:125" ht="13.5" customHeight="1"/>
    <row r="100" spans="124:125" ht="13.5" customHeight="1"/>
    <row r="101" spans="124:125" ht="13.5" customHeight="1">
      <c r="DU101" s="5"/>
    </row>
    <row r="102" spans="124:125" ht="13.5" customHeight="1"/>
    <row r="103" spans="124:125" ht="13.5" customHeight="1"/>
    <row r="104" spans="124:125" ht="13.5" customHeight="1">
      <c r="DT104" s="5"/>
      <c r="DU104" s="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5" t="s">
        <v>14</v>
      </c>
    </row>
    <row r="121" spans="125:125" ht="13.5" hidden="1" customHeight="1">
      <c r="DU121" s="5"/>
    </row>
  </sheetData>
  <sheetProtection algorithmName="SHA-512" hashValue="pRqr2g99n0gpaXmRCDnRp0CKM96c7127N36va1Wy4nLJbdCzrrNtzu+ATHB9FNu4bWTAZDp27/p9+vW/F4r9Lg==" saltValue="6kLr/zuIGWCbiM230ZaI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38" customWidth="1"/>
    <col min="126" max="142" width="0" style="5" hidden="1" customWidth="1"/>
    <col min="143" max="16384" width="9" style="5" hidden="1"/>
  </cols>
  <sheetData>
    <row r="1" spans="1:125"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c r="B2" s="5"/>
      <c r="T2" s="5"/>
    </row>
    <row r="3" spans="1:12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5"/>
      <c r="G33" s="5"/>
      <c r="I33" s="5"/>
    </row>
    <row r="34" spans="2:125">
      <c r="C34" s="5"/>
      <c r="P34" s="5"/>
      <c r="R34" s="5"/>
      <c r="U34" s="5"/>
    </row>
    <row r="35" spans="2:12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c r="F36" s="5"/>
      <c r="H36" s="5"/>
      <c r="J36" s="5"/>
      <c r="K36" s="5"/>
      <c r="L36" s="5"/>
      <c r="M36" s="5"/>
      <c r="N36" s="5"/>
      <c r="O36" s="5"/>
      <c r="Q36" s="5"/>
      <c r="S36" s="5"/>
      <c r="V36" s="5"/>
    </row>
    <row r="37" spans="2:125"/>
    <row r="38" spans="2:125"/>
    <row r="39" spans="2:125"/>
    <row r="40" spans="2:125">
      <c r="U40" s="5"/>
    </row>
    <row r="41" spans="2:125">
      <c r="R41" s="5"/>
    </row>
    <row r="42" spans="2:12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c r="Q43" s="5"/>
      <c r="S43" s="5"/>
      <c r="V43" s="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38" t="s">
        <v>14</v>
      </c>
    </row>
  </sheetData>
  <sheetProtection algorithmName="SHA-512" hashValue="f8Vgufr8i5gj0hIBguGMoewB6W47lLioHt+pOFL+VKJsxg3EZCPan1c4tRp4/SGolvCzZpw60sRCEOc2zeVFhg==" saltValue="6E1Y4V1y3Sd7AzcrDERO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95" customWidth="1"/>
    <col min="2" max="16" width="14.625" style="195" customWidth="1"/>
    <col min="17" max="16384" width="0" style="195"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196"/>
      <c r="C45" s="196"/>
      <c r="D45" s="196"/>
      <c r="E45" s="196"/>
      <c r="F45" s="196"/>
      <c r="G45" s="196"/>
      <c r="H45" s="196"/>
      <c r="I45" s="196"/>
      <c r="J45" s="197" t="s">
        <v>489</v>
      </c>
    </row>
    <row r="46" spans="2:10" ht="29.25" customHeight="1" thickBot="1">
      <c r="B46" s="198" t="s">
        <v>24</v>
      </c>
      <c r="C46" s="199"/>
      <c r="D46" s="199"/>
      <c r="E46" s="200" t="s">
        <v>490</v>
      </c>
      <c r="F46" s="201" t="s">
        <v>3</v>
      </c>
      <c r="G46" s="202" t="s">
        <v>4</v>
      </c>
      <c r="H46" s="202" t="s">
        <v>5</v>
      </c>
      <c r="I46" s="202" t="s">
        <v>6</v>
      </c>
      <c r="J46" s="203" t="s">
        <v>7</v>
      </c>
    </row>
    <row r="47" spans="2:10" ht="57.75" customHeight="1">
      <c r="B47" s="204"/>
      <c r="C47" s="1110" t="s">
        <v>491</v>
      </c>
      <c r="D47" s="1110"/>
      <c r="E47" s="1111"/>
      <c r="F47" s="205">
        <v>91.86</v>
      </c>
      <c r="G47" s="206">
        <v>87.61</v>
      </c>
      <c r="H47" s="206">
        <v>94.1</v>
      </c>
      <c r="I47" s="206">
        <v>94.62</v>
      </c>
      <c r="J47" s="207">
        <v>97.33</v>
      </c>
    </row>
    <row r="48" spans="2:10" ht="57.75" customHeight="1">
      <c r="B48" s="208"/>
      <c r="C48" s="1112" t="s">
        <v>492</v>
      </c>
      <c r="D48" s="1112"/>
      <c r="E48" s="1113"/>
      <c r="F48" s="209">
        <v>0.82</v>
      </c>
      <c r="G48" s="210">
        <v>4.03</v>
      </c>
      <c r="H48" s="210">
        <v>9.06</v>
      </c>
      <c r="I48" s="210">
        <v>8.75</v>
      </c>
      <c r="J48" s="211">
        <v>13</v>
      </c>
    </row>
    <row r="49" spans="2:10" ht="57.75" customHeight="1" thickBot="1">
      <c r="B49" s="212"/>
      <c r="C49" s="1114" t="s">
        <v>493</v>
      </c>
      <c r="D49" s="1114"/>
      <c r="E49" s="1115"/>
      <c r="F49" s="213" t="s">
        <v>494</v>
      </c>
      <c r="G49" s="214" t="s">
        <v>495</v>
      </c>
      <c r="H49" s="214">
        <v>7.02</v>
      </c>
      <c r="I49" s="214">
        <v>0.5</v>
      </c>
      <c r="J49" s="215">
        <v>7.85</v>
      </c>
    </row>
    <row r="50" spans="2:10"/>
  </sheetData>
  <sheetProtection algorithmName="SHA-512" hashValue="aLEXSGfHhBJezd90a47mszk5hg/Ix3Gdzo+C0ujqdimtKLQuYyFjvoScrlqb/EksdtHHpobW0oFtZakQrM0WlA==" saltValue="F0GaU+txrKM+tIlaHbuj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2023-10-13T09:26:43Z</cp:lastPrinted>
  <dcterms:created xsi:type="dcterms:W3CDTF">2023-09-21T00:52:03Z</dcterms:created>
  <dcterms:modified xsi:type="dcterms:W3CDTF">2023-11-01T01:38:06Z</dcterms:modified>
  <cp:category/>
</cp:coreProperties>
</file>