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BW43" i="10" s="1"/>
  <c r="U34" i="10"/>
  <c r="U35"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<sst xmlns="http://schemas.openxmlformats.org/spreadsheetml/2006/main" count="1143" uniqueCount="619">
  <si>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</si>
  <si>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</si>
  <si>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</si>
  <si>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</si>
  <si>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</si>
  <si>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</si>
  <si>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</si>
  <si>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</si>
  <si>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</si>
  <si>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</si>
  <si>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</si>
  <si>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</si>
  <si>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</si>
  <si>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</si>
  <si>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</si>
  <si>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</si>
  <si>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</si>
  <si>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</si>
  <si>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</si>
  <si>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</si>
  <si>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</si>
  <si>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</si>
  <si>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</si>
  <si>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</si>
  <si>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</si>
  <si>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</si>
  <si>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</si>
  <si>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</si>
  <si>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</si>
  <si>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</si>
  <si>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</si>
  <si>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</si>
  <si>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</si>
  <si>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</si>
  <si>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</si>
  <si>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</si>
  <si>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</si>
  <si>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</si>
  <si>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</si>
  <si>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</si>
  <si>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</si>
  <si>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</si>
  <si>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</si>
  <si>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</si>
  <si>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</si>
  <si>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</si>
  <si>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</si>
  <si>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</si>
  <si>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</si>
  <si>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</si>
  <si>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</si>
  <si>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</si>
  <si>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</si>
  <si>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</si>
  <si>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</si>
  <si>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</si>
  <si>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</si>
  <si>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</si>
  <si>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</si>
  <si>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</si>
  <si>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</si>
  <si>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</si>
  <si>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</si>
  <si>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</si>
  <si>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</si>
  <si>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</si>
  <si>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</si>
  <si>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</si>
  <si>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</si>
  <si>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</si>
  <si>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</si>
  <si>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</si>
  <si>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</si>
  <si>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</si>
  <si>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</si>
  <si>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</si>
  <si>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</si>
  <si>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</si>
  <si>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</si>
  <si>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</si>
  <si>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</si>
  <si>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</si>
  <si>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</si>
  <si>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</si>
  <si>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</si>
  <si>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</si>
  <si>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</si>
  <si>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</si>
  <si>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</si>
  <si>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</si>
  <si>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</si>
  <si>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</si>
  <si>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</si>
  <si>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</si>
  <si>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</si>
  <si>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</si>
  <si>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</si>
  <si>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</si>
  <si>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須恵町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</si>
  <si>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</si>
  <si>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</si>
  <si>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</si>
  <si>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</si>
  <si>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</si>
  <si>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</si>
  <si>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</si>
  <si>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</si>
  <si>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</si>
  <si>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</si>
  <si>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</si>
  <si>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</si>
  <si>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</si>
  <si>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</si>
  <si>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</si>
  <si>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</si>
  <si>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</si>
  <si>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</si>
  <si>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</si>
  <si>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</si>
  <si>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</si>
  <si>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</si>
  <si>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</si>
  <si>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</si>
  <si>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</si>
  <si>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</si>
  <si>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</si>
  <si>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</si>
  <si>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</si>
  <si>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</si>
  <si>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</si>
  <si>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</si>
  <si>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</si>
  <si>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</si>
  <si>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</si>
  <si>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</si>
  <si>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</si>
  <si>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</si>
  <si>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</si>
  <si>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</si>
  <si>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</si>
  <si>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</si>
  <si>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</si>
  <si>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</si>
  <si>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</si>
  <si>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</si>
  <si>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</si>
  <si>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</si>
  <si>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</si>
  <si>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</si>
  <si>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</si>
  <si>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</si>
  <si>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</si>
  <si>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</si>
  <si>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</si>
  <si>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</si>
  <si>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</si>
  <si>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</si>
  <si>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</si>
  <si>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</si>
  <si>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</si>
  <si>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</si>
  <si>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</si>
  <si>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</si>
  <si>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</si>
  <si>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</si>
  <si>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</si>
  <si>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</si>
  <si>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</si>
  <si>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</si>
  <si>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</si>
  <si>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</si>
  <si>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</si>
  <si>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</si>
  <si>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</si>
  <si>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</si>
  <si>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</si>
  <si>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</si>
  <si>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</si>
  <si>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</si>
  <si>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</si>
  <si>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</si>
  <si>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</si>
  <si>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</si>
  <si>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</si>
  <si>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</si>
  <si>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</si>
  <si>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</si>
  <si>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</si>
  <si>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</si>
  <si>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</si>
  <si>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</si>
  <si>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</si>
  <si>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</si>
  <si>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</si>
  <si>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</si>
  <si>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</si>
  <si>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</si>
  <si>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</si>
  <si>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</si>
  <si>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</si>
  <si>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</si>
  <si>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</si>
  <si>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</si>
  <si>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</si>
  <si>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</si>
  <si>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</si>
  <si>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</si>
  <si>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</si>
  <si>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</si>
  <si>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</si>
  <si>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福岡県須恵町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</si>
  <si>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</si>
  <si>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</si>
  <si>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</si>
  <si>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</si>
  <si>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</si>
  <si>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</si>
  <si>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</si>
  <si>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</si>
  <si>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</si>
  <si>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</si>
  <si>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</si>
  <si>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</si>
  <si>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</si>
  <si>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</si>
  <si>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</si>
  <si>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</si>
  <si>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</si>
  <si>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</si>
  <si>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</si>
  <si>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</si>
  <si>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</si>
  <si>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</si>
  <si>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</si>
  <si>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</si>
  <si>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</si>
  <si>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</si>
  <si>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</si>
  <si>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</si>
  <si>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</si>
  <si>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</si>
  <si>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</si>
  <si>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</si>
  <si>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</si>
  <si>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</si>
  <si>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</si>
  <si>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</si>
  <si>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</si>
  <si>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</si>
  <si>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</si>
  <si>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</si>
  <si>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</si>
  <si>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</si>
  <si>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</si>
  <si>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</si>
  <si>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</si>
  <si>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</si>
  <si>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</si>
  <si>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</si>
  <si>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</si>
  <si>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</si>
  <si>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</si>
  <si>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</si>
  <si>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</si>
  <si>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</si>
  <si>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</si>
  <si>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</si>
  <si>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</si>
  <si>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</si>
  <si>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</si>
  <si>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</si>
  <si>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</si>
  <si>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</si>
  <si>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</si>
  <si>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</si>
  <si>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</si>
  <si>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</si>
  <si>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</si>
  <si>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</si>
  <si>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</si>
  <si>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</si>
  <si>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</si>
  <si>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</si>
  <si>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</si>
  <si>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</si>
  <si>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</si>
  <si>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</si>
  <si>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</si>
  <si>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</si>
  <si>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</si>
  <si>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</si>
  <si>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</si>
  <si>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</si>
  <si>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</si>
  <si>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</si>
  <si>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</si>
  <si>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</si>
  <si>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</si>
  <si>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</si>
  <si>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</si>
  <si>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</si>
  <si>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</si>
  <si>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</si>
  <si>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</si>
  <si>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</si>
  <si>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</si>
  <si>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</si>
  <si>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</si>
  <si>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</si>
  <si>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</si>
  <si>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</si>
  <si>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</si>
  <si>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</si>
  <si>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</si>
  <si>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</si>
  <si>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</si>
  <si>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</si>
  <si>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</si>
  <si>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</si>
  <si>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</si>
  <si>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</si>
  <si>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</si>
  <si>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</si>
  <si>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</si>
  <si>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</si>
  <si>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</si>
  <si>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</si>
  <si>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</si>
  <si>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</si>
  <si>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</si>
  <si>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</si>
  <si>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</si>
  <si>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</si>
  <si>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</si>
  <si>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</si>
  <si>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</si>
  <si>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</si>
  <si>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</si>
  <si>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</si>
  <si>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</si>
  <si>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</si>
  <si>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</si>
  <si>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</si>
  <si>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</si>
  <si>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</si>
  <si>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</si>
  <si>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</si>
  <si>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</si>
  <si>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</si>
  <si>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</si>
  <si>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</si>
  <si>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</si>
  <si>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</si>
  <si>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</si>
  <si>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</si>
  <si>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</si>
  <si>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</si>
  <si>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</si>
  <si>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</si>
  <si>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</si>
  <si>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</si>
  <si>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</si>
  <si>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</si>
  <si>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</si>
  <si>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</si>
  <si>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福岡県須恵町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</si>
  <si>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</si>
  <si>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</si>
  <si>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</si>
  <si>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</si>
  <si>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</si>
  <si>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</si>
  <si>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</si>
  <si>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</si>
  <si>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</si>
  <si>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</si>
  <si>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</si>
  <si>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</si>
  <si>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</si>
  <si>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</si>
  <si>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</si>
  <si>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</si>
  <si>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</si>
  <si>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</si>
  <si>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</si>
  <si>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</si>
  <si>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</si>
  <si>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</si>
  <si>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</si>
  <si>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</si>
  <si>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</si>
  <si>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</si>
  <si>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</si>
  <si>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</si>
  <si>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</si>
  <si>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</si>
  <si>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</si>
  <si>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</si>
  <si>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</si>
  <si>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</si>
  <si>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</si>
  <si>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</si>
  <si>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</si>
  <si>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</si>
  <si>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</si>
  <si>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</si>
  <si>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</si>
  <si>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</si>
  <si>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</si>
  <si>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</si>
  <si>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</si>
  <si>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</si>
  <si>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</si>
  <si>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</si>
  <si>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</si>
  <si>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</si>
  <si>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</si>
  <si>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</si>
  <si>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</si>
  <si>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</si>
  <si>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</si>
  <si>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</si>
  <si>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</si>
  <si>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</si>
  <si>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</si>
  <si>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</si>
  <si>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</si>
  <si>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</si>
  <si>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</si>
  <si>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</si>
  <si>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</si>
  <si>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</si>
  <si>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</si>
  <si>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</si>
  <si>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</si>
  <si>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</si>
  <si>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</si>
  <si>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</si>
  <si>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</si>
  <si>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</si>
  <si>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</si>
  <si>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</si>
  <si>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</si>
  <si>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</si>
  <si>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</si>
  <si>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</si>
  <si>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</si>
  <si>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</si>
  <si>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</si>
  <si>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</si>
  <si>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</si>
  <si>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</si>
  <si>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</si>
  <si>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</si>
  <si>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</si>
  <si>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</si>
  <si>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</si>
  <si>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</si>
  <si>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</si>
  <si>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</si>
  <si>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</si>
  <si>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</si>
  <si>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</si>
  <si>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</si>
  <si>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</si>
  <si>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</si>
  <si>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</si>
  <si>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</si>
  <si>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</si>
  <si>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</si>
  <si>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</si>
  <si>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</si>
  <si>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</si>
  <si>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</si>
  <si>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</si>
  <si>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</si>
  <si>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</si>
  <si>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</si>
  <si>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</si>
  <si>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</si>
  <si>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</si>
  <si>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</si>
  <si>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</si>
  <si>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</si>
  <si>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</si>
  <si>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</si>
  <si>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</si>
  <si>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</si>
  <si>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</si>
  <si>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</si>
  <si>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</si>
  <si>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</si>
  <si>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</si>
  <si>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</si>
  <si>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</si>
  <si>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</si>
  <si>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</si>
  <si>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</si>
  <si>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</si>
  <si>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</si>
  <si>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</si>
  <si>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</si>
  <si>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</si>
  <si>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</si>
  <si>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</si>
  <si>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</si>
  <si>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</si>
  <si>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</si>
  <si>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</si>
  <si>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</si>
  <si>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</si>
  <si>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</si>
  <si>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</si>
  <si>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</si>
  <si>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</si>
  <si>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</si>
  <si>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</si>
  <si>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</si>
  <si>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</si>
  <si>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</si>
  <si>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</si>
  <si>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</si>
  <si>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</si>
  <si>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</si>
  <si>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</si>
  <si>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</si>
  <si>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</si>
  <si>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</si>
  <si>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</si>
  <si>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</si>
  <si>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</si>
  <si>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</si>
  <si>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</si>
  <si>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</si>
  <si>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</si>
  <si>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</si>
  <si>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</si>
  <si>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</si>
  <si>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</si>
  <si>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</si>
  <si>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</si>
  <si>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</si>
  <si>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</si>
  <si>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</si>
  <si>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</si>
  <si>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</si>
  <si>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</si>
  <si>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</si>
  <si>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</si>
  <si>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</si>
  <si>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</si>
  <si>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</si>
  <si>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</si>
  <si>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</si>
  <si>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</si>
  <si>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</si>
  <si>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</si>
  <si>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</si>
  <si>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</si>
  <si>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</si>
  <si>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</si>
  <si>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</si>
  <si>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</si>
  <si>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</si>
  <si>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</si>
  <si>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</si>
  <si>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</si>
  <si>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</si>
  <si>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</si>
  <si>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</si>
  <si>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</si>
  <si>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後期高齢者医療特別会計</t>
  </si>
  <si>
    <t>公共下水道事業特別会計</t>
  </si>
  <si>
    <t>国民健康保険特別会計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</si>
  <si>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</si>
  <si>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</si>
  <si>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</si>
  <si>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</si>
  <si>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</si>
  <si>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</si>
  <si>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</si>
  <si>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</si>
  <si>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</si>
  <si>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福岡県市町村消防団員等公務災害補償組合（一般会計）</t>
    <rPh sb="20" eb="22">
      <t>イッパン</t>
    </rPh>
    <rPh sb="22" eb="24">
      <t>カイケイ</t>
    </rPh>
    <phoneticPr fontId="34"/>
  </si>
  <si>
    <t>福岡県市町村職員退職手当組合（一般会計）</t>
    <rPh sb="15" eb="17">
      <t>イッパン</t>
    </rPh>
    <rPh sb="17" eb="19">
      <t>カイケイ</t>
    </rPh>
    <phoneticPr fontId="34"/>
  </si>
  <si>
    <t>福岡県市町村職員退職手当組合（基金特別会計）</t>
    <rPh sb="15" eb="17">
      <t>キキン</t>
    </rPh>
    <rPh sb="17" eb="19">
      <t>トクベツ</t>
    </rPh>
    <rPh sb="19" eb="21">
      <t>カイケイ</t>
    </rPh>
    <phoneticPr fontId="34"/>
  </si>
  <si>
    <t>福岡県自治会館管理組合(一般会計）</t>
    <rPh sb="12" eb="14">
      <t>イッパン</t>
    </rPh>
    <rPh sb="14" eb="16">
      <t>カイケイ</t>
    </rPh>
    <phoneticPr fontId="34"/>
  </si>
  <si>
    <t>糟屋郡自治会館組合（一般会計）</t>
    <rPh sb="10" eb="12">
      <t>イッパン</t>
    </rPh>
    <rPh sb="12" eb="14">
      <t>カイケイ</t>
    </rPh>
    <phoneticPr fontId="34"/>
  </si>
  <si>
    <t>糟屋郡篠栗町外一市五町財産組合（一般会計）</t>
    <rPh sb="16" eb="18">
      <t>イッパン</t>
    </rPh>
    <rPh sb="18" eb="20">
      <t>カイケイ</t>
    </rPh>
    <phoneticPr fontId="34"/>
  </si>
  <si>
    <t>北筑昇華苑組合（一般会計）</t>
    <rPh sb="8" eb="12">
      <t>イッパンカイケイ</t>
    </rPh>
    <phoneticPr fontId="34"/>
  </si>
  <si>
    <t>粕屋南部消防組合（一般会計）</t>
    <rPh sb="9" eb="13">
      <t>イッパンカイケイ</t>
    </rPh>
    <phoneticPr fontId="34"/>
  </si>
  <si>
    <t>粕屋南部消防組合（粕屋中南部休日診療所事業特別会計）</t>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34"/>
  </si>
  <si>
    <t>須恵町外二ヶ町清掃施設組合（一般会計）</t>
    <rPh sb="14" eb="18">
      <t>イッパンカイケイ</t>
    </rPh>
    <phoneticPr fontId="34"/>
  </si>
  <si>
    <t>福岡県自治振興組合（一般会計）</t>
    <rPh sb="10" eb="14">
      <t>イッパンカイケイ</t>
    </rPh>
    <phoneticPr fontId="34"/>
  </si>
  <si>
    <t>福岡県自治振興組合（公文書館事業特別会計）</t>
    <rPh sb="10" eb="14">
      <t>コウブンショカン</t>
    </rPh>
    <rPh sb="14" eb="16">
      <t>ジギョウ</t>
    </rPh>
    <rPh sb="16" eb="18">
      <t>トクベツ</t>
    </rPh>
    <rPh sb="18" eb="20">
      <t>カイケイ</t>
    </rPh>
    <phoneticPr fontId="34"/>
  </si>
  <si>
    <t>福岡都市圏広域行政事業組合（一般会計）</t>
    <rPh sb="14" eb="18">
      <t>イッパンカイケイ</t>
    </rPh>
    <phoneticPr fontId="34"/>
  </si>
  <si>
    <t>福岡都市圏広域行政事業組合（流域連携事業特別会計）</t>
    <rPh sb="14" eb="16">
      <t>リュウイキ</t>
    </rPh>
    <rPh sb="16" eb="18">
      <t>レンケイ</t>
    </rPh>
    <rPh sb="18" eb="20">
      <t>ジギョウ</t>
    </rPh>
    <rPh sb="20" eb="22">
      <t>トクベツ</t>
    </rPh>
    <rPh sb="22" eb="24">
      <t>カイケイ</t>
    </rPh>
    <phoneticPr fontId="34"/>
  </si>
  <si>
    <t>福岡都市圏広域行政事業組合（競艇事業特別会計）</t>
    <rPh sb="14" eb="16">
      <t>キョウテイ</t>
    </rPh>
    <rPh sb="16" eb="18">
      <t>ジギョウ</t>
    </rPh>
    <rPh sb="18" eb="20">
      <t>トクベツ</t>
    </rPh>
    <rPh sb="20" eb="22">
      <t>カイケイ</t>
    </rPh>
    <phoneticPr fontId="34"/>
  </si>
  <si>
    <t>福岡県介護保険広域連合（一般会計）</t>
    <rPh sb="12" eb="16">
      <t>イッパンカイケイ</t>
    </rPh>
    <phoneticPr fontId="34"/>
  </si>
  <si>
    <t>福岡県介護保険広域連合（介護保険事業特別会計）</t>
    <rPh sb="12" eb="14">
      <t>カイゴ</t>
    </rPh>
    <rPh sb="14" eb="16">
      <t>ホケン</t>
    </rPh>
    <rPh sb="16" eb="18">
      <t>ジギョウ</t>
    </rPh>
    <rPh sb="18" eb="20">
      <t>トクベツ</t>
    </rPh>
    <rPh sb="20" eb="22">
      <t>カイケイ</t>
    </rPh>
    <phoneticPr fontId="34"/>
  </si>
  <si>
    <t>福岡県後期高齢者医療広域連合（一般会計）</t>
    <rPh sb="15" eb="19">
      <t>イッパンカイケイ</t>
    </rPh>
    <phoneticPr fontId="34"/>
  </si>
  <si>
    <t>福岡県後期高齢者医療広域連合（後期高齢者医療特別会計）</t>
    <rPh sb="15" eb="17">
      <t>コウキ</t>
    </rPh>
    <rPh sb="17" eb="20">
      <t>コウレイシャ</t>
    </rPh>
    <rPh sb="20" eb="22">
      <t>イリョウ</t>
    </rPh>
    <rPh sb="22" eb="24">
      <t>トクベツ</t>
    </rPh>
    <rPh sb="24" eb="26">
      <t>カイケイ</t>
    </rPh>
    <phoneticPr fontId="34"/>
  </si>
  <si>
    <t>福岡地区水道企業団</t>
    <rPh sb="0" eb="2">
      <t>フクオカ</t>
    </rPh>
    <rPh sb="2" eb="4">
      <t>チク</t>
    </rPh>
    <rPh sb="4" eb="6">
      <t>スイドウ</t>
    </rPh>
    <rPh sb="6" eb="8">
      <t>キギョウ</t>
    </rPh>
    <rPh sb="8" eb="9">
      <t>ダン</t>
    </rPh>
    <phoneticPr fontId="34"/>
  </si>
  <si>
    <t>-</t>
    <phoneticPr fontId="2"/>
  </si>
  <si>
    <t>ふるさと応援基金</t>
    <rPh sb="4" eb="6">
      <t>オウエン</t>
    </rPh>
    <rPh sb="6" eb="8">
      <t>キキン</t>
    </rPh>
    <phoneticPr fontId="5"/>
  </si>
  <si>
    <t>水道水源保全基金</t>
    <rPh sb="0" eb="2">
      <t>スイドウ</t>
    </rPh>
    <rPh sb="2" eb="4">
      <t>スイゲン</t>
    </rPh>
    <rPh sb="4" eb="6">
      <t>ホゼン</t>
    </rPh>
    <rPh sb="6" eb="8">
      <t>キキン</t>
    </rPh>
    <phoneticPr fontId="5"/>
  </si>
  <si>
    <t>自然教育林基金</t>
    <rPh sb="0" eb="2">
      <t>シゼン</t>
    </rPh>
    <rPh sb="2" eb="4">
      <t>キョウイク</t>
    </rPh>
    <rPh sb="4" eb="5">
      <t>リン</t>
    </rPh>
    <rPh sb="5" eb="7">
      <t>キキン</t>
    </rPh>
    <phoneticPr fontId="5"/>
  </si>
  <si>
    <t>森林環境譲与税基金</t>
    <rPh sb="0" eb="2">
      <t>シンリン</t>
    </rPh>
    <rPh sb="2" eb="4">
      <t>カンキョウ</t>
    </rPh>
    <rPh sb="4" eb="6">
      <t>ジョウヨ</t>
    </rPh>
    <rPh sb="6" eb="7">
      <t>ゼイ</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</si>
  <si>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</si>
  <si>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</si>
  <si>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がかなり高くなっているが、これは将来負担額中の公営企業債等繰入見込額の金額の割合が高く、さらに年々増加傾向にあり、これが数値上昇の主な要因となっている。令和2年度から3年度においてはふるさと応援基金等の充当可能財源が増加し、将来負担比率は減少傾向にある。しかしながら、今後も小中学校の長寿命化の更新工事等大規模工事が控えており、地方債残高の増加が懸念され、借入の平準化を図るとともに、公共施設整備基金等の財源確保に努める。
   有形固定資産減価償却率については、令和１年度から2年度にかけ行った防災行政無線、庁舎非常用電源設備や各学校空調の更新更新工事の減価償却がかいしされたため、、昨年度より1.5ポイント上昇し、類似団体よりも高い水準となった。</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</si>
  <si>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</si>
  <si>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</si>
  <si>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</si>
  <si>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</si>
  <si>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</si>
  <si>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</si>
  <si>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ふるさと応援基金等の充当可能財源の増加と標準財政規模の増により改善傾向にあり、実質公債費率についても、公営企業債等繰出金の減と標準財政規模の増加により改善傾向にある。しかしながら、類似団体と比較した場合、将来負担比率、実質公債費率がともに高く、今後も大規模事業の償還開始や今後も小中学校の長寿命化の更新工事等大規模工事が控えており、元利償還金額は増加していく傾向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</si>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</sst>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96B0-40E0-92B7-D206322C31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27272</c:v>
                </c:pt>
                <c:pt idx="1">
                  <c:v>18499</c:v>
                </c:pt>
                <c:pt idx="2">
                  <c:v>47779</c:v>
                </c:pt>
                <c:pt idx="3">
                  <c:v>34347</c:v>
                </c:pt>
                <c:pt idx="4">
                  <c:v>18773</c:v>
                </c:pt>
              </c:numCache>
            </c:numRef>
          </c:val>
          <c:smooth val="0"/>
          <c:extLst xmlns:c16r2="http://schemas.microsoft.com/office/drawing/2015/06/chart">
            <c:ext xmlns:c16="http://schemas.microsoft.com/office/drawing/2014/chart" uri="{C3380CC4-5D6E-409C-BE32-E72D297353CC}">
              <c16:uniqueId val="{00000001-96B0-40E0-92B7-D206322C3121}"/>
            </c:ext>
          </c:extLst>
        </c:ser>
        <c:dLbls>
          <c:showLegendKey val="0"/>
          <c:showVal val="0"/>
          <c:showCatName val="0"/>
          <c:showSerName val="0"/>
          <c:showPercent val="0"/>
          <c:showBubbleSize val="0"/>
        </c:dLbls>
        <c:marker val="1"/>
        <c:smooth val="0"/>
        <c:axId val="496827448"/>
        <c:axId val="496828432"/>
      </c:lineChart>
      <c:catAx>
        <c:axId val="496827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28432"/>
        <c:crosses val="autoZero"/>
        <c:auto val="1"/>
        <c:lblAlgn val="ctr"/>
        <c:lblOffset val="100"/>
        <c:tickLblSkip val="1"/>
        <c:tickMarkSkip val="1"/>
        <c:noMultiLvlLbl val="0"/>
      </c:catAx>
      <c:valAx>
        <c:axId val="4968284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27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6.14</c:v>
                </c:pt>
                <c:pt idx="1">
                  <c:v>6.7</c:v>
                </c:pt>
                <c:pt idx="2">
                  <c:v>7.31</c:v>
                </c:pt>
                <c:pt idx="3">
                  <c:v>7.08</c:v>
                </c:pt>
                <c:pt idx="4">
                  <c:v>6</c:v>
                </c:pt>
              </c:numCache>
            </c:numRef>
          </c:val>
          <c:extLst xmlns:c16r2="http://schemas.microsoft.com/office/drawing/2015/06/chart">
            <c:ext xmlns:c16="http://schemas.microsoft.com/office/drawing/2014/chart" uri="{C3380CC4-5D6E-409C-BE32-E72D297353CC}">
              <c16:uniqueId val="{00000000-60F3-49F2-A152-40B446CD93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41.95</c:v>
                </c:pt>
                <c:pt idx="1">
                  <c:v>45.65</c:v>
                </c:pt>
                <c:pt idx="2">
                  <c:v>45.49</c:v>
                </c:pt>
                <c:pt idx="3">
                  <c:v>43.2</c:v>
                </c:pt>
                <c:pt idx="4">
                  <c:v>49.43</c:v>
                </c:pt>
              </c:numCache>
            </c:numRef>
          </c:val>
          <c:extLst xmlns:c16r2="http://schemas.microsoft.com/office/drawing/2015/06/chart">
            <c:ext xmlns:c16="http://schemas.microsoft.com/office/drawing/2014/chart" uri="{C3380CC4-5D6E-409C-BE32-E72D297353CC}">
              <c16:uniqueId val="{00000001-60F3-49F2-A152-40B446CD932A}"/>
            </c:ext>
          </c:extLst>
        </c:ser>
        <c:dLbls>
          <c:showLegendKey val="0"/>
          <c:showVal val="0"/>
          <c:showCatName val="0"/>
          <c:showSerName val="0"/>
          <c:showPercent val="0"/>
          <c:showBubbleSize val="0"/>
        </c:dLbls>
        <c:gapWidth val="250"/>
        <c:overlap val="100"/>
        <c:axId val="503985016"/>
        <c:axId val="503985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1.87</c:v>
                </c:pt>
                <c:pt idx="1">
                  <c:v>4.4000000000000004</c:v>
                </c:pt>
                <c:pt idx="2">
                  <c:v>0.84</c:v>
                </c:pt>
                <c:pt idx="3">
                  <c:v>0.04</c:v>
                </c:pt>
                <c:pt idx="4">
                  <c:v>8.99</c:v>
                </c:pt>
              </c:numCache>
            </c:numRef>
          </c:val>
          <c:smooth val="0"/>
          <c:extLst xmlns:c16r2="http://schemas.microsoft.com/office/drawing/2015/06/chart">
            <c:ext xmlns:c16="http://schemas.microsoft.com/office/drawing/2014/chart" uri="{C3380CC4-5D6E-409C-BE32-E72D297353CC}">
              <c16:uniqueId val="{00000002-60F3-49F2-A152-40B446CD932A}"/>
            </c:ext>
          </c:extLst>
        </c:ser>
        <c:dLbls>
          <c:showLegendKey val="0"/>
          <c:showVal val="0"/>
          <c:showCatName val="0"/>
          <c:showSerName val="0"/>
          <c:showPercent val="0"/>
          <c:showBubbleSize val="0"/>
        </c:dLbls>
        <c:marker val="1"/>
        <c:smooth val="0"/>
        <c:axId val="503985016"/>
        <c:axId val="503985400"/>
      </c:lineChart>
      <c:catAx>
        <c:axId val="50398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985400"/>
        <c:crosses val="autoZero"/>
        <c:auto val="1"/>
        <c:lblAlgn val="ctr"/>
        <c:lblOffset val="100"/>
        <c:tickLblSkip val="1"/>
        <c:tickMarkSkip val="1"/>
        <c:noMultiLvlLbl val="0"/>
      </c:catAx>
      <c:valAx>
        <c:axId val="503985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98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815-4B0D-82A7-EDDF07265E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15-4B0D-82A7-EDDF07265E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815-4B0D-82A7-EDDF07265E6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815-4B0D-82A7-EDDF07265E6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4-1815-4B0D-82A7-EDDF07265E6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0.11</c:v>
                </c:pt>
                <c:pt idx="4">
                  <c:v>#N/A</c:v>
                </c:pt>
                <c:pt idx="5">
                  <c:v>1.18</c:v>
                </c:pt>
                <c:pt idx="6">
                  <c:v>#N/A</c:v>
                </c:pt>
                <c:pt idx="7">
                  <c:v>0.11</c:v>
                </c:pt>
                <c:pt idx="8">
                  <c:v>#N/A</c:v>
                </c:pt>
                <c:pt idx="9">
                  <c:v>0.06</c:v>
                </c:pt>
              </c:numCache>
            </c:numRef>
          </c:val>
          <c:extLst xmlns:c16r2="http://schemas.microsoft.com/office/drawing/2015/06/chart">
            <c:ext xmlns:c16="http://schemas.microsoft.com/office/drawing/2014/chart" uri="{C3380CC4-5D6E-409C-BE32-E72D297353CC}">
              <c16:uniqueId val="{00000005-1815-4B0D-82A7-EDDF07265E6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0.15</c:v>
                </c:pt>
                <c:pt idx="4">
                  <c:v>#N/A</c:v>
                </c:pt>
                <c:pt idx="5">
                  <c:v>0.12</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6-1815-4B0D-82A7-EDDF07265E67}"/>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0.28000000000000003</c:v>
                </c:pt>
                <c:pt idx="2">
                  <c:v>#N/A</c:v>
                </c:pt>
                <c:pt idx="3">
                  <c:v>0.28999999999999998</c:v>
                </c:pt>
                <c:pt idx="4">
                  <c:v>#N/A</c:v>
                </c:pt>
                <c:pt idx="5">
                  <c:v>0.32</c:v>
                </c:pt>
                <c:pt idx="6">
                  <c:v>#N/A</c:v>
                </c:pt>
                <c:pt idx="7">
                  <c:v>0.3</c:v>
                </c:pt>
                <c:pt idx="8">
                  <c:v>#N/A</c:v>
                </c:pt>
                <c:pt idx="9">
                  <c:v>0.35</c:v>
                </c:pt>
              </c:numCache>
            </c:numRef>
          </c:val>
          <c:extLst xmlns:c16r2="http://schemas.microsoft.com/office/drawing/2015/06/chart">
            <c:ext xmlns:c16="http://schemas.microsoft.com/office/drawing/2014/chart" uri="{C3380CC4-5D6E-409C-BE32-E72D297353CC}">
              <c16:uniqueId val="{00000007-1815-4B0D-82A7-EDDF07265E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6.13</c:v>
                </c:pt>
                <c:pt idx="2">
                  <c:v>#N/A</c:v>
                </c:pt>
                <c:pt idx="3">
                  <c:v>6.69</c:v>
                </c:pt>
                <c:pt idx="4">
                  <c:v>#N/A</c:v>
                </c:pt>
                <c:pt idx="5">
                  <c:v>7.31</c:v>
                </c:pt>
                <c:pt idx="6">
                  <c:v>#N/A</c:v>
                </c:pt>
                <c:pt idx="7">
                  <c:v>7.08</c:v>
                </c:pt>
                <c:pt idx="8">
                  <c:v>#N/A</c:v>
                </c:pt>
                <c:pt idx="9">
                  <c:v>6</c:v>
                </c:pt>
              </c:numCache>
            </c:numRef>
          </c:val>
          <c:extLst xmlns:c16r2="http://schemas.microsoft.com/office/drawing/2015/06/chart">
            <c:ext xmlns:c16="http://schemas.microsoft.com/office/drawing/2014/chart" uri="{C3380CC4-5D6E-409C-BE32-E72D297353CC}">
              <c16:uniqueId val="{00000008-1815-4B0D-82A7-EDDF07265E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7.72</c:v>
                </c:pt>
                <c:pt idx="2">
                  <c:v>#N/A</c:v>
                </c:pt>
                <c:pt idx="3">
                  <c:v>7.81</c:v>
                </c:pt>
                <c:pt idx="4">
                  <c:v>#N/A</c:v>
                </c:pt>
                <c:pt idx="5">
                  <c:v>8.6999999999999993</c:v>
                </c:pt>
                <c:pt idx="6">
                  <c:v>#N/A</c:v>
                </c:pt>
                <c:pt idx="7">
                  <c:v>10.039999999999999</c:v>
                </c:pt>
                <c:pt idx="8">
                  <c:v>#N/A</c:v>
                </c:pt>
                <c:pt idx="9">
                  <c:v>10.33</c:v>
                </c:pt>
              </c:numCache>
            </c:numRef>
          </c:val>
          <c:extLst xmlns:c16r2="http://schemas.microsoft.com/office/drawing/2015/06/chart">
            <c:ext xmlns:c16="http://schemas.microsoft.com/office/drawing/2014/chart" uri="{C3380CC4-5D6E-409C-BE32-E72D297353CC}">
              <c16:uniqueId val="{00000009-1815-4B0D-82A7-EDDF07265E67}"/>
            </c:ext>
          </c:extLst>
        </c:ser>
        <c:dLbls>
          <c:showLegendKey val="0"/>
          <c:showVal val="0"/>
          <c:showCatName val="0"/>
          <c:showSerName val="0"/>
          <c:showPercent val="0"/>
          <c:showBubbleSize val="0"/>
        </c:dLbls>
        <c:gapWidth val="150"/>
        <c:overlap val="100"/>
        <c:axId val="415367400"/>
        <c:axId val="415367784"/>
      </c:barChart>
      <c:catAx>
        <c:axId val="41536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367784"/>
        <c:crosses val="autoZero"/>
        <c:auto val="1"/>
        <c:lblAlgn val="ctr"/>
        <c:lblOffset val="100"/>
        <c:tickLblSkip val="1"/>
        <c:tickMarkSkip val="1"/>
        <c:noMultiLvlLbl val="0"/>
      </c:catAx>
      <c:valAx>
        <c:axId val="415367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36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592</c:v>
                </c:pt>
                <c:pt idx="5">
                  <c:v>567</c:v>
                </c:pt>
                <c:pt idx="8">
                  <c:v>572</c:v>
                </c:pt>
                <c:pt idx="11">
                  <c:v>575</c:v>
                </c:pt>
                <c:pt idx="14">
                  <c:v>583</c:v>
                </c:pt>
              </c:numCache>
            </c:numRef>
          </c:val>
          <c:extLst xmlns:c16r2="http://schemas.microsoft.com/office/drawing/2015/06/chart">
            <c:ext xmlns:c16="http://schemas.microsoft.com/office/drawing/2014/chart" uri="{C3380CC4-5D6E-409C-BE32-E72D297353CC}">
              <c16:uniqueId val="{00000000-6FD8-40B0-BC62-6DF6C65727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D8-40B0-BC62-6DF6C65727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72</c:v>
                </c:pt>
                <c:pt idx="3">
                  <c:v>47</c:v>
                </c:pt>
                <c:pt idx="6">
                  <c:v>47</c:v>
                </c:pt>
                <c:pt idx="9">
                  <c:v>47</c:v>
                </c:pt>
                <c:pt idx="12">
                  <c:v>34</c:v>
                </c:pt>
              </c:numCache>
            </c:numRef>
          </c:val>
          <c:extLst xmlns:c16r2="http://schemas.microsoft.com/office/drawing/2015/06/chart">
            <c:ext xmlns:c16="http://schemas.microsoft.com/office/drawing/2014/chart" uri="{C3380CC4-5D6E-409C-BE32-E72D297353CC}">
              <c16:uniqueId val="{00000002-6FD8-40B0-BC62-6DF6C65727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FD8-40B0-BC62-6DF6C65727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308</c:v>
                </c:pt>
                <c:pt idx="3">
                  <c:v>327</c:v>
                </c:pt>
                <c:pt idx="6">
                  <c:v>327</c:v>
                </c:pt>
                <c:pt idx="9">
                  <c:v>333</c:v>
                </c:pt>
                <c:pt idx="12">
                  <c:v>309</c:v>
                </c:pt>
              </c:numCache>
            </c:numRef>
          </c:val>
          <c:extLst xmlns:c16r2="http://schemas.microsoft.com/office/drawing/2015/06/chart">
            <c:ext xmlns:c16="http://schemas.microsoft.com/office/drawing/2014/chart" uri="{C3380CC4-5D6E-409C-BE32-E72D297353CC}">
              <c16:uniqueId val="{00000004-6FD8-40B0-BC62-6DF6C65727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D8-40B0-BC62-6DF6C65727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D8-40B0-BC62-6DF6C65727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563</c:v>
                </c:pt>
                <c:pt idx="3">
                  <c:v>526</c:v>
                </c:pt>
                <c:pt idx="6">
                  <c:v>559</c:v>
                </c:pt>
                <c:pt idx="9">
                  <c:v>608</c:v>
                </c:pt>
                <c:pt idx="12">
                  <c:v>596</c:v>
                </c:pt>
              </c:numCache>
            </c:numRef>
          </c:val>
          <c:extLst xmlns:c16r2="http://schemas.microsoft.com/office/drawing/2015/06/chart">
            <c:ext xmlns:c16="http://schemas.microsoft.com/office/drawing/2014/chart" uri="{C3380CC4-5D6E-409C-BE32-E72D297353CC}">
              <c16:uniqueId val="{00000007-6FD8-40B0-BC62-6DF6C65727BF}"/>
            </c:ext>
          </c:extLst>
        </c:ser>
        <c:dLbls>
          <c:showLegendKey val="0"/>
          <c:showVal val="0"/>
          <c:showCatName val="0"/>
          <c:showSerName val="0"/>
          <c:showPercent val="0"/>
          <c:showBubbleSize val="0"/>
        </c:dLbls>
        <c:gapWidth val="100"/>
        <c:overlap val="100"/>
        <c:axId val="418013968"/>
        <c:axId val="41801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405</c:v>
                </c:pt>
                <c:pt idx="2">
                  <c:v>#N/A</c:v>
                </c:pt>
                <c:pt idx="3">
                  <c:v>#N/A</c:v>
                </c:pt>
                <c:pt idx="4">
                  <c:v>333</c:v>
                </c:pt>
                <c:pt idx="5">
                  <c:v>#N/A</c:v>
                </c:pt>
                <c:pt idx="6">
                  <c:v>#N/A</c:v>
                </c:pt>
                <c:pt idx="7">
                  <c:v>361</c:v>
                </c:pt>
                <c:pt idx="8">
                  <c:v>#N/A</c:v>
                </c:pt>
                <c:pt idx="9">
                  <c:v>#N/A</c:v>
                </c:pt>
                <c:pt idx="10">
                  <c:v>413</c:v>
                </c:pt>
                <c:pt idx="11">
                  <c:v>#N/A</c:v>
                </c:pt>
                <c:pt idx="12">
                  <c:v>#N/A</c:v>
                </c:pt>
                <c:pt idx="13">
                  <c:v>356</c:v>
                </c:pt>
                <c:pt idx="14">
                  <c:v>#N/A</c:v>
                </c:pt>
              </c:numCache>
            </c:numRef>
          </c:val>
          <c:smooth val="0"/>
          <c:extLst xmlns:c16r2="http://schemas.microsoft.com/office/drawing/2015/06/chart">
            <c:ext xmlns:c16="http://schemas.microsoft.com/office/drawing/2014/chart" uri="{C3380CC4-5D6E-409C-BE32-E72D297353CC}">
              <c16:uniqueId val="{00000008-6FD8-40B0-BC62-6DF6C65727BF}"/>
            </c:ext>
          </c:extLst>
        </c:ser>
        <c:dLbls>
          <c:showLegendKey val="0"/>
          <c:showVal val="0"/>
          <c:showCatName val="0"/>
          <c:showSerName val="0"/>
          <c:showPercent val="0"/>
          <c:showBubbleSize val="0"/>
        </c:dLbls>
        <c:marker val="1"/>
        <c:smooth val="0"/>
        <c:axId val="418013968"/>
        <c:axId val="418014352"/>
      </c:lineChart>
      <c:catAx>
        <c:axId val="41801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014352"/>
        <c:crosses val="autoZero"/>
        <c:auto val="1"/>
        <c:lblAlgn val="ctr"/>
        <c:lblOffset val="100"/>
        <c:tickLblSkip val="1"/>
        <c:tickMarkSkip val="1"/>
        <c:noMultiLvlLbl val="0"/>
      </c:catAx>
      <c:valAx>
        <c:axId val="41801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01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8122</c:v>
                </c:pt>
                <c:pt idx="5">
                  <c:v>8172</c:v>
                </c:pt>
                <c:pt idx="8">
                  <c:v>8417</c:v>
                </c:pt>
                <c:pt idx="11">
                  <c:v>8319</c:v>
                </c:pt>
                <c:pt idx="14">
                  <c:v>7920</c:v>
                </c:pt>
              </c:numCache>
            </c:numRef>
          </c:val>
          <c:extLst xmlns:c16r2="http://schemas.microsoft.com/office/drawing/2015/06/chart">
            <c:ext xmlns:c16="http://schemas.microsoft.com/office/drawing/2014/chart" uri="{C3380CC4-5D6E-409C-BE32-E72D297353CC}">
              <c16:uniqueId val="{00000000-AD05-47A5-9DC3-2833E6A594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D05-47A5-9DC3-2833E6A594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2738</c:v>
                </c:pt>
                <c:pt idx="5">
                  <c:v>2951</c:v>
                </c:pt>
                <c:pt idx="8">
                  <c:v>2984</c:v>
                </c:pt>
                <c:pt idx="11">
                  <c:v>3330</c:v>
                </c:pt>
                <c:pt idx="14">
                  <c:v>4219</c:v>
                </c:pt>
              </c:numCache>
            </c:numRef>
          </c:val>
          <c:extLst xmlns:c16r2="http://schemas.microsoft.com/office/drawing/2015/06/chart">
            <c:ext xmlns:c16="http://schemas.microsoft.com/office/drawing/2014/chart" uri="{C3380CC4-5D6E-409C-BE32-E72D297353CC}">
              <c16:uniqueId val="{00000002-AD05-47A5-9DC3-2833E6A594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05-47A5-9DC3-2833E6A594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D05-47A5-9DC3-2833E6A594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05-47A5-9DC3-2833E6A594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921</c:v>
                </c:pt>
                <c:pt idx="3">
                  <c:v>835</c:v>
                </c:pt>
                <c:pt idx="6">
                  <c:v>836</c:v>
                </c:pt>
                <c:pt idx="9">
                  <c:v>837</c:v>
                </c:pt>
                <c:pt idx="12">
                  <c:v>801</c:v>
                </c:pt>
              </c:numCache>
            </c:numRef>
          </c:val>
          <c:extLst xmlns:c16r2="http://schemas.microsoft.com/office/drawing/2015/06/chart">
            <c:ext xmlns:c16="http://schemas.microsoft.com/office/drawing/2014/chart" uri="{C3380CC4-5D6E-409C-BE32-E72D297353CC}">
              <c16:uniqueId val="{00000006-AD05-47A5-9DC3-2833E6A594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272</c:v>
                </c:pt>
                <c:pt idx="3">
                  <c:v>232</c:v>
                </c:pt>
                <c:pt idx="6">
                  <c:v>191</c:v>
                </c:pt>
                <c:pt idx="9">
                  <c:v>157</c:v>
                </c:pt>
                <c:pt idx="12">
                  <c:v>148</c:v>
                </c:pt>
              </c:numCache>
            </c:numRef>
          </c:val>
          <c:extLst xmlns:c16r2="http://schemas.microsoft.com/office/drawing/2015/06/chart">
            <c:ext xmlns:c16="http://schemas.microsoft.com/office/drawing/2014/chart" uri="{C3380CC4-5D6E-409C-BE32-E72D297353CC}">
              <c16:uniqueId val="{00000007-AD05-47A5-9DC3-2833E6A594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5430</c:v>
                </c:pt>
                <c:pt idx="3">
                  <c:v>5791</c:v>
                </c:pt>
                <c:pt idx="6">
                  <c:v>6106</c:v>
                </c:pt>
                <c:pt idx="9">
                  <c:v>6033</c:v>
                </c:pt>
                <c:pt idx="12">
                  <c:v>5800</c:v>
                </c:pt>
              </c:numCache>
            </c:numRef>
          </c:val>
          <c:extLst xmlns:c16r2="http://schemas.microsoft.com/office/drawing/2015/06/chart">
            <c:ext xmlns:c16="http://schemas.microsoft.com/office/drawing/2014/chart" uri="{C3380CC4-5D6E-409C-BE32-E72D297353CC}">
              <c16:uniqueId val="{00000008-AD05-47A5-9DC3-2833E6A594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D05-47A5-9DC3-2833E6A594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6681</c:v>
                </c:pt>
                <c:pt idx="3">
                  <c:v>6803</c:v>
                </c:pt>
                <c:pt idx="6">
                  <c:v>7331</c:v>
                </c:pt>
                <c:pt idx="9">
                  <c:v>7301</c:v>
                </c:pt>
                <c:pt idx="12">
                  <c:v>7382</c:v>
                </c:pt>
              </c:numCache>
            </c:numRef>
          </c:val>
          <c:extLst xmlns:c16r2="http://schemas.microsoft.com/office/drawing/2015/06/chart">
            <c:ext xmlns:c16="http://schemas.microsoft.com/office/drawing/2014/chart" uri="{C3380CC4-5D6E-409C-BE32-E72D297353CC}">
              <c16:uniqueId val="{0000000A-AD05-47A5-9DC3-2833E6A594D4}"/>
            </c:ext>
          </c:extLst>
        </c:ser>
        <c:dLbls>
          <c:showLegendKey val="0"/>
          <c:showVal val="0"/>
          <c:showCatName val="0"/>
          <c:showSerName val="0"/>
          <c:showPercent val="0"/>
          <c:showBubbleSize val="0"/>
        </c:dLbls>
        <c:gapWidth val="100"/>
        <c:overlap val="100"/>
        <c:axId val="417482072"/>
        <c:axId val="510423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2444</c:v>
                </c:pt>
                <c:pt idx="2">
                  <c:v>#N/A</c:v>
                </c:pt>
                <c:pt idx="3">
                  <c:v>#N/A</c:v>
                </c:pt>
                <c:pt idx="4">
                  <c:v>2538</c:v>
                </c:pt>
                <c:pt idx="5">
                  <c:v>#N/A</c:v>
                </c:pt>
                <c:pt idx="6">
                  <c:v>#N/A</c:v>
                </c:pt>
                <c:pt idx="7">
                  <c:v>3063</c:v>
                </c:pt>
                <c:pt idx="8">
                  <c:v>#N/A</c:v>
                </c:pt>
                <c:pt idx="9">
                  <c:v>#N/A</c:v>
                </c:pt>
                <c:pt idx="10">
                  <c:v>2678</c:v>
                </c:pt>
                <c:pt idx="11">
                  <c:v>#N/A</c:v>
                </c:pt>
                <c:pt idx="12">
                  <c:v>#N/A</c:v>
                </c:pt>
                <c:pt idx="13">
                  <c:v>1991</c:v>
                </c:pt>
                <c:pt idx="14">
                  <c:v>#N/A</c:v>
                </c:pt>
              </c:numCache>
            </c:numRef>
          </c:val>
          <c:smooth val="0"/>
          <c:extLst xmlns:c16r2="http://schemas.microsoft.com/office/drawing/2015/06/chart">
            <c:ext xmlns:c16="http://schemas.microsoft.com/office/drawing/2014/chart" uri="{C3380CC4-5D6E-409C-BE32-E72D297353CC}">
              <c16:uniqueId val="{0000000B-AD05-47A5-9DC3-2833E6A594D4}"/>
            </c:ext>
          </c:extLst>
        </c:ser>
        <c:dLbls>
          <c:showLegendKey val="0"/>
          <c:showVal val="0"/>
          <c:showCatName val="0"/>
          <c:showSerName val="0"/>
          <c:showPercent val="0"/>
          <c:showBubbleSize val="0"/>
        </c:dLbls>
        <c:marker val="1"/>
        <c:smooth val="0"/>
        <c:axId val="417482072"/>
        <c:axId val="510423080"/>
      </c:lineChart>
      <c:catAx>
        <c:axId val="41748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423080"/>
        <c:crosses val="autoZero"/>
        <c:auto val="1"/>
        <c:lblAlgn val="ctr"/>
        <c:lblOffset val="100"/>
        <c:tickLblSkip val="1"/>
        <c:tickMarkSkip val="1"/>
        <c:noMultiLvlLbl val="0"/>
      </c:catAx>
      <c:valAx>
        <c:axId val="51042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48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2545</c:v>
                </c:pt>
                <c:pt idx="1">
                  <c:v>2539</c:v>
                </c:pt>
                <c:pt idx="2">
                  <c:v>3146</c:v>
                </c:pt>
              </c:numCache>
            </c:numRef>
          </c:val>
          <c:extLst xmlns:c16r2="http://schemas.microsoft.com/office/drawing/2015/06/chart">
            <c:ext xmlns:c16="http://schemas.microsoft.com/office/drawing/2014/chart" uri="{C3380CC4-5D6E-409C-BE32-E72D297353CC}">
              <c16:uniqueId val="{00000000-5973-4B1F-9BA3-4A016323B1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284</c:v>
                </c:pt>
                <c:pt idx="1">
                  <c:v>284</c:v>
                </c:pt>
                <c:pt idx="2">
                  <c:v>403</c:v>
                </c:pt>
              </c:numCache>
            </c:numRef>
          </c:val>
          <c:extLst xmlns:c16r2="http://schemas.microsoft.com/office/drawing/2015/06/chart">
            <c:ext xmlns:c16="http://schemas.microsoft.com/office/drawing/2014/chart" uri="{C3380CC4-5D6E-409C-BE32-E72D297353CC}">
              <c16:uniqueId val="{00000001-5973-4B1F-9BA3-4A016323B1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157</c:v>
                </c:pt>
                <c:pt idx="1">
                  <c:v>508</c:v>
                </c:pt>
                <c:pt idx="2">
                  <c:v>673</c:v>
                </c:pt>
              </c:numCache>
            </c:numRef>
          </c:val>
          <c:extLst xmlns:c16r2="http://schemas.microsoft.com/office/drawing/2015/06/chart">
            <c:ext xmlns:c16="http://schemas.microsoft.com/office/drawing/2014/chart" uri="{C3380CC4-5D6E-409C-BE32-E72D297353CC}">
              <c16:uniqueId val="{00000002-5973-4B1F-9BA3-4A016323B19D}"/>
            </c:ext>
          </c:extLst>
        </c:ser>
        <c:dLbls>
          <c:showLegendKey val="0"/>
          <c:showVal val="0"/>
          <c:showCatName val="0"/>
          <c:showSerName val="0"/>
          <c:showPercent val="0"/>
          <c:showBubbleSize val="0"/>
        </c:dLbls>
        <c:gapWidth val="120"/>
        <c:overlap val="100"/>
        <c:axId val="418010512"/>
        <c:axId val="418007376"/>
      </c:barChart>
      <c:catAx>
        <c:axId val="41801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007376"/>
        <c:crosses val="autoZero"/>
        <c:auto val="1"/>
        <c:lblAlgn val="ctr"/>
        <c:lblOffset val="100"/>
        <c:tickLblSkip val="1"/>
        <c:tickMarkSkip val="1"/>
        <c:noMultiLvlLbl val="0"/>
      </c:catAx>
      <c:valAx>
        <c:axId val="418007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01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7E-4538-B6A3-12DA525179D4}"/>
                </c:ext>
                <c:ext xmlns:c15="http://schemas.microsoft.com/office/drawing/2012/chart" uri="{CE6537A1-D6FC-4f65-9D91-7224C49458BB}">
                  <c15:dlblFieldTable>
                    <c15:dlblFTEntry>
                      <c15:txfldGUID>{8FE9D8AC-36E1-4373-8751-4127C3156B92}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7E-4538-B6A3-12DA525179D4}"/>
                </c:ext>
                <c:ext xmlns:c15="http://schemas.microsoft.com/office/drawing/2012/chart" uri="{CE6537A1-D6FC-4f65-9D91-7224C49458BB}">
                  <c15:dlblFieldTable>
                    <c15:dlblFTEntry>
                      <c15:txfldGUID>{FB7B9812-71E9-44B1-8782-CA96A285D062}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7E-4538-B6A3-12DA525179D4}"/>
                </c:ext>
                <c:ext xmlns:c15="http://schemas.microsoft.com/office/drawing/2012/chart" uri="{CE6537A1-D6FC-4f65-9D91-7224C49458BB}">
                  <c15:dlblFieldTable>
                    <c15:dlblFTEntry>
                      <c15:txfldGUID>{ABE1E5FA-060A-48E8-A0CD-F3667200C2AB}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7E-4538-B6A3-12DA525179D4}"/>
                </c:ext>
                <c:ext xmlns:c15="http://schemas.microsoft.com/office/drawing/2012/chart" uri="{CE6537A1-D6FC-4f65-9D91-7224C49458BB}">
                  <c15:dlblFieldTable>
                    <c15:dlblFTEntry>
                      <c15:txfldGUID>{300AE754-BB4B-4081-B5EC-93F7E1F4FD3A}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7E-4538-B6A3-12DA525179D4}"/>
                </c:ext>
                <c:ext xmlns:c15="http://schemas.microsoft.com/office/drawing/2012/chart" uri="{CE6537A1-D6FC-4f65-9D91-7224C49458BB}">
                  <c15:dlblFieldTable>
                    <c15:dlblFTEntry>
                      <c15:txfldGUID>{3A57FEC9-DDAF-4914-88B1-843A41454EAA}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7E-4538-B6A3-12DA525179D4}"/>
                </c:ext>
                <c:ext xmlns:c15="http://schemas.microsoft.com/office/drawing/2012/chart" uri="{CE6537A1-D6FC-4f65-9D91-7224C49458BB}">
                  <c15:dlblFieldTable>
                    <c15:dlblFTEntry>
                      <c15:txfldGUID>{1D89D5E9-0971-4AD6-B48D-A2513884CD66}</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7E-4538-B6A3-12DA525179D4}"/>
                </c:ext>
                <c:ext xmlns:c15="http://schemas.microsoft.com/office/drawing/2012/chart" uri="{CE6537A1-D6FC-4f65-9D91-7224C49458BB}">
                  <c15:dlblFieldTable>
                    <c15:dlblFTEntry>
                      <c15:txfldGUID>{9D4909C5-AC46-4DB3-A0B8-0173C1336F84}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7E-4538-B6A3-12DA525179D4}"/>
                </c:ext>
                <c:ext xmlns:c15="http://schemas.microsoft.com/office/drawing/2012/chart" uri="{CE6537A1-D6FC-4f65-9D91-7224C49458BB}">
                  <c15:dlblFieldTable>
                    <c15:dlblFTEntry>
                      <c15:txfldGUID>{9597437E-1D7A-429C-893D-D20693745646}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7E-4538-B6A3-12DA525179D4}"/>
                </c:ext>
                <c:ext xmlns:c15="http://schemas.microsoft.com/office/drawing/2012/chart" uri="{CE6537A1-D6FC-4f65-9D91-7224C49458BB}">
                  <c15:dlblFieldTable>
                    <c15:dlblFTEntry>
                      <c15:txfldGUID>{5A97AC2B-8CBF-4248-9CB3-7C7E961EAEC6}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59.1</c:v>
                </c:pt>
                <c:pt idx="16">
                  <c:v>59.1</c:v>
                </c:pt>
                <c:pt idx="24">
                  <c:v>60.3</c:v>
                </c:pt>
                <c:pt idx="32">
                  <c:v>61.8</c:v>
                </c:pt>
              </c:numCache>
            </c:numRef>
          </c:xVal>
          <c:yVal>
            <c:numRef>
              <c:f>公会計指標分析・財政指標組合せ分析表!$BP$51:$DC$51</c:f>
              <c:numCache>
                <c:formatCode>#,##0.0;"▲ "#,##0.0</c:formatCode>
                <c:ptCount val="40"/>
                <c:pt idx="0">
                  <c:v>49.4</c:v>
                </c:pt>
                <c:pt idx="8">
                  <c:v>50.9</c:v>
                </c:pt>
                <c:pt idx="16">
                  <c:v>61</c:v>
                </c:pt>
                <c:pt idx="24">
                  <c:v>50.5</c:v>
                </c:pt>
                <c:pt idx="32">
                  <c:v>34.4</c:v>
                </c:pt>
              </c:numCache>
            </c:numRef>
          </c:yVal>
          <c:smooth val="0"/>
          <c:extLst xmlns:c16r2="http://schemas.microsoft.com/office/drawing/2015/06/chart">
            <c:ext xmlns:c16="http://schemas.microsoft.com/office/drawing/2014/chart" uri="{C3380CC4-5D6E-409C-BE32-E72D297353CC}">
              <c16:uniqueId val="{00000009-277E-4538-B6A3-12DA525179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7E-4538-B6A3-12DA525179D4}"/>
                </c:ext>
                <c:ext xmlns:c15="http://schemas.microsoft.com/office/drawing/2012/chart" uri="{CE6537A1-D6FC-4f65-9D91-7224C49458BB}">
                  <c15:dlblFieldTable>
                    <c15:dlblFTEntry>
                      <c15:txfldGUID>{8E79C176-9EF1-47CE-BD63-516AFBE903D5}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7E-4538-B6A3-12DA525179D4}"/>
                </c:ext>
                <c:ext xmlns:c15="http://schemas.microsoft.com/office/drawing/2012/chart" uri="{CE6537A1-D6FC-4f65-9D91-7224C49458BB}">
                  <c15:dlblFieldTable>
                    <c15:dlblFTEntry>
                      <c15:txfldGUID>{DF58B6AA-1CEE-4469-9FC0-C94C5C18DF29}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7E-4538-B6A3-12DA525179D4}"/>
                </c:ext>
                <c:ext xmlns:c15="http://schemas.microsoft.com/office/drawing/2012/chart" uri="{CE6537A1-D6FC-4f65-9D91-7224C49458BB}">
                  <c15:dlblFieldTable>
                    <c15:dlblFTEntry>
                      <c15:txfldGUID>{D7048AAB-0E61-4159-B1DC-11F2F166ED12}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7E-4538-B6A3-12DA525179D4}"/>
                </c:ext>
                <c:ext xmlns:c15="http://schemas.microsoft.com/office/drawing/2012/chart" uri="{CE6537A1-D6FC-4f65-9D91-7224C49458BB}">
                  <c15:dlblFieldTable>
                    <c15:dlblFTEntry>
                      <c15:txfldGUID>{5AD92C79-A9B0-4B3F-9CF1-D4CA93EDF665}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7E-4538-B6A3-12DA525179D4}"/>
                </c:ext>
                <c:ext xmlns:c15="http://schemas.microsoft.com/office/drawing/2012/chart" uri="{CE6537A1-D6FC-4f65-9D91-7224C49458BB}">
                  <c15:dlblFieldTable>
                    <c15:dlblFTEntry>
                      <c15:txfldGUID>{E2E6C282-F33D-4D7A-80B2-157509A54FC5}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7E-4538-B6A3-12DA525179D4}"/>
                </c:ext>
                <c:ext xmlns:c15="http://schemas.microsoft.com/office/drawing/2012/chart" uri="{CE6537A1-D6FC-4f65-9D91-7224C49458BB}">
                  <c15:dlblFieldTable>
                    <c15:dlblFTEntry>
                      <c15:txfldGUID>{D85A710E-1838-4B8E-9F35-594673A5ED82}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7E-4538-B6A3-12DA525179D4}"/>
                </c:ext>
                <c:ext xmlns:c15="http://schemas.microsoft.com/office/drawing/2012/chart" uri="{CE6537A1-D6FC-4f65-9D91-7224C49458BB}">
                  <c15:dlblFieldTable>
                    <c15:dlblFTEntry>
                      <c15:txfldGUID>{F0D7C02A-17B7-45D0-899D-7F129DFE2046}</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7E-4538-B6A3-12DA525179D4}"/>
                </c:ext>
                <c:ext xmlns:c15="http://schemas.microsoft.com/office/drawing/2012/chart" uri="{CE6537A1-D6FC-4f65-9D91-7224C49458BB}">
                  <c15:dlblFieldTable>
                    <c15:dlblFTEntry>
                      <c15:txfldGUID>{C390E989-C206-4849-B2FD-9592D6C84B71}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7E-4538-B6A3-12DA525179D4}"/>
                </c:ext>
                <c:ext xmlns:c15="http://schemas.microsoft.com/office/drawing/2012/chart" uri="{CE6537A1-D6FC-4f65-9D91-7224C49458BB}">
                  <c15:dlblFieldTable>
                    <c15:dlblFTEntry>
                      <c15:txfldGUID>{DCCA8DB9-72E0-48B6-95CA-51912FED82EC}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277E-4538-B6A3-12DA525179D4}"/>
            </c:ext>
          </c:extLst>
        </c:ser>
        <c:dLbls>
          <c:showLegendKey val="0"/>
          <c:showVal val="1"/>
          <c:showCatName val="0"/>
          <c:showSerName val="0"/>
          <c:showPercent val="0"/>
          <c:showBubbleSize val="0"/>
        </c:dLbls>
        <c:axId val="418008552"/>
        <c:axId val="418012080"/>
      </c:scatterChart>
      <c:valAx>
        <c:axId val="418008552"/>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012080"/>
        <c:crosses val="autoZero"/>
        <c:crossBetween val="midCat"/>
      </c:valAx>
      <c:valAx>
        <c:axId val="41801208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800855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47B-4289-8300-4C6955EDC324}"/>
                </c:ext>
                <c:ext xmlns:c15="http://schemas.microsoft.com/office/drawing/2012/chart" uri="{CE6537A1-D6FC-4f65-9D91-7224C49458BB}">
                  <c15:dlblFieldTable>
                    <c15:dlblFTEntry>
                      <c15:txfldGUID>{F78EC147-D2EE-44E0-8AB1-2177406995EE}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47B-4289-8300-4C6955EDC324}"/>
                </c:ext>
                <c:ext xmlns:c15="http://schemas.microsoft.com/office/drawing/2012/chart" uri="{CE6537A1-D6FC-4f65-9D91-7224C49458BB}">
                  <c15:dlblFieldTable>
                    <c15:dlblFTEntry>
                      <c15:txfldGUID>{C3041C6C-DF40-4ED8-B9CB-896C7B6476EE}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47B-4289-8300-4C6955EDC324}"/>
                </c:ext>
                <c:ext xmlns:c15="http://schemas.microsoft.com/office/drawing/2012/chart" uri="{CE6537A1-D6FC-4f65-9D91-7224C49458BB}">
                  <c15:dlblFieldTable>
                    <c15:dlblFTEntry>
                      <c15:txfldGUID>{D611EEF4-6924-445D-BD87-D925B6C2B9AF}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47B-4289-8300-4C6955EDC324}"/>
                </c:ext>
                <c:ext xmlns:c15="http://schemas.microsoft.com/office/drawing/2012/chart" uri="{CE6537A1-D6FC-4f65-9D91-7224C49458BB}">
                  <c15:dlblFieldTable>
                    <c15:dlblFTEntry>
                      <c15:txfldGUID>{CC78706B-F5BD-49B6-9DB8-84F3E9B84562}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47B-4289-8300-4C6955EDC324}"/>
                </c:ext>
                <c:ext xmlns:c15="http://schemas.microsoft.com/office/drawing/2012/chart" uri="{CE6537A1-D6FC-4f65-9D91-7224C49458BB}">
                  <c15:dlblFieldTable>
                    <c15:dlblFTEntry>
                      <c15:txfldGUID>{F2BA888D-9585-467D-8409-3D8771AF232F}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47B-4289-8300-4C6955EDC324}"/>
                </c:ext>
                <c:ext xmlns:c15="http://schemas.microsoft.com/office/drawing/2012/chart" uri="{CE6537A1-D6FC-4f65-9D91-7224C49458BB}">
                  <c15:dlblFieldTable>
                    <c15:dlblFTEntry>
                      <c15:txfldGUID>{1A3AF34A-2A5B-4BCD-9D72-A4F0674339AC}</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47B-4289-8300-4C6955EDC324}"/>
                </c:ext>
                <c:ext xmlns:c15="http://schemas.microsoft.com/office/drawing/2012/chart" uri="{CE6537A1-D6FC-4f65-9D91-7224C49458BB}">
                  <c15:dlblFieldTable>
                    <c15:dlblFTEntry>
                      <c15:txfldGUID>{B4DBF485-F6F0-4A64-B4E9-9F535E28D728}</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47B-4289-8300-4C6955EDC324}"/>
                </c:ext>
                <c:ext xmlns:c15="http://schemas.microsoft.com/office/drawing/2012/chart" uri="{CE6537A1-D6FC-4f65-9D91-7224C49458BB}">
                  <c15:dlblFieldTable>
                    <c15:dlblFTEntry>
                      <c15:txfldGUID>{A219FFFC-88AE-4AD1-9D1D-79C6EFCB766A}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47B-4289-8300-4C6955EDC324}"/>
                </c:ext>
                <c:ext xmlns:c15="http://schemas.microsoft.com/office/drawing/2012/chart" uri="{CE6537A1-D6FC-4f65-9D91-7224C49458BB}">
                  <c15:dlblFieldTable>
                    <c15:dlblFTEntry>
                      <c15:txfldGUID>{3E0282EB-C7F2-49EB-8CC2-F0B47A797872}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7.5</c:v>
                </c:pt>
                <c:pt idx="16">
                  <c:v>7.3</c:v>
                </c:pt>
                <c:pt idx="24">
                  <c:v>7.2</c:v>
                </c:pt>
                <c:pt idx="32">
                  <c:v>7</c:v>
                </c:pt>
              </c:numCache>
            </c:numRef>
          </c:xVal>
          <c:yVal>
            <c:numRef>
              <c:f>公会計指標分析・財政指標組合せ分析表!$BP$73:$DC$73</c:f>
              <c:numCache>
                <c:formatCode>#,##0.0;"▲ "#,##0.0</c:formatCode>
                <c:ptCount val="40"/>
                <c:pt idx="0">
                  <c:v>49.4</c:v>
                </c:pt>
                <c:pt idx="8">
                  <c:v>50.9</c:v>
                </c:pt>
                <c:pt idx="16">
                  <c:v>61</c:v>
                </c:pt>
                <c:pt idx="24">
                  <c:v>50.5</c:v>
                </c:pt>
                <c:pt idx="32">
                  <c:v>34.4</c:v>
                </c:pt>
              </c:numCache>
            </c:numRef>
          </c:yVal>
          <c:smooth val="0"/>
          <c:extLst xmlns:c16r2="http://schemas.microsoft.com/office/drawing/2015/06/chart">
            <c:ext xmlns:c16="http://schemas.microsoft.com/office/drawing/2014/chart" uri="{C3380CC4-5D6E-409C-BE32-E72D297353CC}">
              <c16:uniqueId val="{00000009-947B-4289-8300-4C6955EDC3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47B-4289-8300-4C6955EDC324}"/>
                </c:ext>
                <c:ext xmlns:c15="http://schemas.microsoft.com/office/drawing/2012/chart" uri="{CE6537A1-D6FC-4f65-9D91-7224C49458BB}">
                  <c15:dlblFieldTable>
                    <c15:dlblFTEntry>
                      <c15:txfldGUID>{A659DD8F-2E54-40AC-AA6F-13ABAE0DC163}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47B-4289-8300-4C6955EDC324}"/>
                </c:ext>
                <c:ext xmlns:c15="http://schemas.microsoft.com/office/drawing/2012/chart" uri="{CE6537A1-D6FC-4f65-9D91-7224C49458BB}">
                  <c15:dlblFieldTable>
                    <c15:dlblFTEntry>
                      <c15:txfldGUID>{A8AD4826-A763-4306-8584-129050372D17}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47B-4289-8300-4C6955EDC324}"/>
                </c:ext>
                <c:ext xmlns:c15="http://schemas.microsoft.com/office/drawing/2012/chart" uri="{CE6537A1-D6FC-4f65-9D91-7224C49458BB}">
                  <c15:dlblFieldTable>
                    <c15:dlblFTEntry>
                      <c15:txfldGUID>{B46DD1E7-17B9-4568-98E6-DEF428354A54}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47B-4289-8300-4C6955EDC324}"/>
                </c:ext>
                <c:ext xmlns:c15="http://schemas.microsoft.com/office/drawing/2012/chart" uri="{CE6537A1-D6FC-4f65-9D91-7224C49458BB}">
                  <c15:dlblFieldTable>
                    <c15:dlblFTEntry>
                      <c15:txfldGUID>{0B071BC2-E3C1-4363-A9FA-B296D81E0020}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47B-4289-8300-4C6955EDC324}"/>
                </c:ext>
                <c:ext xmlns:c15="http://schemas.microsoft.com/office/drawing/2012/chart" uri="{CE6537A1-D6FC-4f65-9D91-7224C49458BB}">
                  <c15:dlblFieldTable>
                    <c15:dlblFTEntry>
                      <c15:txfldGUID>{ED3599C2-8393-457F-8CE9-41DE0BA0EFCB}</c15:txfldGUID>
                      <c15:f>#REF!</c15:f>
                      <c15:dlblFieldTableCache>
                        <c:ptCount val="1"/>
                        <c:pt idx="0">
                          <c:v>#REF!</c:v>
                        </c:pt>
                      </c15:dlblFieldTableCache>
                    </c15:dlblFTEntry>
                  </c15:dlblFieldTable>
                  <c15:showDataLabelsRange val="0"/>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47B-4289-8300-4C6955EDC324}"/>
                </c:ext>
                <c:ext xmlns:c15="http://schemas.microsoft.com/office/drawing/2012/chart" uri="{CE6537A1-D6FC-4f65-9D91-7224C49458BB}">
                  <c15:dlblFieldTable>
                    <c15:dlblFTEntry>
                      <c15:txfldGUID>{EAF809AD-578D-4F2E-AEC3-9B68324F2907}</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47B-4289-8300-4C6955EDC324}"/>
                </c:ext>
                <c:ext xmlns:c15="http://schemas.microsoft.com/office/drawing/2012/chart" uri="{CE6537A1-D6FC-4f65-9D91-7224C49458BB}">
                  <c15:dlblFieldTable>
                    <c15:dlblFTEntry>
                      <c15:txfldGUID>{E40180C1-C91B-4A28-B9A8-57A9A4B7757E}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47B-4289-8300-4C6955EDC324}"/>
                </c:ext>
                <c:ext xmlns:c15="http://schemas.microsoft.com/office/drawing/2012/chart" uri="{CE6537A1-D6FC-4f65-9D91-7224C49458BB}">
                  <c15:dlblFieldTable>
                    <c15:dlblFTEntry>
                      <c15:txfldGUID>{90729AB9-2B59-48C2-A887-9B1D47BD6654}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47B-4289-8300-4C6955EDC324}"/>
                </c:ext>
                <c:ext xmlns:c15="http://schemas.microsoft.com/office/drawing/2012/chart" uri="{CE6537A1-D6FC-4f65-9D91-7224C49458BB}">
                  <c15:dlblFieldTable>
                    <c15:dlblFTEntry>
                      <c15:txfldGUID>{3A96768B-B5C0-4082-91EE-E5A2687B3398}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947B-4289-8300-4C6955EDC324}"/>
            </c:ext>
          </c:extLst>
        </c:ser>
        <c:dLbls>
          <c:showLegendKey val="0"/>
          <c:showVal val="1"/>
          <c:showCatName val="0"/>
          <c:showSerName val="0"/>
          <c:showPercent val="0"/>
          <c:showBubbleSize val="0"/>
        </c:dLbls>
        <c:axId val="418009336"/>
        <c:axId val="418006200"/>
      </c:scatterChart>
      <c:valAx>
        <c:axId val="41800933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006200"/>
        <c:crosses val="autoZero"/>
        <c:crossBetween val="midCat"/>
      </c:valAx>
      <c:valAx>
        <c:axId val="41800620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80093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年度の実質公債費率は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7.0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で前年度よりも</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0.2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ポイント下がり改善された。</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また、令和</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年度決算における実質公債費率を見ると、財政標準規模が大きくなり、元利償還金と公営企業債の元利償還金に対する繰入金が減少したため、</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％となっている。しかしながら、令和</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年度以降は大規模事業の償還が開始され、公債費の上昇は続き、令和</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年にピークを迎える。公共施設の更新についても、</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個別計画に基づき事業費の平準化に努め、実質公債費率の上昇を抑える必要がある。</a:t>
          </a:r>
          <a:endPar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また、組合等が起こした地方債の元利償還に対する負担金等は現在ないが、清掃施設組合の更新工事も控えており、今後は多額の負担金が発生し、財政圧迫の要因になると予想される。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将来負担比率が令和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年度の</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50.5</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から令和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年度の</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34.4</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へ</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16.1</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ポイント減少した要因は、充当可能基金である財政調整基金が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607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百万円、減債基金が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118</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百万円、ふるさと応援基金が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174</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百万円増え、合計で</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889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百万円の増になったためである。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また、将来負担額を構成する公営企業債等繰入見込額についても</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200</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百万円の減となったことも大きい。</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今後は一般会計等に係る地方債残高は増加する傾向にあるため、ふるさと応援寄附金事業を拡大し、できる限りの基金積立を毎年行っていく予定である。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福岡県須恵町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臨時的な収入である不動産売払収入や寄附金等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の収入を中心に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積立を</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年度については、決算余剰金が大幅に出たため、</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減債基金については、普通交付税の臨時財政対策債償還基金費分の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百万円を積み立てることができた。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ふるさと応援基金については、寄附金額の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その他の基金については、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近年取崩しはなく利息分の積立による微増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基金の使途の明確化</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や今後の公共施設の更新等に備えるために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、財政調整基金の残高を一定に保ちつつ、公共施設の管理を目的とした特定目的基金に積み立てしていくことを</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基金については、今後も事業拡大を進めており、寄附者の意向を反映した上で、今後必要とされる子育て支援や社会保障などの基金目的に合った財源に充てていく予定である。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水道水源保全基金：水道水源資源の保全、水道水の給水確保及び水源涵養事業などの推進を図る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ふるさと応援基金（新設）：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ふるさと応援寄附金を財源として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寄附者の意向を反映した施策に活用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し、また基金として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将来に備える。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自然教育林基金：官民一体で森林機能の高揚をはかり、町土、水、緑、生活文化の保全と、美しい安らぎのある町づくりに資する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森林環境譲与税基金：国からの森林環境譲与税を財源とし、間伐や人材育成、担い手の確保、木材利用の促進や普及啓発等の森林整備及びその促進とする。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水道水源保全基金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事業充当のための取崩しは実施しておらず、定期預金としての利息分を積み立てるのみの増加となっている。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ふるさと応援基金：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寄附額の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％の額の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百万円に積み立て増となった。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自然教育林基金：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は充当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を行い、減となった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森林環境譲与税基金：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年度に交付された</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森林環境譲与税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が実施事業費を上回ったため、微増となった。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水道水源保全基金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実施となるまでは、現在の残高を維持するよう努める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ふるさと応援基金：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新設されたばかりのため、数年は積立を行い、今後の事業に備えることとしている。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自然教育林基金：該当事業実施となるまでは、現在の残高を維持するよう努める。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森林環境譲与税基金：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財源が交付金であるため、当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積立てた分を次年度に事業実施し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計画的に効果実現に努める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新たに公共施設等整備基金を設置し、大幅に増となった財政調整基金から移し替えを行い、今後必要とされる公共施設の更新費用の財源とする予定である。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年度は、新型コロナウイルス感染症の支援事業を展開し、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億円の取り崩しを行ったが、令和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年度については、大規模事業の抑制や事業見直しを行い歳出を抑えたことと、当初見込んでいた減収がそれほどなく決算余剰金が大幅に出たため、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百万円の積立をする結果となった。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今後多くの公</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共施設の改修や更新が目前に控えているため、財源補てん分としての取崩しは最小限となるよう、事業の抑制を行なっている。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現在、基金の運用は全額定期預金としているが年々預金金利が下がっており、預金による残高の増額も期待できないため、国債等の証券での運用も視野に入れ準備を進めている。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普通交付税の臨時財政対策債償還基金費分の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百万円を積立てたことによる増となっている。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近年中に減債基金を取り崩しての償還は計画してはいないが、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今後上昇が懸念される公債費や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突発的な償還に備え現在の残高の維持に努めることとしている。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61979379-6A17-4870-AC1D-840FBD079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A765FA6A-C00E-4393-AC9E-97DBC95D1A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EE3ADFF6-0962-42AB-AF38-08A6C273A85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34BE7DAC-4285-4DDE-AAF0-EE03086726E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CF55141F-075B-4441-81CC-1D3DBD4FE7B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EABE068D-F976-4FA2-9EA2-964FA4BD70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AC005626-5F30-40E2-B8C0-1A1C1F284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81AB1198-B0C9-4796-8025-820281FBDDC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BBF7F446-761A-47B3-A640-251AC9A5AEE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2E585DCF-8F78-46BD-9C9A-C5613F8BD6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56F24B15-D3C4-4E88-B60E-0F5C93E386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23039BAE-DD3C-409D-BC05-B3B9A912B1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29,045
28,753
16.31
11,864,801
11,480,015
382,100
6,364,765
7,381,919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87FCB9D2-0423-46FC-AE41-3F38EF4278D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D04F6E84-BCF3-4E4C-BEF7-F72FA036BCA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E1BB14AA-073D-413D-B89A-12F5BC67A8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C2DBFF52-F07D-4263-8815-8C9064E5E44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455E0550-2520-4766-AF08-ECD5F47F050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DEE711D4-5000-4DD9-BB1B-B96200FFD81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9271DDE6-8022-4748-96D7-A46DF426B0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C63BEE10-CA10-4FDF-A799-24987F8E62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A181313B-21F6-4AE9-80B8-D2DBE166BF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1672B77F-F58A-4AC5-8B31-83BC8D9E729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E03F188A-DF11-4AEA-8ACD-4AF6169DC5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FCF474BE-A148-4152-B6CB-8E0EC76CCCA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454CDD9-4990-4BCB-AA2D-30D2BBE520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67ABD1C0-F5EC-4FED-B65C-6816CE94C6A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F314E17C-EC0B-492F-AD1E-4565C63506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F6007395-B27F-442E-B837-D6B83A16DC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CCF43B7B-26D5-4D76-B454-3B989FF1C2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F6F7CEB3-BA24-4209-B387-F2EE1DB2D83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7B3BC334-8FA4-42D8-8A6B-B725F94BBE1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715AB569-6CAD-481B-83D4-92E915462AE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93A18CAE-201E-4350-9E87-398F0B86689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6D6E96EC-0892-45F7-B015-0E7D413A47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ED38CED3-B458-4891-B77B-8AC99DB8961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43BA62EF-4C8A-40BC-9FB0-3515B0E315F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624A9F89-CBCC-4FFA-BFB9-FCA54B8EBD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CF286230-C687-4008-B25C-4A479DFBBA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18A2171C-D1D8-4CA9-A84F-D5E64953EA7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DA1CA0C6-2998-4824-BA5B-452A6F810EC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EC01A267-978C-426B-9718-9F2F22ECAAA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38B65183-EDB9-412A-B5CE-1F3ED40FDB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C58FABDD-8BFA-4C3F-B7B1-8C41B277356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F72636C9-CC41-4275-86B0-FF5B7494CB2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6853A1A5-641A-4C5D-BB1C-B4A4328499C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A2958D7A-3C6B-47FE-BA78-AA0A0D5F4B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F258C837-C3C9-4203-AAA8-B4DADD88787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年度から類似団体より低い数値となっていたが、令和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年度は昨年度から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ポイント増え、類似団体と比較しても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た。これは、近年、防災行政無線、庁舎自家発電装置、小中学校空調設備の更新工事や小中学校トイレの様式化工事を実施ており、その減価償却が開始されたためである。今後多くの施設が更新や長寿命化の改修を控えており、資産の減価償却の進行率と資産形成の平準化のバランスが重要である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755DFF23-1F1F-4D20-957C-6F51201C05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B6D89DC7-85C6-46B3-B3E2-5518D8C62B3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 xmlns:a16="http://schemas.microsoft.com/office/drawing/2014/main" id="{179BB838-962B-46A8-ACB2-361FF83A3DD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4B67A7B9-3D87-4E42-9457-47278A6F124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190B5B03-2A6E-4E45-8904-71EC33E14AB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4CC4ECCD-4B48-4508-9A4F-3C7A7297C2B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EE5828C1-9617-4A75-83AD-D9428441BB0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FC8E0F80-5423-4BE0-BD70-D414E37C975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1EC00A7A-3430-4A32-B88D-E2B9E47DB03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8522EC0D-4486-4B88-8EE4-A6EDC4D4184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ADD11B0F-3153-41FF-9B87-2CDBC115119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03A53A24-BA20-4F25-80DD-49E8D91A0B3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69F9D440-00D7-45E1-9CEF-D54D392DAB4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42C15EAE-6357-497D-ACC4-10981AF4CEB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B541D29F-1C4F-4B98-BFB6-2DD63594ABB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8BA80B31-D6E3-4EBD-8B59-75C5A2B76FF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5B185627-5384-4658-912B-B6681F33A8E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079377E3-4E44-4252-A101-DC708A7A75E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 xmlns:a16="http://schemas.microsoft.com/office/drawing/2014/main" id="{569C9ACB-3D38-4BC3-9F61-8EF60F7FD4DB}"/>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 xmlns:a16="http://schemas.microsoft.com/office/drawing/2014/main" id="{957493B7-3F89-495A-8F13-5AC34F078813}"/>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 xmlns:a16="http://schemas.microsoft.com/office/drawing/2014/main" id="{C1B54FFF-84B4-4A78-AFD6-46AB500A39D1}"/>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 xmlns:a16="http://schemas.microsoft.com/office/drawing/2014/main" id="{737A244E-7477-46B8-8B2B-A3FD6917167A}"/>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 xmlns:a16="http://schemas.microsoft.com/office/drawing/2014/main" id="{37E32925-2EE6-429D-8E1E-1553E6D21036}"/>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 xmlns:a16="http://schemas.microsoft.com/office/drawing/2014/main" id="{09530FCA-2E2A-4425-9963-CB9577BD17D4}"/>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 xmlns:a16="http://schemas.microsoft.com/office/drawing/2014/main" id="{5B9C699D-D384-444D-A3BD-BCDE5C4CA69F}"/>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 xmlns:a16="http://schemas.microsoft.com/office/drawing/2014/main" id="{CB2D9AA1-5005-4A0E-8DA7-F2F0598CEF5B}"/>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 xmlns:a16="http://schemas.microsoft.com/office/drawing/2014/main" id="{97BA4C9A-F83F-4EA9-BFD6-1CED17EC833E}"/>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 xmlns:a16="http://schemas.microsoft.com/office/drawing/2014/main" id="{C804723D-7DFF-437B-875C-4C059CD8EDC3}"/>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 xmlns:a16="http://schemas.microsoft.com/office/drawing/2014/main" id="{DBF554BC-523A-4E37-8F21-5C3F41FCD8B6}"/>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23891DD7-C5AD-439F-81C9-A100B1D329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A4FA0A0A-9B57-485D-B1DA-B8206467DFE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7340539E-1223-4E05-A081-32E2A0D076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6699DF58-70F2-4581-945D-ABFAD9C3A6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F7F0A994-A37C-4A03-B94B-764A18E7D50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83" name="楕円 82">
          <a:extLst>
            <a:ext uri="{FF2B5EF4-FFF2-40B4-BE49-F238E27FC236}">
              <a16:creationId xmlns="" xmlns:a16="http://schemas.microsoft.com/office/drawing/2014/main" id="{8040A20A-7AC7-40E2-BE85-0B28F7204B6D}"/>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117855</xdr:rowOff>
    </xdr:from>
    <xdr:ext cx="405111" cy="259045"/>
    <xdr:sp macro="" textlink="">
      <xdr:nvSpPr>
        <xdr:cNvPr id="84" name="有形固定資産減価償却率該当値テキスト">
          <a:extLst>
            <a:ext uri="{FF2B5EF4-FFF2-40B4-BE49-F238E27FC236}">
              <a16:creationId xmlns="" xmlns:a16="http://schemas.microsoft.com/office/drawing/2014/main" id="{6B4066D5-0DA2-4473-A1C1-A4826DBB4E03}"/>
            </a:ext>
          </a:extLst>
        </xdr:cNvPr>
        <xdr:cNvSpPr txBox="1"/>
      </xdr:nvSpPr>
      <xdr:spPr>
        <a:xfrm>
          <a:off x="4813300"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85" name="楕円 84">
          <a:extLst>
            <a:ext uri="{FF2B5EF4-FFF2-40B4-BE49-F238E27FC236}">
              <a16:creationId xmlns="" xmlns:a16="http://schemas.microsoft.com/office/drawing/2014/main" id="{A9FB5FB7-F7F2-4E57-834C-125AED9A77A9}"/>
            </a:ext>
          </a:extLst>
        </xdr:cNvPr>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18778</xdr:rowOff>
    </xdr:to>
    <xdr:cxnSp macro="">
      <xdr:nvCxnSpPr>
        <xdr:cNvPr id="86" name="直線コネクタ 85">
          <a:extLst>
            <a:ext uri="{FF2B5EF4-FFF2-40B4-BE49-F238E27FC236}">
              <a16:creationId xmlns="" xmlns:a16="http://schemas.microsoft.com/office/drawing/2014/main" id="{99EC71FC-51D3-4D79-A6C6-5B3B8D89C00D}"/>
            </a:ext>
          </a:extLst>
        </xdr:cNvPr>
        <xdr:cNvCxnSpPr/>
      </xdr:nvCxnSpPr>
      <xdr:spPr>
        <a:xfrm>
          <a:off x="4051300" y="588753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7" name="楕円 86">
          <a:extLst>
            <a:ext uri="{FF2B5EF4-FFF2-40B4-BE49-F238E27FC236}">
              <a16:creationId xmlns="" xmlns:a16="http://schemas.microsoft.com/office/drawing/2014/main" id="{CCFB0131-1475-4431-B9AC-5F1322ACBFF4}"/>
            </a:ext>
          </a:extLst>
        </xdr:cNvPr>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106952</xdr:rowOff>
    </xdr:from>
    <xdr:to>
      <xdr:col>19</xdr:col>
      <xdr:colOff>136525</xdr:colOff>
      <xdr:row>29</xdr:row>
      <xdr:rowOff>143964</xdr:rowOff>
    </xdr:to>
    <xdr:cxnSp macro="">
      <xdr:nvCxnSpPr>
        <xdr:cNvPr id="88" name="直線コネクタ 87">
          <a:extLst>
            <a:ext uri="{FF2B5EF4-FFF2-40B4-BE49-F238E27FC236}">
              <a16:creationId xmlns="" xmlns:a16="http://schemas.microsoft.com/office/drawing/2014/main" id="{7CD7C5C1-9CC9-4DB2-904F-5BA1EC675CB9}"/>
            </a:ext>
          </a:extLst>
        </xdr:cNvPr>
        <xdr:cNvCxnSpPr/>
      </xdr:nvCxnSpPr>
      <xdr:spPr>
        <a:xfrm>
          <a:off x="3289300" y="585052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56152</xdr:rowOff>
    </xdr:from>
    <xdr:to>
      <xdr:col>11</xdr:col>
      <xdr:colOff>187325</xdr:colOff>
      <xdr:row>29</xdr:row>
      <xdr:rowOff>157752</xdr:rowOff>
    </xdr:to>
    <xdr:sp macro="" textlink="">
      <xdr:nvSpPr>
        <xdr:cNvPr id="89" name="楕円 88">
          <a:extLst>
            <a:ext uri="{FF2B5EF4-FFF2-40B4-BE49-F238E27FC236}">
              <a16:creationId xmlns="" xmlns:a16="http://schemas.microsoft.com/office/drawing/2014/main" id="{27F44CCF-1FA0-4BCF-BFD2-BD2409772133}"/>
            </a:ext>
          </a:extLst>
        </xdr:cNvPr>
        <xdr:cNvSpPr/>
      </xdr:nvSpPr>
      <xdr:spPr>
        <a:xfrm>
          <a:off x="2476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106952</xdr:rowOff>
    </xdr:to>
    <xdr:cxnSp macro="">
      <xdr:nvCxnSpPr>
        <xdr:cNvPr id="90" name="直線コネクタ 89">
          <a:extLst>
            <a:ext uri="{FF2B5EF4-FFF2-40B4-BE49-F238E27FC236}">
              <a16:creationId xmlns="" xmlns:a16="http://schemas.microsoft.com/office/drawing/2014/main" id="{27984DB9-A2DD-425C-BD5E-438255BC7079}"/>
            </a:ext>
          </a:extLst>
        </xdr:cNvPr>
        <xdr:cNvCxnSpPr/>
      </xdr:nvCxnSpPr>
      <xdr:spPr>
        <a:xfrm>
          <a:off x="2527300" y="585052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3719</xdr:rowOff>
    </xdr:from>
    <xdr:to>
      <xdr:col>7</xdr:col>
      <xdr:colOff>187325</xdr:colOff>
      <xdr:row>29</xdr:row>
      <xdr:rowOff>105319</xdr:rowOff>
    </xdr:to>
    <xdr:sp macro="" textlink="">
      <xdr:nvSpPr>
        <xdr:cNvPr id="91" name="楕円 90">
          <a:extLst>
            <a:ext uri="{FF2B5EF4-FFF2-40B4-BE49-F238E27FC236}">
              <a16:creationId xmlns="" xmlns:a16="http://schemas.microsoft.com/office/drawing/2014/main" id="{6C7E5B66-BA3E-43AC-8216-557DD4AFBFA0}"/>
            </a:ext>
          </a:extLst>
        </xdr:cNvPr>
        <xdr:cNvSpPr/>
      </xdr:nvSpPr>
      <xdr:spPr>
        <a:xfrm>
          <a:off x="1714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54519</xdr:rowOff>
    </xdr:from>
    <xdr:to>
      <xdr:col>11</xdr:col>
      <xdr:colOff>136525</xdr:colOff>
      <xdr:row>29</xdr:row>
      <xdr:rowOff>106952</xdr:rowOff>
    </xdr:to>
    <xdr:cxnSp macro="">
      <xdr:nvCxnSpPr>
        <xdr:cNvPr id="92" name="直線コネクタ 91">
          <a:extLst>
            <a:ext uri="{FF2B5EF4-FFF2-40B4-BE49-F238E27FC236}">
              <a16:creationId xmlns="" xmlns:a16="http://schemas.microsoft.com/office/drawing/2014/main" id="{37E76B0F-19BD-494E-B364-03680A8F2BE6}"/>
            </a:ext>
          </a:extLst>
        </xdr:cNvPr>
        <xdr:cNvCxnSpPr/>
      </xdr:nvCxnSpPr>
      <xdr:spPr>
        <a:xfrm>
          <a:off x="1765300" y="579809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 xmlns:a16="http://schemas.microsoft.com/office/drawing/2014/main" id="{FC9B1E89-F338-4A68-8DD5-43EA34819DDE}"/>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 xmlns:a16="http://schemas.microsoft.com/office/drawing/2014/main" id="{A0356580-F396-4656-877D-3DD130EE4173}"/>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 xmlns:a16="http://schemas.microsoft.com/office/drawing/2014/main" id="{269DC74C-DE1A-47EC-A055-9EBCD0CCA8FC}"/>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 xmlns:a16="http://schemas.microsoft.com/office/drawing/2014/main" id="{0F8B00AB-A2E8-4AE4-B741-7E8BAC21BCBA}"/>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97" name="n_1mainValue有形固定資産減価償却率">
          <a:extLst>
            <a:ext uri="{FF2B5EF4-FFF2-40B4-BE49-F238E27FC236}">
              <a16:creationId xmlns="" xmlns:a16="http://schemas.microsoft.com/office/drawing/2014/main" id="{BB449F9F-12CB-4126-8361-067E4ED09FF4}"/>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8" name="n_2mainValue有形固定資産減価償却率">
          <a:extLst>
            <a:ext uri="{FF2B5EF4-FFF2-40B4-BE49-F238E27FC236}">
              <a16:creationId xmlns="" xmlns:a16="http://schemas.microsoft.com/office/drawing/2014/main" id="{BB416BDF-FD57-4261-9D18-D8DAFA3FBC63}"/>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2829</xdr:rowOff>
    </xdr:from>
    <xdr:ext cx="405111" cy="259045"/>
    <xdr:sp macro="" textlink="">
      <xdr:nvSpPr>
        <xdr:cNvPr id="99" name="n_3mainValue有形固定資産減価償却率">
          <a:extLst>
            <a:ext uri="{FF2B5EF4-FFF2-40B4-BE49-F238E27FC236}">
              <a16:creationId xmlns="" xmlns:a16="http://schemas.microsoft.com/office/drawing/2014/main" id="{CEB34D41-56F6-42D4-86DD-EFE53FB2DA70}"/>
            </a:ext>
          </a:extLst>
        </xdr:cNvPr>
        <xdr:cNvSpPr txBox="1"/>
      </xdr:nvSpPr>
      <xdr:spPr>
        <a:xfrm>
          <a:off x="2324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121846</xdr:rowOff>
    </xdr:from>
    <xdr:ext cx="405111" cy="259045"/>
    <xdr:sp macro="" textlink="">
      <xdr:nvSpPr>
        <xdr:cNvPr id="100" name="n_4mainValue有形固定資産減価償却率">
          <a:extLst>
            <a:ext uri="{FF2B5EF4-FFF2-40B4-BE49-F238E27FC236}">
              <a16:creationId xmlns="" xmlns:a16="http://schemas.microsoft.com/office/drawing/2014/main" id="{D7831EEB-D2F8-4E5A-B69D-6E3E5628CC25}"/>
            </a:ext>
          </a:extLst>
        </xdr:cNvPr>
        <xdr:cNvSpPr txBox="1"/>
      </xdr:nvSpPr>
      <xdr:spPr>
        <a:xfrm>
          <a:off x="1562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 xmlns:a16="http://schemas.microsoft.com/office/drawing/2014/main" id="{F5EA3E1C-2DDE-4C09-B8B8-6C9C738412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 xmlns:a16="http://schemas.microsoft.com/office/drawing/2014/main" id="{F7657706-A2A2-4865-B0F9-D141F9BB46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 xmlns:a16="http://schemas.microsoft.com/office/drawing/2014/main" id="{2976E5FF-03BD-4037-806C-2AB709F3A35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 xmlns:a16="http://schemas.microsoft.com/office/drawing/2014/main" id="{1B51C966-ECD5-46A9-AED8-6C1618441AE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 xmlns:a16="http://schemas.microsoft.com/office/drawing/2014/main" id="{E4C6103B-5143-4D81-BA55-448116FF33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 xmlns:a16="http://schemas.microsoft.com/office/drawing/2014/main" id="{D2342886-03F4-4F3C-8D8A-3946BC70D2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 xmlns:a16="http://schemas.microsoft.com/office/drawing/2014/main" id="{090D527D-A4A2-488F-AD7F-17E976C3634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 xmlns:a16="http://schemas.microsoft.com/office/drawing/2014/main" id="{044DEA94-CABC-4885-88DC-1D53C0CEFC6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 xmlns:a16="http://schemas.microsoft.com/office/drawing/2014/main" id="{57C80E09-B152-4FF8-A55F-E326951602D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 xmlns:a16="http://schemas.microsoft.com/office/drawing/2014/main" id="{9381FB1F-225C-4D4A-876C-1DAA146ED5D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 xmlns:a16="http://schemas.microsoft.com/office/drawing/2014/main" id="{D97E6AA1-913D-47CD-98DC-151D8A41D8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 xmlns:a16="http://schemas.microsoft.com/office/drawing/2014/main" id="{A95F11EC-A903-4D8F-9258-B6685D38CF2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 xmlns:a16="http://schemas.microsoft.com/office/drawing/2014/main" id="{96E3407E-15B8-46D6-8FC7-66DF2CF1C5A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令和３年度もふるさと応援寄附金基金等の充当可能財源が増加したことで、債務償還比率は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しかしながら、公共下水道事業特別会計への起債償還にかかる繰出金の割合は依然高く、令和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年度も類似団体より高い水準となっている。今後も管路延長の工事に伴いその傾向は強まると推測されるが、法適用事業への移行準備を進めており、繰出金改善に向けて取り組んでいる。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また、引き続き基金積立による充当財源確保にも努める。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 xmlns:a16="http://schemas.microsoft.com/office/drawing/2014/main" id="{28BDC89A-12BA-478E-AA58-A2B4DCFCDD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 xmlns:a16="http://schemas.microsoft.com/office/drawing/2014/main" id="{278D5BC7-776E-4A49-BCC3-5A2D4D58465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 xmlns:a16="http://schemas.microsoft.com/office/drawing/2014/main" id="{8679664C-2C21-4C4B-95F9-E34722CA68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 xmlns:a16="http://schemas.microsoft.com/office/drawing/2014/main" id="{0F6EA087-5D76-49E1-8C9A-E2ABF460CB6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 xmlns:a16="http://schemas.microsoft.com/office/drawing/2014/main" id="{980CA512-B000-4D60-91AF-6A907F88C56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 xmlns:a16="http://schemas.microsoft.com/office/drawing/2014/main" id="{3CE646D2-D4AB-4AAB-BC89-CB7718528DA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 xmlns:a16="http://schemas.microsoft.com/office/drawing/2014/main" id="{2D222A3E-BDE4-4E8A-8C7F-A650A2B73E8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 xmlns:a16="http://schemas.microsoft.com/office/drawing/2014/main" id="{B59C61EC-87EF-4FC7-AF14-CE51394FE78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 xmlns:a16="http://schemas.microsoft.com/office/drawing/2014/main" id="{FF876EA1-37BF-42AE-AD0E-F8812A4C083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 xmlns:a16="http://schemas.microsoft.com/office/drawing/2014/main" id="{854C2947-ECE8-4F04-8DC6-79A58D73230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 xmlns:a16="http://schemas.microsoft.com/office/drawing/2014/main" id="{79B975E5-C28A-4C68-8055-A97C35F1A4E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 xmlns:a16="http://schemas.microsoft.com/office/drawing/2014/main" id="{E0FBF180-153B-4145-B9FF-120373D0E5D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 xmlns:a16="http://schemas.microsoft.com/office/drawing/2014/main" id="{23945CA6-68AE-446F-ACBC-A6F6F2FB956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AA235732-851F-4189-A725-738F94D209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 xmlns:a16="http://schemas.microsoft.com/office/drawing/2014/main" id="{5BD222BB-9093-4E62-9EFD-07C3E3F29F0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 xmlns:a16="http://schemas.microsoft.com/office/drawing/2014/main" id="{D87FC444-FBCD-4C03-86C0-AAABA8059F4C}"/>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 xmlns:a16="http://schemas.microsoft.com/office/drawing/2014/main" id="{EA6585A3-ED24-4E11-9AEA-B71E632DDDC3}"/>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 xmlns:a16="http://schemas.microsoft.com/office/drawing/2014/main" id="{900F28C3-BD0F-4BA9-8127-4763A7E3DA81}"/>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 xmlns:a16="http://schemas.microsoft.com/office/drawing/2014/main" id="{CE86B7FE-967E-4B30-A054-A413D5AFCC5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 xmlns:a16="http://schemas.microsoft.com/office/drawing/2014/main" id="{8E346C03-6FEA-419F-B915-CE778B70154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 xmlns:a16="http://schemas.microsoft.com/office/drawing/2014/main" id="{133FD360-D210-4A85-A9F4-DF9C04603B1C}"/>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 xmlns:a16="http://schemas.microsoft.com/office/drawing/2014/main" id="{F9EAA26B-8191-4139-9D8F-A024415BEA98}"/>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 xmlns:a16="http://schemas.microsoft.com/office/drawing/2014/main" id="{C7E37637-7FC2-46A7-9E0E-4FECA239A3DA}"/>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 xmlns:a16="http://schemas.microsoft.com/office/drawing/2014/main" id="{173162AC-CAAA-44C9-BD67-3A26199BC1CE}"/>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 xmlns:a16="http://schemas.microsoft.com/office/drawing/2014/main" id="{DFB79545-1E38-4E87-A564-4E720A9C34B4}"/>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 xmlns:a16="http://schemas.microsoft.com/office/drawing/2014/main" id="{20D589C3-CA67-4993-BC79-360F35FF7DF9}"/>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7ED601C4-317B-4999-842E-E64F40A454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B8D103D1-3C32-4515-BF90-7A32099A544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8A613B55-1E8F-4A77-9B66-263F678A6B0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A1B0FE10-F433-4377-A3A7-A907D9E8DEC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515BA87C-7773-4D9D-A29B-360228DDF4E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166398</xdr:rowOff>
    </xdr:from>
    <xdr:to>
      <xdr:col>76</xdr:col>
      <xdr:colOff>73025</xdr:colOff>
      <xdr:row>30</xdr:row>
      <xdr:rowOff>96548</xdr:rowOff>
    </xdr:to>
    <xdr:sp macro="" textlink="">
      <xdr:nvSpPr>
        <xdr:cNvPr id="145" name="楕円 144">
          <a:extLst>
            <a:ext uri="{FF2B5EF4-FFF2-40B4-BE49-F238E27FC236}">
              <a16:creationId xmlns="" xmlns:a16="http://schemas.microsoft.com/office/drawing/2014/main" id="{A1835B90-5E01-46AF-9718-1A9511F17DD9}"/>
            </a:ext>
          </a:extLst>
        </xdr:cNvPr>
        <xdr:cNvSpPr/>
      </xdr:nvSpPr>
      <xdr:spPr>
        <a:xfrm>
          <a:off x="14744700" y="59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144825</xdr:rowOff>
    </xdr:from>
    <xdr:ext cx="469744" cy="259045"/>
    <xdr:sp macro="" textlink="">
      <xdr:nvSpPr>
        <xdr:cNvPr id="146" name="債務償還比率該当値テキスト">
          <a:extLst>
            <a:ext uri="{FF2B5EF4-FFF2-40B4-BE49-F238E27FC236}">
              <a16:creationId xmlns="" xmlns:a16="http://schemas.microsoft.com/office/drawing/2014/main" id="{6A52AC4C-D7EA-49D4-858B-7EBDC54A6ED1}"/>
            </a:ext>
          </a:extLst>
        </xdr:cNvPr>
        <xdr:cNvSpPr txBox="1"/>
      </xdr:nvSpPr>
      <xdr:spPr>
        <a:xfrm>
          <a:off x="14846300" y="58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115083</xdr:rowOff>
    </xdr:from>
    <xdr:to>
      <xdr:col>72</xdr:col>
      <xdr:colOff>123825</xdr:colOff>
      <xdr:row>32</xdr:row>
      <xdr:rowOff>45233</xdr:rowOff>
    </xdr:to>
    <xdr:sp macro="" textlink="">
      <xdr:nvSpPr>
        <xdr:cNvPr id="147" name="楕円 146">
          <a:extLst>
            <a:ext uri="{FF2B5EF4-FFF2-40B4-BE49-F238E27FC236}">
              <a16:creationId xmlns="" xmlns:a16="http://schemas.microsoft.com/office/drawing/2014/main" id="{D7E86214-8650-441D-A7AA-08CEC3BAB4B9}"/>
            </a:ext>
          </a:extLst>
        </xdr:cNvPr>
        <xdr:cNvSpPr/>
      </xdr:nvSpPr>
      <xdr:spPr>
        <a:xfrm>
          <a:off x="14033500" y="62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45748</xdr:rowOff>
    </xdr:from>
    <xdr:to>
      <xdr:col>76</xdr:col>
      <xdr:colOff>22225</xdr:colOff>
      <xdr:row>31</xdr:row>
      <xdr:rowOff>165883</xdr:rowOff>
    </xdr:to>
    <xdr:cxnSp macro="">
      <xdr:nvCxnSpPr>
        <xdr:cNvPr id="148" name="直線コネクタ 147">
          <a:extLst>
            <a:ext uri="{FF2B5EF4-FFF2-40B4-BE49-F238E27FC236}">
              <a16:creationId xmlns="" xmlns:a16="http://schemas.microsoft.com/office/drawing/2014/main" id="{7EE96FCD-E283-4BFB-A938-EFCDE903D3BD}"/>
            </a:ext>
          </a:extLst>
        </xdr:cNvPr>
        <xdr:cNvCxnSpPr/>
      </xdr:nvCxnSpPr>
      <xdr:spPr>
        <a:xfrm flipV="1">
          <a:off x="14084300" y="5960773"/>
          <a:ext cx="711200" cy="29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143150</xdr:rowOff>
    </xdr:from>
    <xdr:to>
      <xdr:col>68</xdr:col>
      <xdr:colOff>123825</xdr:colOff>
      <xdr:row>32</xdr:row>
      <xdr:rowOff>73300</xdr:rowOff>
    </xdr:to>
    <xdr:sp macro="" textlink="">
      <xdr:nvSpPr>
        <xdr:cNvPr id="149" name="楕円 148">
          <a:extLst>
            <a:ext uri="{FF2B5EF4-FFF2-40B4-BE49-F238E27FC236}">
              <a16:creationId xmlns="" xmlns:a16="http://schemas.microsoft.com/office/drawing/2014/main" id="{2036FD6B-94C2-4651-8EE1-93D80E842882}"/>
            </a:ext>
          </a:extLst>
        </xdr:cNvPr>
        <xdr:cNvSpPr/>
      </xdr:nvSpPr>
      <xdr:spPr>
        <a:xfrm>
          <a:off x="13271500" y="62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165883</xdr:rowOff>
    </xdr:from>
    <xdr:to>
      <xdr:col>72</xdr:col>
      <xdr:colOff>73025</xdr:colOff>
      <xdr:row>32</xdr:row>
      <xdr:rowOff>22500</xdr:rowOff>
    </xdr:to>
    <xdr:cxnSp macro="">
      <xdr:nvCxnSpPr>
        <xdr:cNvPr id="150" name="直線コネクタ 149">
          <a:extLst>
            <a:ext uri="{FF2B5EF4-FFF2-40B4-BE49-F238E27FC236}">
              <a16:creationId xmlns="" xmlns:a16="http://schemas.microsoft.com/office/drawing/2014/main" id="{36AA0B5B-AFF0-428C-A6E3-DEAA119B705F}"/>
            </a:ext>
          </a:extLst>
        </xdr:cNvPr>
        <xdr:cNvCxnSpPr/>
      </xdr:nvCxnSpPr>
      <xdr:spPr>
        <a:xfrm flipV="1">
          <a:off x="13322300" y="625235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143679</xdr:rowOff>
    </xdr:from>
    <xdr:to>
      <xdr:col>64</xdr:col>
      <xdr:colOff>123825</xdr:colOff>
      <xdr:row>31</xdr:row>
      <xdr:rowOff>73829</xdr:rowOff>
    </xdr:to>
    <xdr:sp macro="" textlink="">
      <xdr:nvSpPr>
        <xdr:cNvPr id="151" name="楕円 150">
          <a:extLst>
            <a:ext uri="{FF2B5EF4-FFF2-40B4-BE49-F238E27FC236}">
              <a16:creationId xmlns="" xmlns:a16="http://schemas.microsoft.com/office/drawing/2014/main" id="{39A20732-4359-4F00-9A7E-FB448370E346}"/>
            </a:ext>
          </a:extLst>
        </xdr:cNvPr>
        <xdr:cNvSpPr/>
      </xdr:nvSpPr>
      <xdr:spPr>
        <a:xfrm>
          <a:off x="12509500" y="60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23029</xdr:rowOff>
    </xdr:from>
    <xdr:to>
      <xdr:col>68</xdr:col>
      <xdr:colOff>73025</xdr:colOff>
      <xdr:row>32</xdr:row>
      <xdr:rowOff>22500</xdr:rowOff>
    </xdr:to>
    <xdr:cxnSp macro="">
      <xdr:nvCxnSpPr>
        <xdr:cNvPr id="152" name="直線コネクタ 151">
          <a:extLst>
            <a:ext uri="{FF2B5EF4-FFF2-40B4-BE49-F238E27FC236}">
              <a16:creationId xmlns="" xmlns:a16="http://schemas.microsoft.com/office/drawing/2014/main" id="{9B8E9E9F-3936-4C5F-A883-33D9E06B0030}"/>
            </a:ext>
          </a:extLst>
        </xdr:cNvPr>
        <xdr:cNvCxnSpPr/>
      </xdr:nvCxnSpPr>
      <xdr:spPr>
        <a:xfrm>
          <a:off x="12560300" y="6109504"/>
          <a:ext cx="762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91144</xdr:rowOff>
    </xdr:from>
    <xdr:to>
      <xdr:col>60</xdr:col>
      <xdr:colOff>123825</xdr:colOff>
      <xdr:row>31</xdr:row>
      <xdr:rowOff>21294</xdr:rowOff>
    </xdr:to>
    <xdr:sp macro="" textlink="">
      <xdr:nvSpPr>
        <xdr:cNvPr id="153" name="楕円 152">
          <a:extLst>
            <a:ext uri="{FF2B5EF4-FFF2-40B4-BE49-F238E27FC236}">
              <a16:creationId xmlns="" xmlns:a16="http://schemas.microsoft.com/office/drawing/2014/main" id="{E4774956-1342-48B9-BEBE-E273EB57FA4C}"/>
            </a:ext>
          </a:extLst>
        </xdr:cNvPr>
        <xdr:cNvSpPr/>
      </xdr:nvSpPr>
      <xdr:spPr>
        <a:xfrm>
          <a:off x="11747500" y="60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141944</xdr:rowOff>
    </xdr:from>
    <xdr:to>
      <xdr:col>64</xdr:col>
      <xdr:colOff>73025</xdr:colOff>
      <xdr:row>31</xdr:row>
      <xdr:rowOff>23029</xdr:rowOff>
    </xdr:to>
    <xdr:cxnSp macro="">
      <xdr:nvCxnSpPr>
        <xdr:cNvPr id="154" name="直線コネクタ 153">
          <a:extLst>
            <a:ext uri="{FF2B5EF4-FFF2-40B4-BE49-F238E27FC236}">
              <a16:creationId xmlns="" xmlns:a16="http://schemas.microsoft.com/office/drawing/2014/main" id="{B80BEC76-CA64-4C81-8355-4A57F6F97AA5}"/>
            </a:ext>
          </a:extLst>
        </xdr:cNvPr>
        <xdr:cNvCxnSpPr/>
      </xdr:nvCxnSpPr>
      <xdr:spPr>
        <a:xfrm>
          <a:off x="11798300" y="6056969"/>
          <a:ext cx="7620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 xmlns:a16="http://schemas.microsoft.com/office/drawing/2014/main" id="{CEC7E676-952A-4A54-9BC9-066A6A2A961B}"/>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 xmlns:a16="http://schemas.microsoft.com/office/drawing/2014/main" id="{55615854-9214-4011-B003-0F4AA197C7C8}"/>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 xmlns:a16="http://schemas.microsoft.com/office/drawing/2014/main" id="{1A3BEF29-432A-44A4-AE3B-A4D02D75CA9D}"/>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 xmlns:a16="http://schemas.microsoft.com/office/drawing/2014/main" id="{C5C7BEC9-4ACF-42BF-AF73-E1AA5673E5E4}"/>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36360</xdr:rowOff>
    </xdr:from>
    <xdr:ext cx="469744" cy="259045"/>
    <xdr:sp macro="" textlink="">
      <xdr:nvSpPr>
        <xdr:cNvPr id="159" name="n_1mainValue債務償還比率">
          <a:extLst>
            <a:ext uri="{FF2B5EF4-FFF2-40B4-BE49-F238E27FC236}">
              <a16:creationId xmlns="" xmlns:a16="http://schemas.microsoft.com/office/drawing/2014/main" id="{AD9A692E-9968-4D44-916E-68E4B554F66E}"/>
            </a:ext>
          </a:extLst>
        </xdr:cNvPr>
        <xdr:cNvSpPr txBox="1"/>
      </xdr:nvSpPr>
      <xdr:spPr>
        <a:xfrm>
          <a:off x="13836727" y="62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64427</xdr:rowOff>
    </xdr:from>
    <xdr:ext cx="469744" cy="259045"/>
    <xdr:sp macro="" textlink="">
      <xdr:nvSpPr>
        <xdr:cNvPr id="160" name="n_2mainValue債務償還比率">
          <a:extLst>
            <a:ext uri="{FF2B5EF4-FFF2-40B4-BE49-F238E27FC236}">
              <a16:creationId xmlns="" xmlns:a16="http://schemas.microsoft.com/office/drawing/2014/main" id="{28BA7DFE-504F-4310-8E4B-9DC95121C0D5}"/>
            </a:ext>
          </a:extLst>
        </xdr:cNvPr>
        <xdr:cNvSpPr txBox="1"/>
      </xdr:nvSpPr>
      <xdr:spPr>
        <a:xfrm>
          <a:off x="13087427" y="632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64956</xdr:rowOff>
    </xdr:from>
    <xdr:ext cx="469744" cy="259045"/>
    <xdr:sp macro="" textlink="">
      <xdr:nvSpPr>
        <xdr:cNvPr id="161" name="n_3mainValue債務償還比率">
          <a:extLst>
            <a:ext uri="{FF2B5EF4-FFF2-40B4-BE49-F238E27FC236}">
              <a16:creationId xmlns="" xmlns:a16="http://schemas.microsoft.com/office/drawing/2014/main" id="{B7A18654-38D2-475A-AECD-257FD1D9FFEB}"/>
            </a:ext>
          </a:extLst>
        </xdr:cNvPr>
        <xdr:cNvSpPr txBox="1"/>
      </xdr:nvSpPr>
      <xdr:spPr>
        <a:xfrm>
          <a:off x="12325427" y="61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12421</xdr:rowOff>
    </xdr:from>
    <xdr:ext cx="469744" cy="259045"/>
    <xdr:sp macro="" textlink="">
      <xdr:nvSpPr>
        <xdr:cNvPr id="162" name="n_4mainValue債務償還比率">
          <a:extLst>
            <a:ext uri="{FF2B5EF4-FFF2-40B4-BE49-F238E27FC236}">
              <a16:creationId xmlns="" xmlns:a16="http://schemas.microsoft.com/office/drawing/2014/main" id="{296794DA-CE30-4F8B-8AAA-9A1F673EA211}"/>
            </a:ext>
          </a:extLst>
        </xdr:cNvPr>
        <xdr:cNvSpPr txBox="1"/>
      </xdr:nvSpPr>
      <xdr:spPr>
        <a:xfrm>
          <a:off x="11563427" y="609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 xmlns:a16="http://schemas.microsoft.com/office/drawing/2014/main" id="{36813796-65A8-4A0D-9D33-56471CC49A1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 xmlns:a16="http://schemas.microsoft.com/office/drawing/2014/main" id="{ECE601B4-30B8-4EF5-A1A1-6F246952FBD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 xmlns:a16="http://schemas.microsoft.com/office/drawing/2014/main" id="{649BA143-0C06-422C-813D-E7952F1E16F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 xmlns:a16="http://schemas.microsoft.com/office/drawing/2014/main" id="{D2BCE011-3424-42E1-BAB5-D486946E23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 xmlns:a16="http://schemas.microsoft.com/office/drawing/2014/main" id="{91E6003F-D409-4EB2-83A0-C755534E9E0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 xmlns:a16="http://schemas.microsoft.com/office/drawing/2014/main" id="{4E0B89F0-A38F-41F9-B91A-D75C55F743C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5219DBAE-FB5F-4B8E-AA7B-9B7FF0BFB3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4DBC663-B11C-4B85-B116-85209BF49C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9CCE48C-C56C-480D-B581-2F3554E0FC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EC29DD86-F08F-40F2-BFD1-3813D5A02C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13C7CE9-FE07-4E40-85AB-1A3B90FE69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20876BB8-483E-487F-9D84-198E769808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D9D8BA5-934C-4E80-9233-71B699E2F5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44F786C-92D1-430B-ACB3-0E55FE6B36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28F5EE96-4843-4241-9FFE-6532EF55E2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734E0A3-0589-4A9E-8DF6-88FEBCD20F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29,045
28,753
16.31
11,864,801
11,480,015
382,100
6,364,765
7,381,919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4732D6E4-E3E9-4E87-96A0-F550499C97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949B25D9-9D60-4F50-96A4-D980DF3BA2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F03F4538-21A4-492F-A4A9-4DB58A088A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F2D91B1-196B-4A8C-8DE1-DF18A0E02D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597F72C-D55A-4B34-ABF5-9B7E1DDB79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6F5F79D2-3C56-4AA7-90F2-3D10F517977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27A52BE-DEC3-4724-91FF-E36B4AB0CE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63F1AA1-2AF9-4213-98D9-EAE602AAFE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869E7B61-E0FD-4D18-AE8E-0EAFD08B04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5D9D677A-4394-41ED-8F05-36A20B2A47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742C4AC8-7CC5-4BDF-BBAC-BE9D91520B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60649520-294F-4019-AEC7-36C45D803D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3452F47-AA3D-4B99-BBE1-D27B0BF355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0F95C6F-99D7-4052-899D-FFA7F08156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55A9550-32B8-433D-9F70-790FDD5BD1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116F7B2-7529-4108-8B3C-F50398F286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F5E03AA-2B37-4403-BC3C-F8E0878D31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77A07D58-FFF7-4DFB-9252-324AFA580B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52DAA2B9-FF0B-4B5D-89E4-336B0BB1C0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B67465E7-08CA-4834-B969-4E226BA6FB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C360C8D2-B109-4C9A-AB00-7FAA8A4616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6AEFAB79-72A3-41F3-B1CC-080D6F3171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FCEDECC8-FE38-4677-A846-CCEBEE5A26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B2035BD6-BDD7-47D3-B008-3C8CC800EF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685CE3BE-BF4E-4610-AA4B-B1A1F3CE9A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9826C821-F6F7-4502-A072-8DDE994E0F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4F9AE86B-841B-407C-9763-D61B3CC35E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989287EB-C821-4F63-A7BD-9885C05E44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EF5D42A7-DB68-4D22-85BB-118F8A38E8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33AE1278-E8E8-4C17-A02E-CD6FEF3B7D4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8F014FD4-AE39-4600-84E3-556080C7D0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A027AA50-24CF-4505-A365-66A2A0276E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70E94439-D8E6-46D4-BB9C-A63ED952362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3BED573F-319E-4A75-8FFE-C63588A9748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1D9118F8-5EAC-4539-849E-E79E0451140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45DFB736-3E5D-4D0E-8CB0-E06B0693311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99DA229F-6968-4C32-B43C-813D8E2C3F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8934ACC0-E348-403B-9F81-43E9CDE27A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B3E91512-A8E6-4640-9BCF-6B3F24F5EA0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D31C4A83-2804-44E7-8A4C-0A1732A9D73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49A820C5-5A17-4296-8768-4B2B425FAB4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EEB8130B-05DA-4315-BA23-0B42F0DA11E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51A206DD-4887-424A-9E7E-0E6ACF50C5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E77827F5-321C-4415-A532-BC06E2F67C6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D2A2E32-3E17-4BA4-9651-1EDB6B9088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 xmlns:a16="http://schemas.microsoft.com/office/drawing/2014/main" id="{E8C70854-9A50-4D3B-BD2F-312232383AE1}"/>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7B62F9A2-684B-4C0C-8917-EE0E145A72C3}"/>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 xmlns:a16="http://schemas.microsoft.com/office/drawing/2014/main" id="{9D4E109B-15FA-4D65-96C4-867CE8827C4C}"/>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F277B9C4-0F27-49C3-9BA7-5B3D9DF1E28C}"/>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 xmlns:a16="http://schemas.microsoft.com/office/drawing/2014/main" id="{229F8034-B3CB-4142-83E5-AF99A18A3791}"/>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25EA7A22-368B-44A7-8750-BFD4A94BBF11}"/>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 xmlns:a16="http://schemas.microsoft.com/office/drawing/2014/main" id="{893719AE-BE10-49CE-86F2-82ABCFB4B4D5}"/>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 xmlns:a16="http://schemas.microsoft.com/office/drawing/2014/main" id="{B82CB1CB-2872-414D-89D3-8DB3BFD1522B}"/>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 xmlns:a16="http://schemas.microsoft.com/office/drawing/2014/main" id="{24813893-0FBA-4F72-9C4E-89196374F4BD}"/>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 xmlns:a16="http://schemas.microsoft.com/office/drawing/2014/main" id="{3D0CFF76-6522-4E6F-82F4-7E7F7FADF8D6}"/>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 xmlns:a16="http://schemas.microsoft.com/office/drawing/2014/main" id="{257533A4-F767-450C-880D-55F8C1892E88}"/>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8A710DC6-BDF4-4590-90B7-BAE7E42339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C77E1D4A-5933-409A-9D2A-5414BB6E57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70F8E8D3-5A70-480B-A9A9-AD0164BE9CE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414D3222-FD2B-4953-BCE8-D9372E6EF6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E499DD92-41FE-4114-9C2F-6597F1C9CC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 xmlns:a16="http://schemas.microsoft.com/office/drawing/2014/main" id="{5A6E0A4C-C071-41CF-A71A-C7995295DAEA}"/>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7FA2AB22-BA5A-41B6-AE50-C4DE354596D4}"/>
            </a:ext>
          </a:extLst>
        </xdr:cNvPr>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 xmlns:a16="http://schemas.microsoft.com/office/drawing/2014/main" id="{5A30C60E-E4AC-4E79-841A-27BE73D314C9}"/>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17145</xdr:rowOff>
    </xdr:to>
    <xdr:cxnSp macro="">
      <xdr:nvCxnSpPr>
        <xdr:cNvPr id="76" name="直線コネクタ 75">
          <a:extLst>
            <a:ext uri="{FF2B5EF4-FFF2-40B4-BE49-F238E27FC236}">
              <a16:creationId xmlns="" xmlns:a16="http://schemas.microsoft.com/office/drawing/2014/main" id="{18901F20-DC1E-40DC-AF8B-33E53ADDDD44}"/>
            </a:ext>
          </a:extLst>
        </xdr:cNvPr>
        <xdr:cNvCxnSpPr/>
      </xdr:nvCxnSpPr>
      <xdr:spPr>
        <a:xfrm>
          <a:off x="3797300" y="65074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a:extLst>
            <a:ext uri="{FF2B5EF4-FFF2-40B4-BE49-F238E27FC236}">
              <a16:creationId xmlns="" xmlns:a16="http://schemas.microsoft.com/office/drawing/2014/main" id="{060BB2AB-7F06-456C-BFDB-6CE86E22FB1B}"/>
            </a:ext>
          </a:extLst>
        </xdr:cNvPr>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37</xdr:row>
      <xdr:rowOff>163830</xdr:rowOff>
    </xdr:to>
    <xdr:cxnSp macro="">
      <xdr:nvCxnSpPr>
        <xdr:cNvPr id="78" name="直線コネクタ 77">
          <a:extLst>
            <a:ext uri="{FF2B5EF4-FFF2-40B4-BE49-F238E27FC236}">
              <a16:creationId xmlns="" xmlns:a16="http://schemas.microsoft.com/office/drawing/2014/main" id="{F6FDD0B1-E5F7-4B6E-A10A-2B7EE264986D}"/>
            </a:ext>
          </a:extLst>
        </xdr:cNvPr>
        <xdr:cNvCxnSpPr/>
      </xdr:nvCxnSpPr>
      <xdr:spPr>
        <a:xfrm>
          <a:off x="2908300" y="6490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9" name="楕円 78">
          <a:extLst>
            <a:ext uri="{FF2B5EF4-FFF2-40B4-BE49-F238E27FC236}">
              <a16:creationId xmlns="" xmlns:a16="http://schemas.microsoft.com/office/drawing/2014/main" id="{C65C3453-D768-4323-ABA0-67268826C3E3}"/>
            </a:ext>
          </a:extLst>
        </xdr:cNvPr>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127635</xdr:rowOff>
    </xdr:from>
    <xdr:to>
      <xdr:col>15</xdr:col>
      <xdr:colOff>50800</xdr:colOff>
      <xdr:row>37</xdr:row>
      <xdr:rowOff>146685</xdr:rowOff>
    </xdr:to>
    <xdr:cxnSp macro="">
      <xdr:nvCxnSpPr>
        <xdr:cNvPr id="80" name="直線コネクタ 79">
          <a:extLst>
            <a:ext uri="{FF2B5EF4-FFF2-40B4-BE49-F238E27FC236}">
              <a16:creationId xmlns="" xmlns:a16="http://schemas.microsoft.com/office/drawing/2014/main" id="{46362EF9-3E29-4B59-A36C-9F281D388A06}"/>
            </a:ext>
          </a:extLst>
        </xdr:cNvPr>
        <xdr:cNvCxnSpPr/>
      </xdr:nvCxnSpPr>
      <xdr:spPr>
        <a:xfrm>
          <a:off x="2019300" y="64712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a:extLst>
            <a:ext uri="{FF2B5EF4-FFF2-40B4-BE49-F238E27FC236}">
              <a16:creationId xmlns="" xmlns:a16="http://schemas.microsoft.com/office/drawing/2014/main" id="{C2F35A91-A5B4-45A4-BC6D-29A13589FD9B}"/>
            </a:ext>
          </a:extLst>
        </xdr:cNvPr>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104775</xdr:rowOff>
    </xdr:from>
    <xdr:to>
      <xdr:col>10</xdr:col>
      <xdr:colOff>114300</xdr:colOff>
      <xdr:row>37</xdr:row>
      <xdr:rowOff>127635</xdr:rowOff>
    </xdr:to>
    <xdr:cxnSp macro="">
      <xdr:nvCxnSpPr>
        <xdr:cNvPr id="82" name="直線コネクタ 81">
          <a:extLst>
            <a:ext uri="{FF2B5EF4-FFF2-40B4-BE49-F238E27FC236}">
              <a16:creationId xmlns="" xmlns:a16="http://schemas.microsoft.com/office/drawing/2014/main" id="{0DEDE92B-B225-4783-B310-DFD3F6B2E64F}"/>
            </a:ext>
          </a:extLst>
        </xdr:cNvPr>
        <xdr:cNvCxnSpPr/>
      </xdr:nvCxnSpPr>
      <xdr:spPr>
        <a:xfrm>
          <a:off x="1130300" y="64484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 xmlns:a16="http://schemas.microsoft.com/office/drawing/2014/main" id="{69D804CC-366D-4BAE-A6C4-2B0452E6C8C5}"/>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 xmlns:a16="http://schemas.microsoft.com/office/drawing/2014/main" id="{4CC41182-2B71-4B35-8A7D-0BD34C8449D9}"/>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 xmlns:a16="http://schemas.microsoft.com/office/drawing/2014/main" id="{99825F2B-8011-44D1-A60F-99B1843B5141}"/>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 xmlns:a16="http://schemas.microsoft.com/office/drawing/2014/main" id="{CFF42DA1-A1BB-49EA-BD06-B19C30B4563E}"/>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a:extLst>
            <a:ext uri="{FF2B5EF4-FFF2-40B4-BE49-F238E27FC236}">
              <a16:creationId xmlns="" xmlns:a16="http://schemas.microsoft.com/office/drawing/2014/main" id="{9A9250CC-5630-4228-ADA5-029456BAB99D}"/>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88" name="n_2mainValue【道路】&#10;有形固定資産減価償却率">
          <a:extLst>
            <a:ext uri="{FF2B5EF4-FFF2-40B4-BE49-F238E27FC236}">
              <a16:creationId xmlns="" xmlns:a16="http://schemas.microsoft.com/office/drawing/2014/main" id="{65CAA9E7-E43D-435D-8A35-D41C78D62F3F}"/>
            </a:ext>
          </a:extLst>
        </xdr:cNvPr>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9" name="n_3mainValue【道路】&#10;有形固定資産減価償却率">
          <a:extLst>
            <a:ext uri="{FF2B5EF4-FFF2-40B4-BE49-F238E27FC236}">
              <a16:creationId xmlns="" xmlns:a16="http://schemas.microsoft.com/office/drawing/2014/main" id="{8AF09509-D3FD-4B61-9DDF-A0E5BBCC91AB}"/>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652</xdr:rowOff>
    </xdr:from>
    <xdr:ext cx="405111" cy="259045"/>
    <xdr:sp macro="" textlink="">
      <xdr:nvSpPr>
        <xdr:cNvPr id="90" name="n_4mainValue【道路】&#10;有形固定資産減価償却率">
          <a:extLst>
            <a:ext uri="{FF2B5EF4-FFF2-40B4-BE49-F238E27FC236}">
              <a16:creationId xmlns="" xmlns:a16="http://schemas.microsoft.com/office/drawing/2014/main" id="{AAE573D2-A8F6-4F10-B102-11373FB46D98}"/>
            </a:ext>
          </a:extLst>
        </xdr:cNvPr>
        <xdr:cNvSpPr txBox="1"/>
      </xdr:nvSpPr>
      <xdr:spPr>
        <a:xfrm>
          <a:off x="927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BDA91577-A15B-4A22-B288-A5A16668C4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42005BA0-73B3-4301-B46B-472225EAF7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EE13E62A-B0ED-4035-AA05-993D970109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8BC063AE-C6CF-4811-B602-00F94BCF9A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927FA2BF-6B51-437E-920B-0E18BFE98E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5E81EFD2-19DC-40EA-B352-8D7AAD1259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54B65002-00FD-4699-8B9A-5D883B0E21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61B0EE4-D348-4C53-9DC7-D4D3857EF9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EAA2C894-820D-402D-AE6E-0B22E9DC07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A9A93597-3196-43F7-94B3-8D2159E4FC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72C53FA1-3836-41A2-BC5A-A7E2B7AE1B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D3D142E5-0423-46D4-9DF1-1816F830B08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EE19A451-D382-4A67-B57D-F370F71F57F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A20E120F-1E4E-4968-BCF8-C40465D026D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C5CA8D67-4C58-497E-8585-D833447D705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0B99A604-2469-436D-B6DB-79F4E3B5102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01C4CB1E-EFB5-4458-A4BE-90954571F1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C85E03D9-AB61-4E96-BDEE-DEE59F986D2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AC1A1E83-E28D-4C70-AD09-3D8AC18BCF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228EC671-106D-478F-89EC-2B6BCF22769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10CF2C00-0A9C-49F7-808E-CF1A871DC2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 xmlns:a16="http://schemas.microsoft.com/office/drawing/2014/main" id="{8D447504-7CC9-4947-A245-9506ACE7CF6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B33AD4A0-C128-4D6B-91C6-E91C41B1A1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 xmlns:a16="http://schemas.microsoft.com/office/drawing/2014/main" id="{152F46F4-B2CB-4493-8243-FA0B4D69C15D}"/>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 xmlns:a16="http://schemas.microsoft.com/office/drawing/2014/main" id="{ED87F1DE-3BE8-41A5-9F85-0F3DC46A3144}"/>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 xmlns:a16="http://schemas.microsoft.com/office/drawing/2014/main" id="{250DED42-0355-4332-BEE1-F927AEB3B37A}"/>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 xmlns:a16="http://schemas.microsoft.com/office/drawing/2014/main" id="{4B3453DC-F98F-4D22-BB62-39C8CA93438C}"/>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 xmlns:a16="http://schemas.microsoft.com/office/drawing/2014/main" id="{085FAA3C-D16F-40F7-B5D6-E66B7F5400B1}"/>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 xmlns:a16="http://schemas.microsoft.com/office/drawing/2014/main" id="{FAE96200-ABB0-4428-8BEC-04AF460F573D}"/>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 xmlns:a16="http://schemas.microsoft.com/office/drawing/2014/main" id="{1104C873-0D54-4FAF-95B7-669965F1046E}"/>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 xmlns:a16="http://schemas.microsoft.com/office/drawing/2014/main" id="{B818120F-86E5-470B-9A69-169C5382FB01}"/>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 xmlns:a16="http://schemas.microsoft.com/office/drawing/2014/main" id="{DB0D5453-D42C-4E85-946A-0CA41CE20EA3}"/>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 xmlns:a16="http://schemas.microsoft.com/office/drawing/2014/main" id="{9DFEF016-0AF1-4B51-AA3A-4B011D77064F}"/>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 xmlns:a16="http://schemas.microsoft.com/office/drawing/2014/main" id="{244ACEC0-5FF3-4C9F-AB9E-466188A1C36D}"/>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404A495F-3C4E-4E7B-92B4-836D6C3596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407582CB-8588-4ADC-B2A9-0864E88A48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C8EED35F-C6AC-4CA4-BDDB-8DDCA3B2A6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EDC4E79E-EDAE-4A48-90A2-18C469E5E3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5617E6C1-955B-46D5-BB31-B0CBA0C9BE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166636</xdr:rowOff>
    </xdr:from>
    <xdr:to>
      <xdr:col>55</xdr:col>
      <xdr:colOff>50800</xdr:colOff>
      <xdr:row>41</xdr:row>
      <xdr:rowOff>96786</xdr:rowOff>
    </xdr:to>
    <xdr:sp macro="" textlink="">
      <xdr:nvSpPr>
        <xdr:cNvPr id="130" name="楕円 129">
          <a:extLst>
            <a:ext uri="{FF2B5EF4-FFF2-40B4-BE49-F238E27FC236}">
              <a16:creationId xmlns="" xmlns:a16="http://schemas.microsoft.com/office/drawing/2014/main" id="{ECF6A4CC-8432-4FE0-905C-3D946EF00239}"/>
            </a:ext>
          </a:extLst>
        </xdr:cNvPr>
        <xdr:cNvSpPr/>
      </xdr:nvSpPr>
      <xdr:spPr>
        <a:xfrm>
          <a:off x="10426700" y="70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81563</xdr:rowOff>
    </xdr:from>
    <xdr:ext cx="469744" cy="259045"/>
    <xdr:sp macro="" textlink="">
      <xdr:nvSpPr>
        <xdr:cNvPr id="131" name="【道路】&#10;一人当たり延長該当値テキスト">
          <a:extLst>
            <a:ext uri="{FF2B5EF4-FFF2-40B4-BE49-F238E27FC236}">
              <a16:creationId xmlns="" xmlns:a16="http://schemas.microsoft.com/office/drawing/2014/main" id="{FDE012AE-79DF-4924-BB97-422A8DB7037A}"/>
            </a:ext>
          </a:extLst>
        </xdr:cNvPr>
        <xdr:cNvSpPr txBox="1"/>
      </xdr:nvSpPr>
      <xdr:spPr>
        <a:xfrm>
          <a:off x="10515600" y="69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166027</xdr:rowOff>
    </xdr:from>
    <xdr:to>
      <xdr:col>50</xdr:col>
      <xdr:colOff>165100</xdr:colOff>
      <xdr:row>41</xdr:row>
      <xdr:rowOff>96177</xdr:rowOff>
    </xdr:to>
    <xdr:sp macro="" textlink="">
      <xdr:nvSpPr>
        <xdr:cNvPr id="132" name="楕円 131">
          <a:extLst>
            <a:ext uri="{FF2B5EF4-FFF2-40B4-BE49-F238E27FC236}">
              <a16:creationId xmlns="" xmlns:a16="http://schemas.microsoft.com/office/drawing/2014/main" id="{6E74596F-9276-418C-8B37-9854ED6C74F5}"/>
            </a:ext>
          </a:extLst>
        </xdr:cNvPr>
        <xdr:cNvSpPr/>
      </xdr:nvSpPr>
      <xdr:spPr>
        <a:xfrm>
          <a:off x="9588500" y="70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45377</xdr:rowOff>
    </xdr:from>
    <xdr:to>
      <xdr:col>55</xdr:col>
      <xdr:colOff>0</xdr:colOff>
      <xdr:row>41</xdr:row>
      <xdr:rowOff>45986</xdr:rowOff>
    </xdr:to>
    <xdr:cxnSp macro="">
      <xdr:nvCxnSpPr>
        <xdr:cNvPr id="133" name="直線コネクタ 132">
          <a:extLst>
            <a:ext uri="{FF2B5EF4-FFF2-40B4-BE49-F238E27FC236}">
              <a16:creationId xmlns="" xmlns:a16="http://schemas.microsoft.com/office/drawing/2014/main" id="{AA25800A-AB69-4100-BEDA-6BD97CDFB396}"/>
            </a:ext>
          </a:extLst>
        </xdr:cNvPr>
        <xdr:cNvCxnSpPr/>
      </xdr:nvCxnSpPr>
      <xdr:spPr>
        <a:xfrm>
          <a:off x="9639300" y="7074827"/>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166065</xdr:rowOff>
    </xdr:from>
    <xdr:to>
      <xdr:col>46</xdr:col>
      <xdr:colOff>38100</xdr:colOff>
      <xdr:row>41</xdr:row>
      <xdr:rowOff>96215</xdr:rowOff>
    </xdr:to>
    <xdr:sp macro="" textlink="">
      <xdr:nvSpPr>
        <xdr:cNvPr id="134" name="楕円 133">
          <a:extLst>
            <a:ext uri="{FF2B5EF4-FFF2-40B4-BE49-F238E27FC236}">
              <a16:creationId xmlns="" xmlns:a16="http://schemas.microsoft.com/office/drawing/2014/main" id="{DB0943AF-F4A8-478E-B3EE-22A3DD4C1BB1}"/>
            </a:ext>
          </a:extLst>
        </xdr:cNvPr>
        <xdr:cNvSpPr/>
      </xdr:nvSpPr>
      <xdr:spPr>
        <a:xfrm>
          <a:off x="8699500" y="70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45377</xdr:rowOff>
    </xdr:from>
    <xdr:to>
      <xdr:col>50</xdr:col>
      <xdr:colOff>114300</xdr:colOff>
      <xdr:row>41</xdr:row>
      <xdr:rowOff>45415</xdr:rowOff>
    </xdr:to>
    <xdr:cxnSp macro="">
      <xdr:nvCxnSpPr>
        <xdr:cNvPr id="135" name="直線コネクタ 134">
          <a:extLst>
            <a:ext uri="{FF2B5EF4-FFF2-40B4-BE49-F238E27FC236}">
              <a16:creationId xmlns="" xmlns:a16="http://schemas.microsoft.com/office/drawing/2014/main" id="{613E8B04-EE9F-4051-9F7F-B019F01E8286}"/>
            </a:ext>
          </a:extLst>
        </xdr:cNvPr>
        <xdr:cNvCxnSpPr/>
      </xdr:nvCxnSpPr>
      <xdr:spPr>
        <a:xfrm flipV="1">
          <a:off x="8750300" y="70748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165036</xdr:rowOff>
    </xdr:from>
    <xdr:to>
      <xdr:col>41</xdr:col>
      <xdr:colOff>101600</xdr:colOff>
      <xdr:row>41</xdr:row>
      <xdr:rowOff>95186</xdr:rowOff>
    </xdr:to>
    <xdr:sp macro="" textlink="">
      <xdr:nvSpPr>
        <xdr:cNvPr id="136" name="楕円 135">
          <a:extLst>
            <a:ext uri="{FF2B5EF4-FFF2-40B4-BE49-F238E27FC236}">
              <a16:creationId xmlns="" xmlns:a16="http://schemas.microsoft.com/office/drawing/2014/main" id="{96DC2811-1615-46C1-814F-FE971B6A1D5F}"/>
            </a:ext>
          </a:extLst>
        </xdr:cNvPr>
        <xdr:cNvSpPr/>
      </xdr:nvSpPr>
      <xdr:spPr>
        <a:xfrm>
          <a:off x="7810500" y="70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44386</xdr:rowOff>
    </xdr:from>
    <xdr:to>
      <xdr:col>45</xdr:col>
      <xdr:colOff>177800</xdr:colOff>
      <xdr:row>41</xdr:row>
      <xdr:rowOff>45415</xdr:rowOff>
    </xdr:to>
    <xdr:cxnSp macro="">
      <xdr:nvCxnSpPr>
        <xdr:cNvPr id="137" name="直線コネクタ 136">
          <a:extLst>
            <a:ext uri="{FF2B5EF4-FFF2-40B4-BE49-F238E27FC236}">
              <a16:creationId xmlns="" xmlns:a16="http://schemas.microsoft.com/office/drawing/2014/main" id="{2653971B-1E38-47AB-AADE-F8C31C38E737}"/>
            </a:ext>
          </a:extLst>
        </xdr:cNvPr>
        <xdr:cNvCxnSpPr/>
      </xdr:nvCxnSpPr>
      <xdr:spPr>
        <a:xfrm>
          <a:off x="7861300" y="707383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8" name="楕円 137">
          <a:extLst>
            <a:ext uri="{FF2B5EF4-FFF2-40B4-BE49-F238E27FC236}">
              <a16:creationId xmlns="" xmlns:a16="http://schemas.microsoft.com/office/drawing/2014/main" id="{B718B994-EBAB-49EB-A6DA-11524A9745C3}"/>
            </a:ext>
          </a:extLst>
        </xdr:cNvPr>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44386</xdr:rowOff>
    </xdr:to>
    <xdr:cxnSp macro="">
      <xdr:nvCxnSpPr>
        <xdr:cNvPr id="139" name="直線コネクタ 138">
          <a:extLst>
            <a:ext uri="{FF2B5EF4-FFF2-40B4-BE49-F238E27FC236}">
              <a16:creationId xmlns="" xmlns:a16="http://schemas.microsoft.com/office/drawing/2014/main" id="{81C4E72F-D7B7-47C2-A675-B4AD8ACF23EF}"/>
            </a:ext>
          </a:extLst>
        </xdr:cNvPr>
        <xdr:cNvCxnSpPr/>
      </xdr:nvCxnSpPr>
      <xdr:spPr>
        <a:xfrm>
          <a:off x="6972300" y="707136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 xmlns:a16="http://schemas.microsoft.com/office/drawing/2014/main" id="{746729E7-4695-4308-8FA0-917A6C69E5BD}"/>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 xmlns:a16="http://schemas.microsoft.com/office/drawing/2014/main" id="{236D9410-0C97-44C0-A142-50715FD838BD}"/>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 xmlns:a16="http://schemas.microsoft.com/office/drawing/2014/main" id="{4A82B55F-2048-4C8B-9FEA-3DD927A545F9}"/>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 xmlns:a16="http://schemas.microsoft.com/office/drawing/2014/main" id="{61D30149-E41D-4B5D-B801-59F0D2ABD495}"/>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87304</xdr:rowOff>
    </xdr:from>
    <xdr:ext cx="469744" cy="259045"/>
    <xdr:sp macro="" textlink="">
      <xdr:nvSpPr>
        <xdr:cNvPr id="144" name="n_1mainValue【道路】&#10;一人当たり延長">
          <a:extLst>
            <a:ext uri="{FF2B5EF4-FFF2-40B4-BE49-F238E27FC236}">
              <a16:creationId xmlns="" xmlns:a16="http://schemas.microsoft.com/office/drawing/2014/main" id="{01415818-B7E4-4046-94A1-ED854D498C9B}"/>
            </a:ext>
          </a:extLst>
        </xdr:cNvPr>
        <xdr:cNvSpPr txBox="1"/>
      </xdr:nvSpPr>
      <xdr:spPr>
        <a:xfrm>
          <a:off x="9391727" y="711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87342</xdr:rowOff>
    </xdr:from>
    <xdr:ext cx="469744" cy="259045"/>
    <xdr:sp macro="" textlink="">
      <xdr:nvSpPr>
        <xdr:cNvPr id="145" name="n_2mainValue【道路】&#10;一人当たり延長">
          <a:extLst>
            <a:ext uri="{FF2B5EF4-FFF2-40B4-BE49-F238E27FC236}">
              <a16:creationId xmlns="" xmlns:a16="http://schemas.microsoft.com/office/drawing/2014/main" id="{904EE7B3-E3A2-4E5D-B42C-7AD34891DEFE}"/>
            </a:ext>
          </a:extLst>
        </xdr:cNvPr>
        <xdr:cNvSpPr txBox="1"/>
      </xdr:nvSpPr>
      <xdr:spPr>
        <a:xfrm>
          <a:off x="8515427" y="711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86313</xdr:rowOff>
    </xdr:from>
    <xdr:ext cx="469744" cy="259045"/>
    <xdr:sp macro="" textlink="">
      <xdr:nvSpPr>
        <xdr:cNvPr id="146" name="n_3mainValue【道路】&#10;一人当たり延長">
          <a:extLst>
            <a:ext uri="{FF2B5EF4-FFF2-40B4-BE49-F238E27FC236}">
              <a16:creationId xmlns="" xmlns:a16="http://schemas.microsoft.com/office/drawing/2014/main" id="{43D4AC6E-E306-4F97-B35D-E3DC63E30995}"/>
            </a:ext>
          </a:extLst>
        </xdr:cNvPr>
        <xdr:cNvSpPr txBox="1"/>
      </xdr:nvSpPr>
      <xdr:spPr>
        <a:xfrm>
          <a:off x="7626427" y="71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7" name="n_4mainValue【道路】&#10;一人当たり延長">
          <a:extLst>
            <a:ext uri="{FF2B5EF4-FFF2-40B4-BE49-F238E27FC236}">
              <a16:creationId xmlns="" xmlns:a16="http://schemas.microsoft.com/office/drawing/2014/main" id="{20904615-D03B-45CA-93CF-644CC1420941}"/>
            </a:ext>
          </a:extLst>
        </xdr:cNvPr>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E7C20C43-9557-49DC-9E71-C28B356505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A117CF1A-EA5A-475C-9251-C751350313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01C35AD0-0B11-4A6E-8EB7-B9CD804A5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77E881BD-130A-49C9-AF23-73F14F71AA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79A3861C-E66D-4766-B914-7F3F79953D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7FA33CF8-67B5-45EC-B26B-38F78035A1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513E4B22-F53B-4024-908B-91A2D0FEF6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FAFACEDB-E8AA-4922-A94F-7DBD3A281F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4A9CCD4F-5129-4E06-806B-08009EA3C4D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F991889E-71FB-4CBE-A7FF-C18E94D187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BA2063AE-2E5B-4110-AD09-83226AA8F1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358F0B8A-EBB6-40AA-B061-5A663C49BE7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6700B89B-B892-46DF-869C-A4501F0C4E5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B9E2654B-2972-47EC-9FF5-880D213A9D6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3A9AE90F-7D6D-48C4-97B5-0674F7F601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97250E4B-D7E1-43DE-B219-B7F0AF6D85F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D46A4601-FCA0-4847-8217-268B3C3DB12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28A145C7-197C-4025-B58A-1E57CF64147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2101E17B-8AFB-447E-8797-7D18892B4F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EC88E2E6-7ED1-4FC4-B672-E8049F0F2B7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6DF32AEB-1BEB-43F2-BE54-5FACFA89EF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C1F31D98-E1B9-46F8-9028-D99154ACCA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D80DC432-9762-4076-9927-F00D160A55E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30C5D2F9-519A-4F35-8901-9F0B0AFD71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51FAE2EF-5594-4A11-BA16-ACEF9DBE1D4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 xmlns:a16="http://schemas.microsoft.com/office/drawing/2014/main" id="{B9C13375-2185-4993-B5AC-CAFB60C0BFE6}"/>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F3B35492-F37C-495C-9A00-C372CE7EA68F}"/>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 xmlns:a16="http://schemas.microsoft.com/office/drawing/2014/main" id="{77FB4763-FE39-4AC2-BB01-9E46D921D06E}"/>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EDBA118F-AE7A-462F-BF6A-56AD4D1C461E}"/>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 xmlns:a16="http://schemas.microsoft.com/office/drawing/2014/main" id="{1A2C6AC3-F7F6-40FD-B58B-61D8800C869B}"/>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F4E8DA83-B34B-4EBE-9238-21B26EE9B377}"/>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 xmlns:a16="http://schemas.microsoft.com/office/drawing/2014/main" id="{DE4AC2E0-8872-4943-A5C0-D1FBF4CDC1AC}"/>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 xmlns:a16="http://schemas.microsoft.com/office/drawing/2014/main" id="{40B91DC1-722F-466A-9067-BC04923E5AFB}"/>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 xmlns:a16="http://schemas.microsoft.com/office/drawing/2014/main" id="{CCD3775D-3DB9-4776-83F2-DE7A2A8C5DFC}"/>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 xmlns:a16="http://schemas.microsoft.com/office/drawing/2014/main" id="{0025D6C3-44A8-46FB-B01B-5FADCDB9D803}"/>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 xmlns:a16="http://schemas.microsoft.com/office/drawing/2014/main" id="{DA45BCC9-7C1E-4AC0-8805-1919B5A4F317}"/>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444A267B-1774-4283-B70E-979B527AC0A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F6097BFD-61E2-430F-A4AE-A2BE4D3663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1975E03E-38A5-48FE-B791-591579C5D1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589C2D1D-F6B7-49E2-B7F8-D0074D1570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E14A2D90-59B4-44C8-9CB9-4B103D9129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119017</xdr:rowOff>
    </xdr:from>
    <xdr:to>
      <xdr:col>24</xdr:col>
      <xdr:colOff>114300</xdr:colOff>
      <xdr:row>63</xdr:row>
      <xdr:rowOff>49167</xdr:rowOff>
    </xdr:to>
    <xdr:sp macro="" textlink="">
      <xdr:nvSpPr>
        <xdr:cNvPr id="189" name="楕円 188">
          <a:extLst>
            <a:ext uri="{FF2B5EF4-FFF2-40B4-BE49-F238E27FC236}">
              <a16:creationId xmlns="" xmlns:a16="http://schemas.microsoft.com/office/drawing/2014/main" id="{35FFB83C-B074-4C71-A6FD-7B8B23BA2492}"/>
            </a:ext>
          </a:extLst>
        </xdr:cNvPr>
        <xdr:cNvSpPr/>
      </xdr:nvSpPr>
      <xdr:spPr>
        <a:xfrm>
          <a:off x="4584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97444</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3FB11F0A-740F-4BD4-978A-AE65A75C1273}"/>
            </a:ext>
          </a:extLst>
        </xdr:cNvPr>
        <xdr:cNvSpPr txBox="1"/>
      </xdr:nvSpPr>
      <xdr:spPr>
        <a:xfrm>
          <a:off x="4673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99423</xdr:rowOff>
    </xdr:from>
    <xdr:to>
      <xdr:col>20</xdr:col>
      <xdr:colOff>38100</xdr:colOff>
      <xdr:row>63</xdr:row>
      <xdr:rowOff>29573</xdr:rowOff>
    </xdr:to>
    <xdr:sp macro="" textlink="">
      <xdr:nvSpPr>
        <xdr:cNvPr id="191" name="楕円 190">
          <a:extLst>
            <a:ext uri="{FF2B5EF4-FFF2-40B4-BE49-F238E27FC236}">
              <a16:creationId xmlns="" xmlns:a16="http://schemas.microsoft.com/office/drawing/2014/main" id="{FC79C887-105A-4004-BC8E-180B87A087C0}"/>
            </a:ext>
          </a:extLst>
        </xdr:cNvPr>
        <xdr:cNvSpPr/>
      </xdr:nvSpPr>
      <xdr:spPr>
        <a:xfrm>
          <a:off x="3746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150223</xdr:rowOff>
    </xdr:from>
    <xdr:to>
      <xdr:col>24</xdr:col>
      <xdr:colOff>63500</xdr:colOff>
      <xdr:row>62</xdr:row>
      <xdr:rowOff>169817</xdr:rowOff>
    </xdr:to>
    <xdr:cxnSp macro="">
      <xdr:nvCxnSpPr>
        <xdr:cNvPr id="192" name="直線コネクタ 191">
          <a:extLst>
            <a:ext uri="{FF2B5EF4-FFF2-40B4-BE49-F238E27FC236}">
              <a16:creationId xmlns="" xmlns:a16="http://schemas.microsoft.com/office/drawing/2014/main" id="{81B4C0C3-B4C5-4B3E-BB5F-914F3288645F}"/>
            </a:ext>
          </a:extLst>
        </xdr:cNvPr>
        <xdr:cNvCxnSpPr/>
      </xdr:nvCxnSpPr>
      <xdr:spPr>
        <a:xfrm>
          <a:off x="3797300" y="107801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74930</xdr:rowOff>
    </xdr:from>
    <xdr:to>
      <xdr:col>15</xdr:col>
      <xdr:colOff>101600</xdr:colOff>
      <xdr:row>63</xdr:row>
      <xdr:rowOff>5080</xdr:rowOff>
    </xdr:to>
    <xdr:sp macro="" textlink="">
      <xdr:nvSpPr>
        <xdr:cNvPr id="193" name="楕円 192">
          <a:extLst>
            <a:ext uri="{FF2B5EF4-FFF2-40B4-BE49-F238E27FC236}">
              <a16:creationId xmlns="" xmlns:a16="http://schemas.microsoft.com/office/drawing/2014/main" id="{0233BE70-2D67-4463-B591-74D8E2FCC707}"/>
            </a:ext>
          </a:extLst>
        </xdr:cNvPr>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125730</xdr:rowOff>
    </xdr:from>
    <xdr:to>
      <xdr:col>19</xdr:col>
      <xdr:colOff>177800</xdr:colOff>
      <xdr:row>62</xdr:row>
      <xdr:rowOff>150223</xdr:rowOff>
    </xdr:to>
    <xdr:cxnSp macro="">
      <xdr:nvCxnSpPr>
        <xdr:cNvPr id="194" name="直線コネクタ 193">
          <a:extLst>
            <a:ext uri="{FF2B5EF4-FFF2-40B4-BE49-F238E27FC236}">
              <a16:creationId xmlns="" xmlns:a16="http://schemas.microsoft.com/office/drawing/2014/main" id="{53B42426-B0A1-415A-8FE5-F493F657DB04}"/>
            </a:ext>
          </a:extLst>
        </xdr:cNvPr>
        <xdr:cNvCxnSpPr/>
      </xdr:nvCxnSpPr>
      <xdr:spPr>
        <a:xfrm>
          <a:off x="2908300" y="107556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95" name="楕円 194">
          <a:extLst>
            <a:ext uri="{FF2B5EF4-FFF2-40B4-BE49-F238E27FC236}">
              <a16:creationId xmlns="" xmlns:a16="http://schemas.microsoft.com/office/drawing/2014/main" id="{8B8D8338-F01E-4CB9-9DEA-9F63E5D71DA1}"/>
            </a:ext>
          </a:extLst>
        </xdr:cNvPr>
        <xdr:cNvSpPr/>
      </xdr:nvSpPr>
      <xdr:spPr>
        <a:xfrm>
          <a:off x="1968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99604</xdr:rowOff>
    </xdr:from>
    <xdr:to>
      <xdr:col>15</xdr:col>
      <xdr:colOff>50800</xdr:colOff>
      <xdr:row>62</xdr:row>
      <xdr:rowOff>125730</xdr:rowOff>
    </xdr:to>
    <xdr:cxnSp macro="">
      <xdr:nvCxnSpPr>
        <xdr:cNvPr id="196" name="直線コネクタ 195">
          <a:extLst>
            <a:ext uri="{FF2B5EF4-FFF2-40B4-BE49-F238E27FC236}">
              <a16:creationId xmlns="" xmlns:a16="http://schemas.microsoft.com/office/drawing/2014/main" id="{EA17D05E-6F9D-4B1A-81CC-4E4F276D56E8}"/>
            </a:ext>
          </a:extLst>
        </xdr:cNvPr>
        <xdr:cNvCxnSpPr/>
      </xdr:nvCxnSpPr>
      <xdr:spPr>
        <a:xfrm>
          <a:off x="2019300" y="107295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197" name="楕円 196">
          <a:extLst>
            <a:ext uri="{FF2B5EF4-FFF2-40B4-BE49-F238E27FC236}">
              <a16:creationId xmlns="" xmlns:a16="http://schemas.microsoft.com/office/drawing/2014/main" id="{505E2513-1420-470E-A8BB-2A38A9AFCE93}"/>
            </a:ext>
          </a:extLst>
        </xdr:cNvPr>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76744</xdr:rowOff>
    </xdr:from>
    <xdr:to>
      <xdr:col>10</xdr:col>
      <xdr:colOff>114300</xdr:colOff>
      <xdr:row>62</xdr:row>
      <xdr:rowOff>99604</xdr:rowOff>
    </xdr:to>
    <xdr:cxnSp macro="">
      <xdr:nvCxnSpPr>
        <xdr:cNvPr id="198" name="直線コネクタ 197">
          <a:extLst>
            <a:ext uri="{FF2B5EF4-FFF2-40B4-BE49-F238E27FC236}">
              <a16:creationId xmlns="" xmlns:a16="http://schemas.microsoft.com/office/drawing/2014/main" id="{4AE47667-331B-445D-B114-679A98F627AD}"/>
            </a:ext>
          </a:extLst>
        </xdr:cNvPr>
        <xdr:cNvCxnSpPr/>
      </xdr:nvCxnSpPr>
      <xdr:spPr>
        <a:xfrm>
          <a:off x="1130300" y="10706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B4EEB01C-0D8E-4FD9-9417-5140DBB92355}"/>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72F5FB3F-D21A-4C9B-B5EE-789DF71BB61C}"/>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78825006-E8ED-4B7D-8AF5-6E698E8E2C8F}"/>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77DDAF50-016E-4B6E-B265-C40BEF639F6B}"/>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20700</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6FB00753-086E-40A7-8921-61D9FFD5295D}"/>
            </a:ext>
          </a:extLst>
        </xdr:cNvPr>
        <xdr:cNvSpPr txBox="1"/>
      </xdr:nvSpPr>
      <xdr:spPr>
        <a:xfrm>
          <a:off x="35820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A981BD63-4AEC-4C77-8F7C-650CC9C947B4}"/>
            </a:ext>
          </a:extLst>
        </xdr:cNvPr>
        <xdr:cNvSpPr txBox="1"/>
      </xdr:nvSpPr>
      <xdr:spPr>
        <a:xfrm>
          <a:off x="2705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CD0441B6-2C74-45C4-8AC8-D4CD51107948}"/>
            </a:ext>
          </a:extLst>
        </xdr:cNvPr>
        <xdr:cNvSpPr txBox="1"/>
      </xdr:nvSpPr>
      <xdr:spPr>
        <a:xfrm>
          <a:off x="1816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843C6A66-92D9-4755-8491-BF9A074DAD95}"/>
            </a:ext>
          </a:extLst>
        </xdr:cNvPr>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A15A0F6B-F115-469B-9203-A8A5901B33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1700DD44-C806-462A-B1B8-FC819B6EF1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0A87D091-184B-43C2-9FA3-8FD612674A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1DF93D10-7551-48A4-A176-3061EB64B5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E05FAA72-DEDB-40AD-9D12-9E00654E98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4AF22963-6DEE-4D43-9ACE-9D3067B0C2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35079E90-6831-4ACA-A208-8A16B85037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7C0A6B28-460C-469D-BE02-AA8DC6C321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2B6BC8EF-6F2A-4E04-A9AC-B9CE8E93D15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5F146E56-3969-4A2C-BFA6-BAB547E1FB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410C49FB-F424-4DB5-9BEC-B9C7D8D3463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1D0905B6-B03A-4DC1-B865-15C546FED36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2C120DB5-B702-4400-A69E-5056BFFED8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C1CA9F40-2A1C-4775-A67C-DB2E3AC6A99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1BDBEC63-C563-4338-81B7-F54CF74081B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FB339FF5-68AE-4CB8-A92C-BEE45E9ECDC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53A643D4-78C8-4C0D-ABC9-95BA736A150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95C04EDE-6708-4D05-AA83-149492E70BE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46F7F39B-6CCF-4184-BAFA-3F32459D3E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C7550819-58D9-40D4-A8E6-43CB952A115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82AA15B1-1C36-45E6-BBDF-1F85D1E911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C8C926F2-D952-4552-A256-D91A7B98FE6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C6F6A332-6568-4FAF-9185-CD6BE4B621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 xmlns:a16="http://schemas.microsoft.com/office/drawing/2014/main" id="{E67AD6A2-424D-43B3-94FF-A5D295B86346}"/>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65BB5A22-6A82-4A8F-8EEC-BE41AB0B87CB}"/>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 xmlns:a16="http://schemas.microsoft.com/office/drawing/2014/main" id="{28E89B88-13B7-41DB-B360-A1FD0699F57E}"/>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11CAC039-C176-4AA3-91D1-1006EFF4927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 xmlns:a16="http://schemas.microsoft.com/office/drawing/2014/main" id="{8111BCC0-048D-429A-B138-A98FA5896B6D}"/>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F825F877-8122-4F99-A08F-587F15A50718}"/>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 xmlns:a16="http://schemas.microsoft.com/office/drawing/2014/main" id="{3F7BA964-61E2-499C-8AA8-6E82153A54F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 xmlns:a16="http://schemas.microsoft.com/office/drawing/2014/main" id="{26CADDF6-F12D-41BA-B561-5C0DFE6E6ED1}"/>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 xmlns:a16="http://schemas.microsoft.com/office/drawing/2014/main" id="{4DB57BCC-551A-4EB5-B334-27D76D123602}"/>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 xmlns:a16="http://schemas.microsoft.com/office/drawing/2014/main" id="{6E695ABC-BC74-48AE-976B-C29AD04F5D84}"/>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 xmlns:a16="http://schemas.microsoft.com/office/drawing/2014/main" id="{04D53D8C-0EFA-46EC-8A16-867DE20EBB94}"/>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6F4E1D4E-7C59-4ED9-963A-16434269B6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672243D7-A1C6-4DE6-82AF-90F9576E5C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2581EE98-3274-49F9-B72F-0CE6883477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1C7F54EF-F42A-4A8A-8611-5E3EA0D651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954D186C-DA2B-4D6F-87E8-9F83090F38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124937</xdr:rowOff>
    </xdr:from>
    <xdr:to>
      <xdr:col>55</xdr:col>
      <xdr:colOff>50800</xdr:colOff>
      <xdr:row>64</xdr:row>
      <xdr:rowOff>55087</xdr:rowOff>
    </xdr:to>
    <xdr:sp macro="" textlink="">
      <xdr:nvSpPr>
        <xdr:cNvPr id="246" name="楕円 245">
          <a:extLst>
            <a:ext uri="{FF2B5EF4-FFF2-40B4-BE49-F238E27FC236}">
              <a16:creationId xmlns="" xmlns:a16="http://schemas.microsoft.com/office/drawing/2014/main" id="{389ACE94-C2F9-4A36-8FE5-B48CA9C48BDE}"/>
            </a:ext>
          </a:extLst>
        </xdr:cNvPr>
        <xdr:cNvSpPr/>
      </xdr:nvSpPr>
      <xdr:spPr>
        <a:xfrm>
          <a:off x="10426700" y="109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39864</xdr:rowOff>
    </xdr:from>
    <xdr:ext cx="534377"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94CF0D55-122C-4483-BBEB-8B5251992A4F}"/>
            </a:ext>
          </a:extLst>
        </xdr:cNvPr>
        <xdr:cNvSpPr txBox="1"/>
      </xdr:nvSpPr>
      <xdr:spPr>
        <a:xfrm>
          <a:off x="10515600" y="108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125023</xdr:rowOff>
    </xdr:from>
    <xdr:to>
      <xdr:col>50</xdr:col>
      <xdr:colOff>165100</xdr:colOff>
      <xdr:row>64</xdr:row>
      <xdr:rowOff>55173</xdr:rowOff>
    </xdr:to>
    <xdr:sp macro="" textlink="">
      <xdr:nvSpPr>
        <xdr:cNvPr id="248" name="楕円 247">
          <a:extLst>
            <a:ext uri="{FF2B5EF4-FFF2-40B4-BE49-F238E27FC236}">
              <a16:creationId xmlns="" xmlns:a16="http://schemas.microsoft.com/office/drawing/2014/main" id="{4F3B7CE2-D3C8-4D14-A472-C5B6A5FC1FB0}"/>
            </a:ext>
          </a:extLst>
        </xdr:cNvPr>
        <xdr:cNvSpPr/>
      </xdr:nvSpPr>
      <xdr:spPr>
        <a:xfrm>
          <a:off x="9588500" y="109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4287</xdr:rowOff>
    </xdr:from>
    <xdr:to>
      <xdr:col>55</xdr:col>
      <xdr:colOff>0</xdr:colOff>
      <xdr:row>64</xdr:row>
      <xdr:rowOff>4373</xdr:rowOff>
    </xdr:to>
    <xdr:cxnSp macro="">
      <xdr:nvCxnSpPr>
        <xdr:cNvPr id="249" name="直線コネクタ 248">
          <a:extLst>
            <a:ext uri="{FF2B5EF4-FFF2-40B4-BE49-F238E27FC236}">
              <a16:creationId xmlns="" xmlns:a16="http://schemas.microsoft.com/office/drawing/2014/main" id="{5357A5C6-1324-44D7-AEFA-45F86C8C4EB4}"/>
            </a:ext>
          </a:extLst>
        </xdr:cNvPr>
        <xdr:cNvCxnSpPr/>
      </xdr:nvCxnSpPr>
      <xdr:spPr>
        <a:xfrm flipV="1">
          <a:off x="9639300" y="10977087"/>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124571</xdr:rowOff>
    </xdr:from>
    <xdr:to>
      <xdr:col>46</xdr:col>
      <xdr:colOff>38100</xdr:colOff>
      <xdr:row>64</xdr:row>
      <xdr:rowOff>54721</xdr:rowOff>
    </xdr:to>
    <xdr:sp macro="" textlink="">
      <xdr:nvSpPr>
        <xdr:cNvPr id="250" name="楕円 249">
          <a:extLst>
            <a:ext uri="{FF2B5EF4-FFF2-40B4-BE49-F238E27FC236}">
              <a16:creationId xmlns="" xmlns:a16="http://schemas.microsoft.com/office/drawing/2014/main" id="{21698751-F164-42C6-A98A-17A186604856}"/>
            </a:ext>
          </a:extLst>
        </xdr:cNvPr>
        <xdr:cNvSpPr/>
      </xdr:nvSpPr>
      <xdr:spPr>
        <a:xfrm>
          <a:off x="8699500" y="109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3921</xdr:rowOff>
    </xdr:from>
    <xdr:to>
      <xdr:col>50</xdr:col>
      <xdr:colOff>114300</xdr:colOff>
      <xdr:row>64</xdr:row>
      <xdr:rowOff>4373</xdr:rowOff>
    </xdr:to>
    <xdr:cxnSp macro="">
      <xdr:nvCxnSpPr>
        <xdr:cNvPr id="251" name="直線コネクタ 250">
          <a:extLst>
            <a:ext uri="{FF2B5EF4-FFF2-40B4-BE49-F238E27FC236}">
              <a16:creationId xmlns="" xmlns:a16="http://schemas.microsoft.com/office/drawing/2014/main" id="{FAB75492-E350-4858-A5A0-BC9336D69F03}"/>
            </a:ext>
          </a:extLst>
        </xdr:cNvPr>
        <xdr:cNvCxnSpPr/>
      </xdr:nvCxnSpPr>
      <xdr:spPr>
        <a:xfrm>
          <a:off x="8750300" y="10976721"/>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124104</xdr:rowOff>
    </xdr:from>
    <xdr:to>
      <xdr:col>41</xdr:col>
      <xdr:colOff>101600</xdr:colOff>
      <xdr:row>64</xdr:row>
      <xdr:rowOff>54254</xdr:rowOff>
    </xdr:to>
    <xdr:sp macro="" textlink="">
      <xdr:nvSpPr>
        <xdr:cNvPr id="252" name="楕円 251">
          <a:extLst>
            <a:ext uri="{FF2B5EF4-FFF2-40B4-BE49-F238E27FC236}">
              <a16:creationId xmlns="" xmlns:a16="http://schemas.microsoft.com/office/drawing/2014/main" id="{9DCF77FB-E937-4F07-B43F-A5778411E800}"/>
            </a:ext>
          </a:extLst>
        </xdr:cNvPr>
        <xdr:cNvSpPr/>
      </xdr:nvSpPr>
      <xdr:spPr>
        <a:xfrm>
          <a:off x="7810500" y="109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3454</xdr:rowOff>
    </xdr:from>
    <xdr:to>
      <xdr:col>45</xdr:col>
      <xdr:colOff>177800</xdr:colOff>
      <xdr:row>64</xdr:row>
      <xdr:rowOff>3921</xdr:rowOff>
    </xdr:to>
    <xdr:cxnSp macro="">
      <xdr:nvCxnSpPr>
        <xdr:cNvPr id="253" name="直線コネクタ 252">
          <a:extLst>
            <a:ext uri="{FF2B5EF4-FFF2-40B4-BE49-F238E27FC236}">
              <a16:creationId xmlns="" xmlns:a16="http://schemas.microsoft.com/office/drawing/2014/main" id="{1A4371DA-908B-4785-9640-1B37B6806E9B}"/>
            </a:ext>
          </a:extLst>
        </xdr:cNvPr>
        <xdr:cNvCxnSpPr/>
      </xdr:nvCxnSpPr>
      <xdr:spPr>
        <a:xfrm>
          <a:off x="7861300" y="10976254"/>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123091</xdr:rowOff>
    </xdr:from>
    <xdr:to>
      <xdr:col>36</xdr:col>
      <xdr:colOff>165100</xdr:colOff>
      <xdr:row>64</xdr:row>
      <xdr:rowOff>53241</xdr:rowOff>
    </xdr:to>
    <xdr:sp macro="" textlink="">
      <xdr:nvSpPr>
        <xdr:cNvPr id="254" name="楕円 253">
          <a:extLst>
            <a:ext uri="{FF2B5EF4-FFF2-40B4-BE49-F238E27FC236}">
              <a16:creationId xmlns="" xmlns:a16="http://schemas.microsoft.com/office/drawing/2014/main" id="{0D641820-2503-43DF-8C7F-C60C63F31C6B}"/>
            </a:ext>
          </a:extLst>
        </xdr:cNvPr>
        <xdr:cNvSpPr/>
      </xdr:nvSpPr>
      <xdr:spPr>
        <a:xfrm>
          <a:off x="6921500" y="109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2441</xdr:rowOff>
    </xdr:from>
    <xdr:to>
      <xdr:col>41</xdr:col>
      <xdr:colOff>50800</xdr:colOff>
      <xdr:row>64</xdr:row>
      <xdr:rowOff>3454</xdr:rowOff>
    </xdr:to>
    <xdr:cxnSp macro="">
      <xdr:nvCxnSpPr>
        <xdr:cNvPr id="255" name="直線コネクタ 254">
          <a:extLst>
            <a:ext uri="{FF2B5EF4-FFF2-40B4-BE49-F238E27FC236}">
              <a16:creationId xmlns="" xmlns:a16="http://schemas.microsoft.com/office/drawing/2014/main" id="{4DBB0046-3854-4EDB-9E72-9784CFDE4440}"/>
            </a:ext>
          </a:extLst>
        </xdr:cNvPr>
        <xdr:cNvCxnSpPr/>
      </xdr:nvCxnSpPr>
      <xdr:spPr>
        <a:xfrm>
          <a:off x="6972300" y="1097524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7F11A3F3-2D34-464C-9720-968998FF8631}"/>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BD390889-8642-4839-B57E-7BACF1E2CA9C}"/>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E062141E-F76F-4BFF-B544-86156275397D}"/>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ECEFF8CF-2D7A-4D46-A868-732354C06EC4}"/>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46300</xdr:rowOff>
    </xdr:from>
    <xdr:ext cx="534377" cy="259045"/>
    <xdr:sp macro="" textlink="">
      <xdr:nvSpPr>
        <xdr:cNvPr id="260" name="n_1mainValue【橋りょう・トンネル】&#10;一人当たり有形固定資産（償却資産）額">
          <a:extLst>
            <a:ext uri="{FF2B5EF4-FFF2-40B4-BE49-F238E27FC236}">
              <a16:creationId xmlns="" xmlns:a16="http://schemas.microsoft.com/office/drawing/2014/main" id="{1C905BBB-66F2-4B23-9ED2-F3DE0EFC53BD}"/>
            </a:ext>
          </a:extLst>
        </xdr:cNvPr>
        <xdr:cNvSpPr txBox="1"/>
      </xdr:nvSpPr>
      <xdr:spPr>
        <a:xfrm>
          <a:off x="9359411" y="110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45848</xdr:rowOff>
    </xdr:from>
    <xdr:ext cx="534377" cy="259045"/>
    <xdr:sp macro="" textlink="">
      <xdr:nvSpPr>
        <xdr:cNvPr id="261" name="n_2mainValue【橋りょう・トンネル】&#10;一人当たり有形固定資産（償却資産）額">
          <a:extLst>
            <a:ext uri="{FF2B5EF4-FFF2-40B4-BE49-F238E27FC236}">
              <a16:creationId xmlns="" xmlns:a16="http://schemas.microsoft.com/office/drawing/2014/main" id="{8F95CC7F-133D-4CEB-B921-3B6ABB25E104}"/>
            </a:ext>
          </a:extLst>
        </xdr:cNvPr>
        <xdr:cNvSpPr txBox="1"/>
      </xdr:nvSpPr>
      <xdr:spPr>
        <a:xfrm>
          <a:off x="8483111" y="110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45381</xdr:rowOff>
    </xdr:from>
    <xdr:ext cx="534377" cy="259045"/>
    <xdr:sp macro="" textlink="">
      <xdr:nvSpPr>
        <xdr:cNvPr id="262" name="n_3mainValue【橋りょう・トンネル】&#10;一人当たり有形固定資産（償却資産）額">
          <a:extLst>
            <a:ext uri="{FF2B5EF4-FFF2-40B4-BE49-F238E27FC236}">
              <a16:creationId xmlns="" xmlns:a16="http://schemas.microsoft.com/office/drawing/2014/main" id="{77E4B6D3-3B4C-4733-9B01-2C234EA2E8A6}"/>
            </a:ext>
          </a:extLst>
        </xdr:cNvPr>
        <xdr:cNvSpPr txBox="1"/>
      </xdr:nvSpPr>
      <xdr:spPr>
        <a:xfrm>
          <a:off x="7594111" y="1101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44368</xdr:rowOff>
    </xdr:from>
    <xdr:ext cx="534377" cy="259045"/>
    <xdr:sp macro="" textlink="">
      <xdr:nvSpPr>
        <xdr:cNvPr id="263" name="n_4mainValue【橋りょう・トンネル】&#10;一人当たり有形固定資産（償却資産）額">
          <a:extLst>
            <a:ext uri="{FF2B5EF4-FFF2-40B4-BE49-F238E27FC236}">
              <a16:creationId xmlns="" xmlns:a16="http://schemas.microsoft.com/office/drawing/2014/main" id="{E8D8AC44-508E-4BBC-AD3D-FDCC8F48A663}"/>
            </a:ext>
          </a:extLst>
        </xdr:cNvPr>
        <xdr:cNvSpPr txBox="1"/>
      </xdr:nvSpPr>
      <xdr:spPr>
        <a:xfrm>
          <a:off x="6705111" y="110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85ECC479-30B6-44AE-8296-FEF26317A7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DDC0804D-392C-4D0B-9E82-E994F52C0B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C1B8217E-4DAD-4F5D-9F66-6B30A24D14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828F2ACE-104E-4ED0-96D2-E6B6EB4512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D082FA4A-501A-44A3-83EE-945C2DA355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D5B091E2-3097-4F12-A1BF-806029DBFD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086F11F6-800F-43D5-BD61-EF2B7A050E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D864C31A-329E-49B5-A122-1280F93B532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 xmlns:a16="http://schemas.microsoft.com/office/drawing/2014/main" id="{48E25AB5-187F-4F45-BBCA-201AA4DCF9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 xmlns:a16="http://schemas.microsoft.com/office/drawing/2014/main" id="{132877AB-8AF1-437C-B832-295312C172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 xmlns:a16="http://schemas.microsoft.com/office/drawing/2014/main" id="{E7D122EC-85FD-4AB7-84BF-8C01196BC8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 xmlns:a16="http://schemas.microsoft.com/office/drawing/2014/main" id="{4E0B7CDD-724B-4821-86CE-BF5A69F1A9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 xmlns:a16="http://schemas.microsoft.com/office/drawing/2014/main" id="{C8332811-09C0-4559-B496-BDB7DCCC78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 xmlns:a16="http://schemas.microsoft.com/office/drawing/2014/main" id="{61E124F3-1BFF-4557-847A-D847452E850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 xmlns:a16="http://schemas.microsoft.com/office/drawing/2014/main" id="{0B1798D1-B6A9-4508-8B05-D3D9F4E170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 xmlns:a16="http://schemas.microsoft.com/office/drawing/2014/main" id="{99C2631B-D48C-4B63-A5D2-6943B1D304D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 xmlns:a16="http://schemas.microsoft.com/office/drawing/2014/main" id="{EA302791-A55E-434E-8AAA-87DE29C130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 xmlns:a16="http://schemas.microsoft.com/office/drawing/2014/main" id="{5A1FE3FC-F3DD-4586-9312-53EBDFAAE8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 xmlns:a16="http://schemas.microsoft.com/office/drawing/2014/main" id="{130A076D-6CB1-4F25-8EE6-995B5D394B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 xmlns:a16="http://schemas.microsoft.com/office/drawing/2014/main" id="{736F53BB-86FF-4454-9D3A-D8AD7A5933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 xmlns:a16="http://schemas.microsoft.com/office/drawing/2014/main" id="{2E002953-828B-4C3D-B733-9D0358DD09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 xmlns:a16="http://schemas.microsoft.com/office/drawing/2014/main" id="{7DE3B761-BACA-47F5-9A84-6DB38EF3F9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 xmlns:a16="http://schemas.microsoft.com/office/drawing/2014/main" id="{B3B8B293-9DE3-4892-9A1E-6CFBCB906A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 xmlns:a16="http://schemas.microsoft.com/office/drawing/2014/main" id="{0EED5B01-313A-4684-8585-5863ECBB1F9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 xmlns:a16="http://schemas.microsoft.com/office/drawing/2014/main" id="{7BFB040B-7401-474E-B58E-6070EAFADF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 xmlns:a16="http://schemas.microsoft.com/office/drawing/2014/main" id="{5F3C9AA2-2E58-4874-85B7-B8BFA70984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 xmlns:a16="http://schemas.microsoft.com/office/drawing/2014/main" id="{E31D7508-DEFD-4C18-8F64-08F25752A9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 xmlns:a16="http://schemas.microsoft.com/office/drawing/2014/main" id="{EE891E0D-5942-4A92-B410-ACA2D3063D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 xmlns:a16="http://schemas.microsoft.com/office/drawing/2014/main" id="{350110C8-C43A-4194-9E6C-60223ED59B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 xmlns:a16="http://schemas.microsoft.com/office/drawing/2014/main" id="{188D8C3F-0C1B-47DD-AC14-C9FE7E0B3A4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 xmlns:a16="http://schemas.microsoft.com/office/drawing/2014/main" id="{3B549E73-562D-4478-9F8F-5BF257A86F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 xmlns:a16="http://schemas.microsoft.com/office/drawing/2014/main" id="{5EF14887-D8BD-4A4D-95C5-FA699AD698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 xmlns:a16="http://schemas.microsoft.com/office/drawing/2014/main" id="{3FD20C5E-8946-4EF4-8D0F-7609631B2D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 xmlns:a16="http://schemas.microsoft.com/office/drawing/2014/main" id="{EEDA7C5F-4363-4EB2-9E0D-0197748278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 xmlns:a16="http://schemas.microsoft.com/office/drawing/2014/main" id="{31A74967-BF2E-4B4A-B5D8-3CFA885D24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 xmlns:a16="http://schemas.microsoft.com/office/drawing/2014/main" id="{B0D34C2E-C6F0-46FC-9FBE-E868425118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 xmlns:a16="http://schemas.microsoft.com/office/drawing/2014/main" id="{D39DDCB0-04E1-4890-A0E6-A81F6F6EA6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 xmlns:a16="http://schemas.microsoft.com/office/drawing/2014/main" id="{8AA059B2-5FB9-4818-976F-5F548FC359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 xmlns:a16="http://schemas.microsoft.com/office/drawing/2014/main" id="{36DD5B16-D7F0-4CBF-8098-90195B444A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 xmlns:a16="http://schemas.microsoft.com/office/drawing/2014/main" id="{3F094722-F4FB-4CC0-A3AB-954016DDA1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 xmlns:a16="http://schemas.microsoft.com/office/drawing/2014/main" id="{E325C3C5-7FA1-4832-9422-F0CE547DC8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 xmlns:a16="http://schemas.microsoft.com/office/drawing/2014/main" id="{0830945E-E4F7-425C-A9B1-2EEECC07A3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 xmlns:a16="http://schemas.microsoft.com/office/drawing/2014/main" id="{E0496DAC-31C4-4304-84A7-07A1CA3D4E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 xmlns:a16="http://schemas.microsoft.com/office/drawing/2014/main" id="{610D4737-D38A-4632-94FE-7CD8628DC7D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 xmlns:a16="http://schemas.microsoft.com/office/drawing/2014/main" id="{920736FB-DFC8-4523-9A23-F2C428CBDFC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 xmlns:a16="http://schemas.microsoft.com/office/drawing/2014/main" id="{F3215B2D-F774-4977-BC5C-9A2B14AC5B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 xmlns:a16="http://schemas.microsoft.com/office/drawing/2014/main" id="{9CA6A589-19D9-4754-B298-6768DBF7B7C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 xmlns:a16="http://schemas.microsoft.com/office/drawing/2014/main" id="{8BDF9154-F85D-4C8D-B2F1-1E8E73ED53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 xmlns:a16="http://schemas.microsoft.com/office/drawing/2014/main" id="{6725E527-C043-45D7-A9BF-749123586FF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 xmlns:a16="http://schemas.microsoft.com/office/drawing/2014/main" id="{CF62F6FA-6226-48F8-9FB1-42D6775F144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 xmlns:a16="http://schemas.microsoft.com/office/drawing/2014/main" id="{F154A3AA-B742-41CB-BCB4-13C4C5BF7D9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 xmlns:a16="http://schemas.microsoft.com/office/drawing/2014/main" id="{48596F69-CACD-47CC-BCF3-373D76C0525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 xmlns:a16="http://schemas.microsoft.com/office/drawing/2014/main" id="{4533A538-17B4-4459-BF6D-34C4DB57E99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 xmlns:a16="http://schemas.microsoft.com/office/drawing/2014/main" id="{8D230EEA-E671-4214-A10C-061F35F9C73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 xmlns:a16="http://schemas.microsoft.com/office/drawing/2014/main" id="{F0E4A4A4-D4A9-4F0C-AA30-0CD2E5FE48D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 xmlns:a16="http://schemas.microsoft.com/office/drawing/2014/main" id="{85CB8161-8F4F-4252-8093-372876D3CA3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 xmlns:a16="http://schemas.microsoft.com/office/drawing/2014/main" id="{F7EE2EF1-5B4E-4489-8FDA-7B0B03BAC2D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 xmlns:a16="http://schemas.microsoft.com/office/drawing/2014/main" id="{D27E4A80-0E15-4C24-86A0-CA8873D2FE2E}"/>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 xmlns:a16="http://schemas.microsoft.com/office/drawing/2014/main" id="{0C86A89D-C0A5-4DA2-AD6B-C57B2443B84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 xmlns:a16="http://schemas.microsoft.com/office/drawing/2014/main" id="{4E8E9BAB-17C5-494A-B9A7-6DCC0033D95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 xmlns:a16="http://schemas.microsoft.com/office/drawing/2014/main" id="{53495716-CBE7-438E-9910-C5729334579C}"/>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 xmlns:a16="http://schemas.microsoft.com/office/drawing/2014/main" id="{B79477E7-7CBC-40E6-94AC-8A43D4D8CA53}"/>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6" name="【認定こども園・幼稚園・保育所】&#10;有形固定資産減価償却率平均値テキスト">
          <a:extLst>
            <a:ext uri="{FF2B5EF4-FFF2-40B4-BE49-F238E27FC236}">
              <a16:creationId xmlns="" xmlns:a16="http://schemas.microsoft.com/office/drawing/2014/main" id="{1830C708-B52F-4445-9341-F495C60EEEE2}"/>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 xmlns:a16="http://schemas.microsoft.com/office/drawing/2014/main" id="{F440143C-E629-4D3C-8E5C-81C92BEA0A7A}"/>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 xmlns:a16="http://schemas.microsoft.com/office/drawing/2014/main" id="{61C3BC60-771E-4B2A-85AE-C66374FBD386}"/>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 xmlns:a16="http://schemas.microsoft.com/office/drawing/2014/main" id="{0710690C-61E8-4BCC-BBD9-E8CA89CAB50A}"/>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 xmlns:a16="http://schemas.microsoft.com/office/drawing/2014/main" id="{E4C14D34-01B6-4D59-8850-A04E44C54C95}"/>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 xmlns:a16="http://schemas.microsoft.com/office/drawing/2014/main" id="{EF72939B-A27A-40EC-98FA-7EF7471432D4}"/>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 xmlns:a16="http://schemas.microsoft.com/office/drawing/2014/main" id="{AE20A5C7-07D0-47BB-9A42-48002585D0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8DF5BE69-56D1-4D6C-885F-CCE34245182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E833ECB7-DAA1-4953-9E17-32AF3E634F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 xmlns:a16="http://schemas.microsoft.com/office/drawing/2014/main" id="{ECA90FE5-7423-451E-9513-8AA7A1D67DF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 xmlns:a16="http://schemas.microsoft.com/office/drawing/2014/main" id="{8ABF1B65-A09C-4674-BCAE-6E4EC6DA42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337" name="楕円 336">
          <a:extLst>
            <a:ext uri="{FF2B5EF4-FFF2-40B4-BE49-F238E27FC236}">
              <a16:creationId xmlns="" xmlns:a16="http://schemas.microsoft.com/office/drawing/2014/main" id="{53A44D2B-1F40-4438-92D9-CC530A0B71C7}"/>
            </a:ext>
          </a:extLst>
        </xdr:cNvPr>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338" name="【認定こども園・幼稚園・保育所】&#10;有形固定資産減価償却率該当値テキスト">
          <a:extLst>
            <a:ext uri="{FF2B5EF4-FFF2-40B4-BE49-F238E27FC236}">
              <a16:creationId xmlns="" xmlns:a16="http://schemas.microsoft.com/office/drawing/2014/main" id="{8D20A24D-7B1D-4104-AAC2-B16EFC24FA18}"/>
            </a:ext>
          </a:extLst>
        </xdr:cNvPr>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107043</xdr:rowOff>
    </xdr:from>
    <xdr:to>
      <xdr:col>81</xdr:col>
      <xdr:colOff>101600</xdr:colOff>
      <xdr:row>36</xdr:row>
      <xdr:rowOff>37193</xdr:rowOff>
    </xdr:to>
    <xdr:sp macro="" textlink="">
      <xdr:nvSpPr>
        <xdr:cNvPr id="339" name="楕円 338">
          <a:extLst>
            <a:ext uri="{FF2B5EF4-FFF2-40B4-BE49-F238E27FC236}">
              <a16:creationId xmlns="" xmlns:a16="http://schemas.microsoft.com/office/drawing/2014/main" id="{C76E6803-A50D-43C7-87AC-2A4F9333A8E2}"/>
            </a:ext>
          </a:extLst>
        </xdr:cNvPr>
        <xdr:cNvSpPr/>
      </xdr:nvSpPr>
      <xdr:spPr>
        <a:xfrm>
          <a:off x="15430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157843</xdr:rowOff>
    </xdr:from>
    <xdr:to>
      <xdr:col>85</xdr:col>
      <xdr:colOff>127000</xdr:colOff>
      <xdr:row>36</xdr:row>
      <xdr:rowOff>46808</xdr:rowOff>
    </xdr:to>
    <xdr:cxnSp macro="">
      <xdr:nvCxnSpPr>
        <xdr:cNvPr id="340" name="直線コネクタ 339">
          <a:extLst>
            <a:ext uri="{FF2B5EF4-FFF2-40B4-BE49-F238E27FC236}">
              <a16:creationId xmlns="" xmlns:a16="http://schemas.microsoft.com/office/drawing/2014/main" id="{96B3B580-18EF-4856-8D32-CA360F9578BB}"/>
            </a:ext>
          </a:extLst>
        </xdr:cNvPr>
        <xdr:cNvCxnSpPr/>
      </xdr:nvCxnSpPr>
      <xdr:spPr>
        <a:xfrm>
          <a:off x="15481300" y="615859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341" name="楕円 340">
          <a:extLst>
            <a:ext uri="{FF2B5EF4-FFF2-40B4-BE49-F238E27FC236}">
              <a16:creationId xmlns="" xmlns:a16="http://schemas.microsoft.com/office/drawing/2014/main" id="{44F6438C-A274-46AF-8F51-0C3C4B06824D}"/>
            </a:ext>
          </a:extLst>
        </xdr:cNvPr>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157843</xdr:rowOff>
    </xdr:to>
    <xdr:cxnSp macro="">
      <xdr:nvCxnSpPr>
        <xdr:cNvPr id="342" name="直線コネクタ 341">
          <a:extLst>
            <a:ext uri="{FF2B5EF4-FFF2-40B4-BE49-F238E27FC236}">
              <a16:creationId xmlns="" xmlns:a16="http://schemas.microsoft.com/office/drawing/2014/main" id="{3F9CE73B-4B05-4D78-B46A-73CA30BB6B5A}"/>
            </a:ext>
          </a:extLst>
        </xdr:cNvPr>
        <xdr:cNvCxnSpPr/>
      </xdr:nvCxnSpPr>
      <xdr:spPr>
        <a:xfrm>
          <a:off x="14592300" y="609981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159294</xdr:rowOff>
    </xdr:from>
    <xdr:to>
      <xdr:col>72</xdr:col>
      <xdr:colOff>38100</xdr:colOff>
      <xdr:row>35</xdr:row>
      <xdr:rowOff>89444</xdr:rowOff>
    </xdr:to>
    <xdr:sp macro="" textlink="">
      <xdr:nvSpPr>
        <xdr:cNvPr id="343" name="楕円 342">
          <a:extLst>
            <a:ext uri="{FF2B5EF4-FFF2-40B4-BE49-F238E27FC236}">
              <a16:creationId xmlns="" xmlns:a16="http://schemas.microsoft.com/office/drawing/2014/main" id="{87227812-A889-4BFF-BB12-8C8AB1775079}"/>
            </a:ext>
          </a:extLst>
        </xdr:cNvPr>
        <xdr:cNvSpPr/>
      </xdr:nvSpPr>
      <xdr:spPr>
        <a:xfrm>
          <a:off x="13652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35</xdr:row>
      <xdr:rowOff>99060</xdr:rowOff>
    </xdr:to>
    <xdr:cxnSp macro="">
      <xdr:nvCxnSpPr>
        <xdr:cNvPr id="344" name="直線コネクタ 343">
          <a:extLst>
            <a:ext uri="{FF2B5EF4-FFF2-40B4-BE49-F238E27FC236}">
              <a16:creationId xmlns="" xmlns:a16="http://schemas.microsoft.com/office/drawing/2014/main" id="{EA22345F-8EB8-4F2F-964A-8857470A2231}"/>
            </a:ext>
          </a:extLst>
        </xdr:cNvPr>
        <xdr:cNvCxnSpPr/>
      </xdr:nvCxnSpPr>
      <xdr:spPr>
        <a:xfrm>
          <a:off x="13703300" y="603939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98878</xdr:rowOff>
    </xdr:from>
    <xdr:to>
      <xdr:col>67</xdr:col>
      <xdr:colOff>101600</xdr:colOff>
      <xdr:row>35</xdr:row>
      <xdr:rowOff>29028</xdr:rowOff>
    </xdr:to>
    <xdr:sp macro="" textlink="">
      <xdr:nvSpPr>
        <xdr:cNvPr id="345" name="楕円 344">
          <a:extLst>
            <a:ext uri="{FF2B5EF4-FFF2-40B4-BE49-F238E27FC236}">
              <a16:creationId xmlns="" xmlns:a16="http://schemas.microsoft.com/office/drawing/2014/main" id="{1EAA657D-423E-41C8-A5E2-EE2BBD933857}"/>
            </a:ext>
          </a:extLst>
        </xdr:cNvPr>
        <xdr:cNvSpPr/>
      </xdr:nvSpPr>
      <xdr:spPr>
        <a:xfrm>
          <a:off x="12763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149678</xdr:rowOff>
    </xdr:from>
    <xdr:to>
      <xdr:col>71</xdr:col>
      <xdr:colOff>177800</xdr:colOff>
      <xdr:row>35</xdr:row>
      <xdr:rowOff>38644</xdr:rowOff>
    </xdr:to>
    <xdr:cxnSp macro="">
      <xdr:nvCxnSpPr>
        <xdr:cNvPr id="346" name="直線コネクタ 345">
          <a:extLst>
            <a:ext uri="{FF2B5EF4-FFF2-40B4-BE49-F238E27FC236}">
              <a16:creationId xmlns="" xmlns:a16="http://schemas.microsoft.com/office/drawing/2014/main" id="{DF0B2C9B-D6A8-46D9-BF5C-5F0F7A80B587}"/>
            </a:ext>
          </a:extLst>
        </xdr:cNvPr>
        <xdr:cNvCxnSpPr/>
      </xdr:nvCxnSpPr>
      <xdr:spPr>
        <a:xfrm>
          <a:off x="12814300" y="59789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347" name="n_1aveValue【認定こども園・幼稚園・保育所】&#10;有形固定資産減価償却率">
          <a:extLst>
            <a:ext uri="{FF2B5EF4-FFF2-40B4-BE49-F238E27FC236}">
              <a16:creationId xmlns="" xmlns:a16="http://schemas.microsoft.com/office/drawing/2014/main" id="{6EA145D5-7426-4E9B-8534-DA9557916574}"/>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348" name="n_2aveValue【認定こども園・幼稚園・保育所】&#10;有形固定資産減価償却率">
          <a:extLst>
            <a:ext uri="{FF2B5EF4-FFF2-40B4-BE49-F238E27FC236}">
              <a16:creationId xmlns="" xmlns:a16="http://schemas.microsoft.com/office/drawing/2014/main" id="{B0A0739E-F509-494F-81CC-749A762CCF54}"/>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349" name="n_3aveValue【認定こども園・幼稚園・保育所】&#10;有形固定資産減価償却率">
          <a:extLst>
            <a:ext uri="{FF2B5EF4-FFF2-40B4-BE49-F238E27FC236}">
              <a16:creationId xmlns="" xmlns:a16="http://schemas.microsoft.com/office/drawing/2014/main" id="{7B1498D7-5FA0-4764-A502-F89C26F57CE8}"/>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50" name="n_4aveValue【認定こども園・幼稚園・保育所】&#10;有形固定資産減価償却率">
          <a:extLst>
            <a:ext uri="{FF2B5EF4-FFF2-40B4-BE49-F238E27FC236}">
              <a16:creationId xmlns="" xmlns:a16="http://schemas.microsoft.com/office/drawing/2014/main" id="{5F24D27A-0BAF-4812-9AF6-B1C70AA37048}"/>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53720</xdr:rowOff>
    </xdr:from>
    <xdr:ext cx="405111" cy="259045"/>
    <xdr:sp macro="" textlink="">
      <xdr:nvSpPr>
        <xdr:cNvPr id="351" name="n_1mainValue【認定こども園・幼稚園・保育所】&#10;有形固定資産減価償却率">
          <a:extLst>
            <a:ext uri="{FF2B5EF4-FFF2-40B4-BE49-F238E27FC236}">
              <a16:creationId xmlns="" xmlns:a16="http://schemas.microsoft.com/office/drawing/2014/main" id="{82EF41C9-3ED6-4049-8975-EB73F3254AF6}"/>
            </a:ext>
          </a:extLst>
        </xdr:cNvPr>
        <xdr:cNvSpPr txBox="1"/>
      </xdr:nvSpPr>
      <xdr:spPr>
        <a:xfrm>
          <a:off x="152660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352" name="n_2mainValue【認定こども園・幼稚園・保育所】&#10;有形固定資産減価償却率">
          <a:extLst>
            <a:ext uri="{FF2B5EF4-FFF2-40B4-BE49-F238E27FC236}">
              <a16:creationId xmlns="" xmlns:a16="http://schemas.microsoft.com/office/drawing/2014/main" id="{1E61A949-9A8F-4DFF-86E1-5FFC4331C82D}"/>
            </a:ext>
          </a:extLst>
        </xdr:cNvPr>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105971</xdr:rowOff>
    </xdr:from>
    <xdr:ext cx="405111" cy="259045"/>
    <xdr:sp macro="" textlink="">
      <xdr:nvSpPr>
        <xdr:cNvPr id="353" name="n_3mainValue【認定こども園・幼稚園・保育所】&#10;有形固定資産減価償却率">
          <a:extLst>
            <a:ext uri="{FF2B5EF4-FFF2-40B4-BE49-F238E27FC236}">
              <a16:creationId xmlns="" xmlns:a16="http://schemas.microsoft.com/office/drawing/2014/main" id="{ECCD5098-47BC-478A-9D18-1ED9C4073DBF}"/>
            </a:ext>
          </a:extLst>
        </xdr:cNvPr>
        <xdr:cNvSpPr txBox="1"/>
      </xdr:nvSpPr>
      <xdr:spPr>
        <a:xfrm>
          <a:off x="13500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45555</xdr:rowOff>
    </xdr:from>
    <xdr:ext cx="405111" cy="259045"/>
    <xdr:sp macro="" textlink="">
      <xdr:nvSpPr>
        <xdr:cNvPr id="354" name="n_4mainValue【認定こども園・幼稚園・保育所】&#10;有形固定資産減価償却率">
          <a:extLst>
            <a:ext uri="{FF2B5EF4-FFF2-40B4-BE49-F238E27FC236}">
              <a16:creationId xmlns="" xmlns:a16="http://schemas.microsoft.com/office/drawing/2014/main" id="{A0239D26-83D1-4319-8A6D-23C156936359}"/>
            </a:ext>
          </a:extLst>
        </xdr:cNvPr>
        <xdr:cNvSpPr txBox="1"/>
      </xdr:nvSpPr>
      <xdr:spPr>
        <a:xfrm>
          <a:off x="12611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 xmlns:a16="http://schemas.microsoft.com/office/drawing/2014/main" id="{79D94A7A-FBB1-4B5F-A595-6EA2C80A37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 xmlns:a16="http://schemas.microsoft.com/office/drawing/2014/main" id="{B8F81487-7A80-46AC-8BE1-3018D074B9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 xmlns:a16="http://schemas.microsoft.com/office/drawing/2014/main" id="{06A69D39-FDAA-4577-A2C0-72F14255DF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 xmlns:a16="http://schemas.microsoft.com/office/drawing/2014/main" id="{9C81CE96-CCEE-4B1A-8476-A6E103979F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 xmlns:a16="http://schemas.microsoft.com/office/drawing/2014/main" id="{C30E55C5-4C1C-40A2-AC32-CBCED8C706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 xmlns:a16="http://schemas.microsoft.com/office/drawing/2014/main" id="{5DE3950F-B118-423A-BFA5-4DE299A980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 xmlns:a16="http://schemas.microsoft.com/office/drawing/2014/main" id="{D06EC325-0AC0-4987-8D35-318C99BDF3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 xmlns:a16="http://schemas.microsoft.com/office/drawing/2014/main" id="{4F033205-6081-469A-907F-D4F30CDB30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 xmlns:a16="http://schemas.microsoft.com/office/drawing/2014/main" id="{425D86FC-6A2D-4E55-BD92-199EF16549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 xmlns:a16="http://schemas.microsoft.com/office/drawing/2014/main" id="{4F1A9963-2913-45AF-A321-AC3CF8FDDC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 xmlns:a16="http://schemas.microsoft.com/office/drawing/2014/main" id="{A0C45E48-F3C2-4C6D-B752-C208AEF2AF1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 xmlns:a16="http://schemas.microsoft.com/office/drawing/2014/main" id="{1B3CFFAC-8296-4E03-B815-B774351B370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 xmlns:a16="http://schemas.microsoft.com/office/drawing/2014/main" id="{4D5AF5AF-990D-4FE2-88DA-8F143485902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 xmlns:a16="http://schemas.microsoft.com/office/drawing/2014/main" id="{DF8135A4-747B-4976-940B-D920FD7E2D6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 xmlns:a16="http://schemas.microsoft.com/office/drawing/2014/main" id="{98B5D0D8-D76A-4845-BFF5-5C5936F2F69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 xmlns:a16="http://schemas.microsoft.com/office/drawing/2014/main" id="{9CEBAFF8-6B04-4D0A-AA83-0C8A89FD885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 xmlns:a16="http://schemas.microsoft.com/office/drawing/2014/main" id="{798EBA08-A5C2-4904-BD0D-C7C6B6957B8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 xmlns:a16="http://schemas.microsoft.com/office/drawing/2014/main" id="{70F40A56-867B-4ABD-B84F-7A9440C1A42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 xmlns:a16="http://schemas.microsoft.com/office/drawing/2014/main" id="{59A4A46B-3312-4497-9B1F-84C41F742D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 xmlns:a16="http://schemas.microsoft.com/office/drawing/2014/main" id="{A67A98B1-3970-4E20-A722-A6BBE6DD53F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 xmlns:a16="http://schemas.microsoft.com/office/drawing/2014/main" id="{02587D09-9057-40F0-B053-5FA644B93E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 xmlns:a16="http://schemas.microsoft.com/office/drawing/2014/main" id="{E2C4333D-068B-4C01-B56B-3FB4E6906C66}"/>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 xmlns:a16="http://schemas.microsoft.com/office/drawing/2014/main" id="{69201347-732A-46F3-9F80-0C6D3FC83E0B}"/>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 xmlns:a16="http://schemas.microsoft.com/office/drawing/2014/main" id="{E444AD85-EB10-46B9-9A25-84C5DB33108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 xmlns:a16="http://schemas.microsoft.com/office/drawing/2014/main" id="{4C6E0CCF-BCE4-4D5C-96B3-398DF8DBCEF2}"/>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 xmlns:a16="http://schemas.microsoft.com/office/drawing/2014/main" id="{54BA15B4-9EAC-49E8-A693-4794949504AC}"/>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 xmlns:a16="http://schemas.microsoft.com/office/drawing/2014/main" id="{9AEC5CAC-203F-483E-8E42-2BE1B1727E76}"/>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 xmlns:a16="http://schemas.microsoft.com/office/drawing/2014/main" id="{B6622A72-0789-4173-98AA-2FE6AED685ED}"/>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 xmlns:a16="http://schemas.microsoft.com/office/drawing/2014/main" id="{CEF0D7A3-7F92-429C-B873-B9F3533D29C7}"/>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 xmlns:a16="http://schemas.microsoft.com/office/drawing/2014/main" id="{F3654CEC-CAD6-44D7-86C5-A20840A17484}"/>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 xmlns:a16="http://schemas.microsoft.com/office/drawing/2014/main" id="{6E0C0354-83EB-4E4D-85E4-C9611F39C097}"/>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 xmlns:a16="http://schemas.microsoft.com/office/drawing/2014/main" id="{D45D4858-8088-4F75-BF54-64FF6E3360C9}"/>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 xmlns:a16="http://schemas.microsoft.com/office/drawing/2014/main" id="{0BA68190-56A3-47AA-A77E-3D34200B26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D08E271C-DA55-4C8A-BBBD-2BB31285B2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 xmlns:a16="http://schemas.microsoft.com/office/drawing/2014/main" id="{AADE45B9-4FB6-4EEF-9BDF-D05719753D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D3E90301-3779-40B8-94DE-E916DC969C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6C7697C2-9D97-443F-A8B5-0B80E4DF72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392" name="楕円 391">
          <a:extLst>
            <a:ext uri="{FF2B5EF4-FFF2-40B4-BE49-F238E27FC236}">
              <a16:creationId xmlns="" xmlns:a16="http://schemas.microsoft.com/office/drawing/2014/main" id="{4CEADF67-A14C-4BAF-A3B6-025D9E0ADD95}"/>
            </a:ext>
          </a:extLst>
        </xdr:cNvPr>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393" name="【認定こども園・幼稚園・保育所】&#10;一人当たり面積該当値テキスト">
          <a:extLst>
            <a:ext uri="{FF2B5EF4-FFF2-40B4-BE49-F238E27FC236}">
              <a16:creationId xmlns="" xmlns:a16="http://schemas.microsoft.com/office/drawing/2014/main" id="{1C5EC7C7-584A-4104-84B4-23849F48348F}"/>
            </a:ext>
          </a:extLst>
        </xdr:cNvPr>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114554</xdr:rowOff>
    </xdr:from>
    <xdr:to>
      <xdr:col>112</xdr:col>
      <xdr:colOff>38100</xdr:colOff>
      <xdr:row>39</xdr:row>
      <xdr:rowOff>44704</xdr:rowOff>
    </xdr:to>
    <xdr:sp macro="" textlink="">
      <xdr:nvSpPr>
        <xdr:cNvPr id="394" name="楕円 393">
          <a:extLst>
            <a:ext uri="{FF2B5EF4-FFF2-40B4-BE49-F238E27FC236}">
              <a16:creationId xmlns="" xmlns:a16="http://schemas.microsoft.com/office/drawing/2014/main" id="{634CA3F9-4564-4877-89ED-D0B9EA09985D}"/>
            </a:ext>
          </a:extLst>
        </xdr:cNvPr>
        <xdr:cNvSpPr/>
      </xdr:nvSpPr>
      <xdr:spPr>
        <a:xfrm>
          <a:off x="21272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165354</xdr:rowOff>
    </xdr:from>
    <xdr:to>
      <xdr:col>116</xdr:col>
      <xdr:colOff>63500</xdr:colOff>
      <xdr:row>38</xdr:row>
      <xdr:rowOff>167640</xdr:rowOff>
    </xdr:to>
    <xdr:cxnSp macro="">
      <xdr:nvCxnSpPr>
        <xdr:cNvPr id="395" name="直線コネクタ 394">
          <a:extLst>
            <a:ext uri="{FF2B5EF4-FFF2-40B4-BE49-F238E27FC236}">
              <a16:creationId xmlns="" xmlns:a16="http://schemas.microsoft.com/office/drawing/2014/main" id="{20C92968-B544-4979-82E6-0277E23D5232}"/>
            </a:ext>
          </a:extLst>
        </xdr:cNvPr>
        <xdr:cNvCxnSpPr/>
      </xdr:nvCxnSpPr>
      <xdr:spPr>
        <a:xfrm>
          <a:off x="21323300" y="66804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396" name="楕円 395">
          <a:extLst>
            <a:ext uri="{FF2B5EF4-FFF2-40B4-BE49-F238E27FC236}">
              <a16:creationId xmlns="" xmlns:a16="http://schemas.microsoft.com/office/drawing/2014/main" id="{2737D232-7AE0-4A59-86AD-C4898E6BFF61}"/>
            </a:ext>
          </a:extLst>
        </xdr:cNvPr>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38</xdr:row>
      <xdr:rowOff>165354</xdr:rowOff>
    </xdr:to>
    <xdr:cxnSp macro="">
      <xdr:nvCxnSpPr>
        <xdr:cNvPr id="397" name="直線コネクタ 396">
          <a:extLst>
            <a:ext uri="{FF2B5EF4-FFF2-40B4-BE49-F238E27FC236}">
              <a16:creationId xmlns="" xmlns:a16="http://schemas.microsoft.com/office/drawing/2014/main" id="{96D38B10-36EB-4D92-81CE-E03182F60AA6}"/>
            </a:ext>
          </a:extLst>
        </xdr:cNvPr>
        <xdr:cNvCxnSpPr/>
      </xdr:nvCxnSpPr>
      <xdr:spPr>
        <a:xfrm>
          <a:off x="20434300" y="66781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107696</xdr:rowOff>
    </xdr:from>
    <xdr:to>
      <xdr:col>102</xdr:col>
      <xdr:colOff>165100</xdr:colOff>
      <xdr:row>39</xdr:row>
      <xdr:rowOff>37846</xdr:rowOff>
    </xdr:to>
    <xdr:sp macro="" textlink="">
      <xdr:nvSpPr>
        <xdr:cNvPr id="398" name="楕円 397">
          <a:extLst>
            <a:ext uri="{FF2B5EF4-FFF2-40B4-BE49-F238E27FC236}">
              <a16:creationId xmlns="" xmlns:a16="http://schemas.microsoft.com/office/drawing/2014/main" id="{6604A8B7-7391-4493-AB2D-1B7DB2D3B24B}"/>
            </a:ext>
          </a:extLst>
        </xdr:cNvPr>
        <xdr:cNvSpPr/>
      </xdr:nvSpPr>
      <xdr:spPr>
        <a:xfrm>
          <a:off x="19494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158496</xdr:rowOff>
    </xdr:from>
    <xdr:to>
      <xdr:col>107</xdr:col>
      <xdr:colOff>50800</xdr:colOff>
      <xdr:row>38</xdr:row>
      <xdr:rowOff>163068</xdr:rowOff>
    </xdr:to>
    <xdr:cxnSp macro="">
      <xdr:nvCxnSpPr>
        <xdr:cNvPr id="399" name="直線コネクタ 398">
          <a:extLst>
            <a:ext uri="{FF2B5EF4-FFF2-40B4-BE49-F238E27FC236}">
              <a16:creationId xmlns="" xmlns:a16="http://schemas.microsoft.com/office/drawing/2014/main" id="{1DF87F6C-E588-426B-8F0B-0D7FCA8C10C2}"/>
            </a:ext>
          </a:extLst>
        </xdr:cNvPr>
        <xdr:cNvCxnSpPr/>
      </xdr:nvCxnSpPr>
      <xdr:spPr>
        <a:xfrm>
          <a:off x="19545300" y="667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400" name="楕円 399">
          <a:extLst>
            <a:ext uri="{FF2B5EF4-FFF2-40B4-BE49-F238E27FC236}">
              <a16:creationId xmlns="" xmlns:a16="http://schemas.microsoft.com/office/drawing/2014/main" id="{D37A2FBB-D488-4CB7-AFD8-5044F70D5DC6}"/>
            </a:ext>
          </a:extLst>
        </xdr:cNvPr>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158496</xdr:rowOff>
    </xdr:from>
    <xdr:to>
      <xdr:col>102</xdr:col>
      <xdr:colOff>114300</xdr:colOff>
      <xdr:row>38</xdr:row>
      <xdr:rowOff>158496</xdr:rowOff>
    </xdr:to>
    <xdr:cxnSp macro="">
      <xdr:nvCxnSpPr>
        <xdr:cNvPr id="401" name="直線コネクタ 400">
          <a:extLst>
            <a:ext uri="{FF2B5EF4-FFF2-40B4-BE49-F238E27FC236}">
              <a16:creationId xmlns="" xmlns:a16="http://schemas.microsoft.com/office/drawing/2014/main" id="{F35EF19C-1FF8-45A8-B077-BC11D7446BFB}"/>
            </a:ext>
          </a:extLst>
        </xdr:cNvPr>
        <xdr:cNvCxnSpPr/>
      </xdr:nvCxnSpPr>
      <xdr:spPr>
        <a:xfrm>
          <a:off x="18656300" y="667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02" name="n_1aveValue【認定こども園・幼稚園・保育所】&#10;一人当たり面積">
          <a:extLst>
            <a:ext uri="{FF2B5EF4-FFF2-40B4-BE49-F238E27FC236}">
              <a16:creationId xmlns="" xmlns:a16="http://schemas.microsoft.com/office/drawing/2014/main" id="{73F5A876-3C81-4710-9C1F-ECD04225283C}"/>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03" name="n_2aveValue【認定こども園・幼稚園・保育所】&#10;一人当たり面積">
          <a:extLst>
            <a:ext uri="{FF2B5EF4-FFF2-40B4-BE49-F238E27FC236}">
              <a16:creationId xmlns="" xmlns:a16="http://schemas.microsoft.com/office/drawing/2014/main" id="{05903995-43E7-44F8-96C0-AA5CBA25E46D}"/>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4" name="n_3aveValue【認定こども園・幼稚園・保育所】&#10;一人当たり面積">
          <a:extLst>
            <a:ext uri="{FF2B5EF4-FFF2-40B4-BE49-F238E27FC236}">
              <a16:creationId xmlns="" xmlns:a16="http://schemas.microsoft.com/office/drawing/2014/main" id="{FEB6D084-5421-45D8-8D2D-F33EF89065F9}"/>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05" name="n_4aveValue【認定こども園・幼稚園・保育所】&#10;一人当たり面積">
          <a:extLst>
            <a:ext uri="{FF2B5EF4-FFF2-40B4-BE49-F238E27FC236}">
              <a16:creationId xmlns="" xmlns:a16="http://schemas.microsoft.com/office/drawing/2014/main" id="{75D9418C-E729-46AD-AB95-9FA7D39ACB09}"/>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61231</xdr:rowOff>
    </xdr:from>
    <xdr:ext cx="469744" cy="259045"/>
    <xdr:sp macro="" textlink="">
      <xdr:nvSpPr>
        <xdr:cNvPr id="406" name="n_1mainValue【認定こども園・幼稚園・保育所】&#10;一人当たり面積">
          <a:extLst>
            <a:ext uri="{FF2B5EF4-FFF2-40B4-BE49-F238E27FC236}">
              <a16:creationId xmlns="" xmlns:a16="http://schemas.microsoft.com/office/drawing/2014/main" id="{80608DD5-667A-43C1-9039-03EFA9AEC210}"/>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407" name="n_2mainValue【認定こども園・幼稚園・保育所】&#10;一人当たり面積">
          <a:extLst>
            <a:ext uri="{FF2B5EF4-FFF2-40B4-BE49-F238E27FC236}">
              <a16:creationId xmlns="" xmlns:a16="http://schemas.microsoft.com/office/drawing/2014/main" id="{CAFE4BE1-44E9-4CAE-9653-B9447EDE42EE}"/>
            </a:ext>
          </a:extLst>
        </xdr:cNvPr>
        <xdr:cNvSpPr txBox="1"/>
      </xdr:nvSpPr>
      <xdr:spPr>
        <a:xfrm>
          <a:off x="20199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54373</xdr:rowOff>
    </xdr:from>
    <xdr:ext cx="469744" cy="259045"/>
    <xdr:sp macro="" textlink="">
      <xdr:nvSpPr>
        <xdr:cNvPr id="408" name="n_3mainValue【認定こども園・幼稚園・保育所】&#10;一人当たり面積">
          <a:extLst>
            <a:ext uri="{FF2B5EF4-FFF2-40B4-BE49-F238E27FC236}">
              <a16:creationId xmlns="" xmlns:a16="http://schemas.microsoft.com/office/drawing/2014/main" id="{D115EB95-D23C-4251-939B-C4E68219B453}"/>
            </a:ext>
          </a:extLst>
        </xdr:cNvPr>
        <xdr:cNvSpPr txBox="1"/>
      </xdr:nvSpPr>
      <xdr:spPr>
        <a:xfrm>
          <a:off x="19310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54373</xdr:rowOff>
    </xdr:from>
    <xdr:ext cx="469744" cy="259045"/>
    <xdr:sp macro="" textlink="">
      <xdr:nvSpPr>
        <xdr:cNvPr id="409" name="n_4mainValue【認定こども園・幼稚園・保育所】&#10;一人当たり面積">
          <a:extLst>
            <a:ext uri="{FF2B5EF4-FFF2-40B4-BE49-F238E27FC236}">
              <a16:creationId xmlns="" xmlns:a16="http://schemas.microsoft.com/office/drawing/2014/main" id="{B02E123D-5524-44F5-BC47-25ED817D24EA}"/>
            </a:ext>
          </a:extLst>
        </xdr:cNvPr>
        <xdr:cNvSpPr txBox="1"/>
      </xdr:nvSpPr>
      <xdr:spPr>
        <a:xfrm>
          <a:off x="18421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 xmlns:a16="http://schemas.microsoft.com/office/drawing/2014/main" id="{0411DA2E-E09A-4903-AC1F-18C54349DA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 xmlns:a16="http://schemas.microsoft.com/office/drawing/2014/main" id="{5BFA0797-A22F-4B2A-A437-53C6FB47A0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 xmlns:a16="http://schemas.microsoft.com/office/drawing/2014/main" id="{5B703942-3B44-4B73-B087-9AC2B64134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 xmlns:a16="http://schemas.microsoft.com/office/drawing/2014/main" id="{C7867B0E-6390-4181-90F7-A7B958A987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 xmlns:a16="http://schemas.microsoft.com/office/drawing/2014/main" id="{634EE5B4-F632-4F9F-A803-C110D4B27E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 xmlns:a16="http://schemas.microsoft.com/office/drawing/2014/main" id="{2E64CC18-CA96-45A8-8ABE-90732765A3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 xmlns:a16="http://schemas.microsoft.com/office/drawing/2014/main" id="{0117560F-2910-4AF7-9A16-1A499745E3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 xmlns:a16="http://schemas.microsoft.com/office/drawing/2014/main" id="{687B5918-2653-455D-9989-FD6DF8A0F12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 xmlns:a16="http://schemas.microsoft.com/office/drawing/2014/main" id="{1250DA74-0725-44F3-AD85-B6F4E92D02B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 xmlns:a16="http://schemas.microsoft.com/office/drawing/2014/main" id="{260E2387-F436-4AC8-8EB4-CCA3C32E8C9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 xmlns:a16="http://schemas.microsoft.com/office/drawing/2014/main" id="{6E2EA7E2-9056-4100-A014-63F9B423FA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 xmlns:a16="http://schemas.microsoft.com/office/drawing/2014/main" id="{EFE8CB25-8A6E-457A-9985-AF9159DAB8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 xmlns:a16="http://schemas.microsoft.com/office/drawing/2014/main" id="{5B0D6799-F9F8-4753-9797-396FFB737FD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 xmlns:a16="http://schemas.microsoft.com/office/drawing/2014/main" id="{D0CD1D67-C830-4977-ADD6-27A6BB4D955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 xmlns:a16="http://schemas.microsoft.com/office/drawing/2014/main" id="{834CA218-B261-44FE-B569-75504C4921C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 xmlns:a16="http://schemas.microsoft.com/office/drawing/2014/main" id="{EF2D527D-88C2-4F20-8B0C-62FE5893DF6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 xmlns:a16="http://schemas.microsoft.com/office/drawing/2014/main" id="{868171D7-2D4E-4CEA-9651-3D4FB00750B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 xmlns:a16="http://schemas.microsoft.com/office/drawing/2014/main" id="{75F8646A-A950-459B-A0B3-EBE7993D31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 xmlns:a16="http://schemas.microsoft.com/office/drawing/2014/main" id="{6142B66E-76C7-4473-9797-E6250FF31BE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 xmlns:a16="http://schemas.microsoft.com/office/drawing/2014/main" id="{344F7709-39E0-4CA5-A699-63E0C69FEC9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 xmlns:a16="http://schemas.microsoft.com/office/drawing/2014/main" id="{B6107ED8-766D-4E74-989C-B090CE98988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 xmlns:a16="http://schemas.microsoft.com/office/drawing/2014/main" id="{8D05AE78-109A-47CE-9939-B00ED97CB1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 xmlns:a16="http://schemas.microsoft.com/office/drawing/2014/main" id="{99867406-9931-458D-A377-52CAF4C2104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 xmlns:a16="http://schemas.microsoft.com/office/drawing/2014/main" id="{A02239B6-5BB0-4E53-A456-8ADC8763E8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 xmlns:a16="http://schemas.microsoft.com/office/drawing/2014/main" id="{B4FA54E3-10B2-433D-AC2E-17FE577F5E16}"/>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 xmlns:a16="http://schemas.microsoft.com/office/drawing/2014/main" id="{DE3AABF8-6566-4F0D-B892-31371E018C79}"/>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 xmlns:a16="http://schemas.microsoft.com/office/drawing/2014/main" id="{BB305FF1-11A6-4A83-AAE2-C1B6113FA54B}"/>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 xmlns:a16="http://schemas.microsoft.com/office/drawing/2014/main" id="{6538ABF3-E73D-431C-BE61-4BB633F8D5AD}"/>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 xmlns:a16="http://schemas.microsoft.com/office/drawing/2014/main" id="{E59474FE-19F9-4CEB-B267-83004E2063C9}"/>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39" name="【学校施設】&#10;有形固定資産減価償却率平均値テキスト">
          <a:extLst>
            <a:ext uri="{FF2B5EF4-FFF2-40B4-BE49-F238E27FC236}">
              <a16:creationId xmlns="" xmlns:a16="http://schemas.microsoft.com/office/drawing/2014/main" id="{2FF69225-E972-4EA2-BC8A-8A0F70F2DC0F}"/>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 xmlns:a16="http://schemas.microsoft.com/office/drawing/2014/main" id="{0455D77C-F94C-41E9-9A85-D8E9FD0735C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 xmlns:a16="http://schemas.microsoft.com/office/drawing/2014/main" id="{BB39A253-25B8-4A18-B7BB-F3DBB934D7E3}"/>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 xmlns:a16="http://schemas.microsoft.com/office/drawing/2014/main" id="{4451087F-E029-4030-AFC1-0C6F1342C267}"/>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 xmlns:a16="http://schemas.microsoft.com/office/drawing/2014/main" id="{5262C7D7-0B67-4195-8F5C-9F51B16A1937}"/>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 xmlns:a16="http://schemas.microsoft.com/office/drawing/2014/main" id="{FA7BB9CF-1E23-4A9A-81CA-4B5050C35EDD}"/>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 xmlns:a16="http://schemas.microsoft.com/office/drawing/2014/main" id="{5788917B-5664-4A55-BF2A-3B984D673C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CF35AF44-606C-4D82-9607-21CC1DE66E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61121E17-A39E-4E32-AD2F-EF57A802A2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35BD5719-AC84-4F56-BC34-58406834B0F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BF04AA18-3AE4-4344-9981-DB6091C346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0" name="楕円 449">
          <a:extLst>
            <a:ext uri="{FF2B5EF4-FFF2-40B4-BE49-F238E27FC236}">
              <a16:creationId xmlns="" xmlns:a16="http://schemas.microsoft.com/office/drawing/2014/main" id="{3C607562-7ADF-4C22-9C95-C970E1F222ED}"/>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451" name="【学校施設】&#10;有形固定資産減価償却率該当値テキスト">
          <a:extLst>
            <a:ext uri="{FF2B5EF4-FFF2-40B4-BE49-F238E27FC236}">
              <a16:creationId xmlns="" xmlns:a16="http://schemas.microsoft.com/office/drawing/2014/main" id="{1F1D822B-AA3E-458A-AE1C-99427430066B}"/>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95885</xdr:rowOff>
    </xdr:from>
    <xdr:to>
      <xdr:col>81</xdr:col>
      <xdr:colOff>101600</xdr:colOff>
      <xdr:row>60</xdr:row>
      <xdr:rowOff>26035</xdr:rowOff>
    </xdr:to>
    <xdr:sp macro="" textlink="">
      <xdr:nvSpPr>
        <xdr:cNvPr id="452" name="楕円 451">
          <a:extLst>
            <a:ext uri="{FF2B5EF4-FFF2-40B4-BE49-F238E27FC236}">
              <a16:creationId xmlns="" xmlns:a16="http://schemas.microsoft.com/office/drawing/2014/main" id="{CC216788-07CE-4734-B936-A1F85451B2F7}"/>
            </a:ext>
          </a:extLst>
        </xdr:cNvPr>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11430</xdr:rowOff>
    </xdr:to>
    <xdr:cxnSp macro="">
      <xdr:nvCxnSpPr>
        <xdr:cNvPr id="453" name="直線コネクタ 452">
          <a:extLst>
            <a:ext uri="{FF2B5EF4-FFF2-40B4-BE49-F238E27FC236}">
              <a16:creationId xmlns="" xmlns:a16="http://schemas.microsoft.com/office/drawing/2014/main" id="{F6C7F509-C81C-46BC-9758-973DF4983F75}"/>
            </a:ext>
          </a:extLst>
        </xdr:cNvPr>
        <xdr:cNvCxnSpPr/>
      </xdr:nvCxnSpPr>
      <xdr:spPr>
        <a:xfrm>
          <a:off x="15481300" y="10262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454" name="楕円 453">
          <a:extLst>
            <a:ext uri="{FF2B5EF4-FFF2-40B4-BE49-F238E27FC236}">
              <a16:creationId xmlns="" xmlns:a16="http://schemas.microsoft.com/office/drawing/2014/main" id="{3D9971AE-77BA-4A7C-AA78-2DCC0C9F3B86}"/>
            </a:ext>
          </a:extLst>
        </xdr:cNvPr>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59</xdr:row>
      <xdr:rowOff>146685</xdr:rowOff>
    </xdr:to>
    <xdr:cxnSp macro="">
      <xdr:nvCxnSpPr>
        <xdr:cNvPr id="455" name="直線コネクタ 454">
          <a:extLst>
            <a:ext uri="{FF2B5EF4-FFF2-40B4-BE49-F238E27FC236}">
              <a16:creationId xmlns="" xmlns:a16="http://schemas.microsoft.com/office/drawing/2014/main" id="{315424B4-A5DA-401C-ADFF-F9539A2B8A75}"/>
            </a:ext>
          </a:extLst>
        </xdr:cNvPr>
        <xdr:cNvCxnSpPr/>
      </xdr:nvCxnSpPr>
      <xdr:spPr>
        <a:xfrm>
          <a:off x="14592300" y="10256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56" name="楕円 455">
          <a:extLst>
            <a:ext uri="{FF2B5EF4-FFF2-40B4-BE49-F238E27FC236}">
              <a16:creationId xmlns="" xmlns:a16="http://schemas.microsoft.com/office/drawing/2014/main" id="{37DD7016-F313-46A2-AEB5-298586D18FEE}"/>
            </a:ext>
          </a:extLst>
        </xdr:cNvPr>
        <xdr:cNvSpPr/>
      </xdr:nvSpPr>
      <xdr:spPr>
        <a:xfrm>
          <a:off x="13652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59</xdr:row>
      <xdr:rowOff>161925</xdr:rowOff>
    </xdr:to>
    <xdr:cxnSp macro="">
      <xdr:nvCxnSpPr>
        <xdr:cNvPr id="457" name="直線コネクタ 456">
          <a:extLst>
            <a:ext uri="{FF2B5EF4-FFF2-40B4-BE49-F238E27FC236}">
              <a16:creationId xmlns="" xmlns:a16="http://schemas.microsoft.com/office/drawing/2014/main" id="{A37A638B-8224-4349-AF0E-6E764486D970}"/>
            </a:ext>
          </a:extLst>
        </xdr:cNvPr>
        <xdr:cNvCxnSpPr/>
      </xdr:nvCxnSpPr>
      <xdr:spPr>
        <a:xfrm flipV="1">
          <a:off x="13703300" y="1025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458" name="楕円 457">
          <a:extLst>
            <a:ext uri="{FF2B5EF4-FFF2-40B4-BE49-F238E27FC236}">
              <a16:creationId xmlns="" xmlns:a16="http://schemas.microsoft.com/office/drawing/2014/main" id="{E7689873-2974-45EC-A568-42CCBFB8FAA2}"/>
            </a:ext>
          </a:extLst>
        </xdr:cNvPr>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59</xdr:row>
      <xdr:rowOff>161925</xdr:rowOff>
    </xdr:to>
    <xdr:cxnSp macro="">
      <xdr:nvCxnSpPr>
        <xdr:cNvPr id="459" name="直線コネクタ 458">
          <a:extLst>
            <a:ext uri="{FF2B5EF4-FFF2-40B4-BE49-F238E27FC236}">
              <a16:creationId xmlns="" xmlns:a16="http://schemas.microsoft.com/office/drawing/2014/main" id="{19455050-F49F-4174-9A68-03B1F30EF800}"/>
            </a:ext>
          </a:extLst>
        </xdr:cNvPr>
        <xdr:cNvCxnSpPr/>
      </xdr:nvCxnSpPr>
      <xdr:spPr>
        <a:xfrm>
          <a:off x="12814300" y="1024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60" name="n_1aveValue【学校施設】&#10;有形固定資産減価償却率">
          <a:extLst>
            <a:ext uri="{FF2B5EF4-FFF2-40B4-BE49-F238E27FC236}">
              <a16:creationId xmlns="" xmlns:a16="http://schemas.microsoft.com/office/drawing/2014/main" id="{550A3839-041E-44D6-BE4B-C51CBD6E2109}"/>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461" name="n_2aveValue【学校施設】&#10;有形固定資産減価償却率">
          <a:extLst>
            <a:ext uri="{FF2B5EF4-FFF2-40B4-BE49-F238E27FC236}">
              <a16:creationId xmlns="" xmlns:a16="http://schemas.microsoft.com/office/drawing/2014/main" id="{A774EAF7-21AC-4BB6-ADF9-81160428E946}"/>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62" name="n_3aveValue【学校施設】&#10;有形固定資産減価償却率">
          <a:extLst>
            <a:ext uri="{FF2B5EF4-FFF2-40B4-BE49-F238E27FC236}">
              <a16:creationId xmlns="" xmlns:a16="http://schemas.microsoft.com/office/drawing/2014/main" id="{04886ADB-DE37-4459-ABB1-A06EB9D4E0FF}"/>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63" name="n_4aveValue【学校施設】&#10;有形固定資産減価償却率">
          <a:extLst>
            <a:ext uri="{FF2B5EF4-FFF2-40B4-BE49-F238E27FC236}">
              <a16:creationId xmlns="" xmlns:a16="http://schemas.microsoft.com/office/drawing/2014/main" id="{B284E006-DA6B-42B8-962F-E3651BC94CC4}"/>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42562</xdr:rowOff>
    </xdr:from>
    <xdr:ext cx="405111" cy="259045"/>
    <xdr:sp macro="" textlink="">
      <xdr:nvSpPr>
        <xdr:cNvPr id="464" name="n_1mainValue【学校施設】&#10;有形固定資産減価償却率">
          <a:extLst>
            <a:ext uri="{FF2B5EF4-FFF2-40B4-BE49-F238E27FC236}">
              <a16:creationId xmlns="" xmlns:a16="http://schemas.microsoft.com/office/drawing/2014/main" id="{CBC5B8F9-C871-4341-BC7E-01720887B4C6}"/>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65" name="n_2mainValue【学校施設】&#10;有形固定資産減価償却率">
          <a:extLst>
            <a:ext uri="{FF2B5EF4-FFF2-40B4-BE49-F238E27FC236}">
              <a16:creationId xmlns="" xmlns:a16="http://schemas.microsoft.com/office/drawing/2014/main" id="{DD9CBDC6-8E6D-4BFD-9A13-9B73A775D658}"/>
            </a:ext>
          </a:extLst>
        </xdr:cNvPr>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66" name="n_3mainValue【学校施設】&#10;有形固定資産減価償却率">
          <a:extLst>
            <a:ext uri="{FF2B5EF4-FFF2-40B4-BE49-F238E27FC236}">
              <a16:creationId xmlns="" xmlns:a16="http://schemas.microsoft.com/office/drawing/2014/main" id="{75771268-C629-4809-A6D9-27FC5054BBF9}"/>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29227</xdr:rowOff>
    </xdr:from>
    <xdr:ext cx="405111" cy="259045"/>
    <xdr:sp macro="" textlink="">
      <xdr:nvSpPr>
        <xdr:cNvPr id="467" name="n_4mainValue【学校施設】&#10;有形固定資産減価償却率">
          <a:extLst>
            <a:ext uri="{FF2B5EF4-FFF2-40B4-BE49-F238E27FC236}">
              <a16:creationId xmlns="" xmlns:a16="http://schemas.microsoft.com/office/drawing/2014/main" id="{3962DC1A-198F-4226-9A1F-650BE2B4A754}"/>
            </a:ext>
          </a:extLst>
        </xdr:cNvPr>
        <xdr:cNvSpPr txBox="1"/>
      </xdr:nvSpPr>
      <xdr:spPr>
        <a:xfrm>
          <a:off x="12611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 xmlns:a16="http://schemas.microsoft.com/office/drawing/2014/main" id="{963B14B1-CA6F-4C93-9F15-BB14EA762C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 xmlns:a16="http://schemas.microsoft.com/office/drawing/2014/main" id="{FAA9FB5B-3C5A-4B35-A064-C1272EB7AA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 xmlns:a16="http://schemas.microsoft.com/office/drawing/2014/main" id="{2568E24B-2A4C-4D1E-AEF9-D93AF931BC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 xmlns:a16="http://schemas.microsoft.com/office/drawing/2014/main" id="{0DB93EFE-CE81-4D5B-807E-0C21F36DA5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 xmlns:a16="http://schemas.microsoft.com/office/drawing/2014/main" id="{FE485995-296C-41C5-B20F-F1BFCB6D3C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 xmlns:a16="http://schemas.microsoft.com/office/drawing/2014/main" id="{C23C4647-CA07-41B7-8B9C-4F7B940CD5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 xmlns:a16="http://schemas.microsoft.com/office/drawing/2014/main" id="{176C048A-581D-414B-B46C-17AA323D16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 xmlns:a16="http://schemas.microsoft.com/office/drawing/2014/main" id="{656104A0-F49E-4218-8700-BCD1F29567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 xmlns:a16="http://schemas.microsoft.com/office/drawing/2014/main" id="{300B1E04-1D09-458A-9668-7EFAF7721C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 xmlns:a16="http://schemas.microsoft.com/office/drawing/2014/main" id="{31DB97BC-7DE4-4464-83FF-6CD862CDB4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 xmlns:a16="http://schemas.microsoft.com/office/drawing/2014/main" id="{1DDCB295-A2DA-4CE3-8B90-0948F5797CE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 xmlns:a16="http://schemas.microsoft.com/office/drawing/2014/main" id="{58390AFB-2989-4F6A-B7C6-93D8CC3CEA7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 xmlns:a16="http://schemas.microsoft.com/office/drawing/2014/main" id="{6F3E3894-4310-4741-A5F9-DF923A22818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 xmlns:a16="http://schemas.microsoft.com/office/drawing/2014/main" id="{0B24075D-BCBC-4A4F-9AA9-5D2713BC487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 xmlns:a16="http://schemas.microsoft.com/office/drawing/2014/main" id="{E8C9AF3E-5540-4EA8-901C-B5A4D5CD132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 xmlns:a16="http://schemas.microsoft.com/office/drawing/2014/main" id="{AE3992E6-4A7A-40F5-8F00-14D02C356DD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 xmlns:a16="http://schemas.microsoft.com/office/drawing/2014/main" id="{D089275B-FD5D-4644-BC1B-64B6ADFE2EA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 xmlns:a16="http://schemas.microsoft.com/office/drawing/2014/main" id="{EE0030D6-E8B2-4FFA-A6B9-08C683A60AD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 xmlns:a16="http://schemas.microsoft.com/office/drawing/2014/main" id="{DA18B2F3-69B1-42C3-88AF-A6A64A3BDA1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 xmlns:a16="http://schemas.microsoft.com/office/drawing/2014/main" id="{B786B876-9DFB-4D89-A6E9-6655D7E13C5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 xmlns:a16="http://schemas.microsoft.com/office/drawing/2014/main" id="{3F8B2E71-C74A-4ABD-B36C-5556226BE0E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 xmlns:a16="http://schemas.microsoft.com/office/drawing/2014/main" id="{19385ACC-4682-4F9F-9403-F3F9085E28F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 xmlns:a16="http://schemas.microsoft.com/office/drawing/2014/main" id="{B355043C-06ED-4351-918F-49651945F1D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 xmlns:a16="http://schemas.microsoft.com/office/drawing/2014/main" id="{4745A9F7-2458-4EA2-93A5-6386DD4E73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 xmlns:a16="http://schemas.microsoft.com/office/drawing/2014/main" id="{E19600E0-3585-4FD5-81B3-4C7BAB401C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 xmlns:a16="http://schemas.microsoft.com/office/drawing/2014/main" id="{5C7A706C-F929-4F07-BD11-92ED8492C8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 xmlns:a16="http://schemas.microsoft.com/office/drawing/2014/main" id="{0A4A3A45-122D-4234-85AB-E43E29B6CD01}"/>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 xmlns:a16="http://schemas.microsoft.com/office/drawing/2014/main" id="{DF9B8A74-8CE7-42FC-B2E8-77D09C4E49C1}"/>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 xmlns:a16="http://schemas.microsoft.com/office/drawing/2014/main" id="{973A07AD-32F4-4BC5-B581-750AC151E029}"/>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 xmlns:a16="http://schemas.microsoft.com/office/drawing/2014/main" id="{F26924E7-8BC1-4B63-9883-ED30B89400DF}"/>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 xmlns:a16="http://schemas.microsoft.com/office/drawing/2014/main" id="{E069913A-043B-49FC-8DF9-1760ED7E79F2}"/>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 xmlns:a16="http://schemas.microsoft.com/office/drawing/2014/main" id="{CD975321-B657-4351-9B59-4F12289C19F5}"/>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 xmlns:a16="http://schemas.microsoft.com/office/drawing/2014/main" id="{9A8F4D13-2C6B-4034-88E5-D665C140B273}"/>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 xmlns:a16="http://schemas.microsoft.com/office/drawing/2014/main" id="{9455D6EA-D7B1-4D4D-9CEF-28719F8F2FDF}"/>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 xmlns:a16="http://schemas.microsoft.com/office/drawing/2014/main" id="{5B513D7F-C579-4001-8236-C651D691C7AD}"/>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 xmlns:a16="http://schemas.microsoft.com/office/drawing/2014/main" id="{61FB7BD8-4764-4813-BE94-D0FADBEDACD7}"/>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 xmlns:a16="http://schemas.microsoft.com/office/drawing/2014/main" id="{F0830878-7006-4A1D-A7FF-D7A7E071F233}"/>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9383AF7F-6801-4AC4-B865-3CC08D4364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D56E8587-8139-4CF7-8856-303BAB91D1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0799A5CD-763C-4E32-9A26-75BBE598C5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B9FE43B9-2EA9-418E-886D-78DD458E467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CF9A62E3-67D2-41E2-A259-D427E9E607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39660</xdr:rowOff>
    </xdr:from>
    <xdr:to>
      <xdr:col>116</xdr:col>
      <xdr:colOff>114300</xdr:colOff>
      <xdr:row>61</xdr:row>
      <xdr:rowOff>141260</xdr:rowOff>
    </xdr:to>
    <xdr:sp macro="" textlink="">
      <xdr:nvSpPr>
        <xdr:cNvPr id="510" name="楕円 509">
          <a:extLst>
            <a:ext uri="{FF2B5EF4-FFF2-40B4-BE49-F238E27FC236}">
              <a16:creationId xmlns="" xmlns:a16="http://schemas.microsoft.com/office/drawing/2014/main" id="{E0DB30D7-6770-4425-A1E5-C686A3C32F64}"/>
            </a:ext>
          </a:extLst>
        </xdr:cNvPr>
        <xdr:cNvSpPr/>
      </xdr:nvSpPr>
      <xdr:spPr>
        <a:xfrm>
          <a:off x="22110700" y="104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18087</xdr:rowOff>
    </xdr:from>
    <xdr:ext cx="469744" cy="259045"/>
    <xdr:sp macro="" textlink="">
      <xdr:nvSpPr>
        <xdr:cNvPr id="511" name="【学校施設】&#10;一人当たり面積該当値テキスト">
          <a:extLst>
            <a:ext uri="{FF2B5EF4-FFF2-40B4-BE49-F238E27FC236}">
              <a16:creationId xmlns="" xmlns:a16="http://schemas.microsoft.com/office/drawing/2014/main" id="{246F72AA-8AB5-4837-A2B7-4BB2D6A55AE5}"/>
            </a:ext>
          </a:extLst>
        </xdr:cNvPr>
        <xdr:cNvSpPr txBox="1"/>
      </xdr:nvSpPr>
      <xdr:spPr>
        <a:xfrm>
          <a:off x="22199600" y="104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35741</xdr:rowOff>
    </xdr:from>
    <xdr:to>
      <xdr:col>112</xdr:col>
      <xdr:colOff>38100</xdr:colOff>
      <xdr:row>61</xdr:row>
      <xdr:rowOff>137341</xdr:rowOff>
    </xdr:to>
    <xdr:sp macro="" textlink="">
      <xdr:nvSpPr>
        <xdr:cNvPr id="512" name="楕円 511">
          <a:extLst>
            <a:ext uri="{FF2B5EF4-FFF2-40B4-BE49-F238E27FC236}">
              <a16:creationId xmlns="" xmlns:a16="http://schemas.microsoft.com/office/drawing/2014/main" id="{EABFA2ED-0783-4B97-952B-56B106F7D1A7}"/>
            </a:ext>
          </a:extLst>
        </xdr:cNvPr>
        <xdr:cNvSpPr/>
      </xdr:nvSpPr>
      <xdr:spPr>
        <a:xfrm>
          <a:off x="2127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86541</xdr:rowOff>
    </xdr:from>
    <xdr:to>
      <xdr:col>116</xdr:col>
      <xdr:colOff>63500</xdr:colOff>
      <xdr:row>61</xdr:row>
      <xdr:rowOff>90460</xdr:rowOff>
    </xdr:to>
    <xdr:cxnSp macro="">
      <xdr:nvCxnSpPr>
        <xdr:cNvPr id="513" name="直線コネクタ 512">
          <a:extLst>
            <a:ext uri="{FF2B5EF4-FFF2-40B4-BE49-F238E27FC236}">
              <a16:creationId xmlns="" xmlns:a16="http://schemas.microsoft.com/office/drawing/2014/main" id="{40663DE1-E416-4252-99CF-BB3D83CF51D4}"/>
            </a:ext>
          </a:extLst>
        </xdr:cNvPr>
        <xdr:cNvCxnSpPr/>
      </xdr:nvCxnSpPr>
      <xdr:spPr>
        <a:xfrm>
          <a:off x="21323300" y="10544991"/>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29863</xdr:rowOff>
    </xdr:from>
    <xdr:to>
      <xdr:col>107</xdr:col>
      <xdr:colOff>101600</xdr:colOff>
      <xdr:row>61</xdr:row>
      <xdr:rowOff>131463</xdr:rowOff>
    </xdr:to>
    <xdr:sp macro="" textlink="">
      <xdr:nvSpPr>
        <xdr:cNvPr id="514" name="楕円 513">
          <a:extLst>
            <a:ext uri="{FF2B5EF4-FFF2-40B4-BE49-F238E27FC236}">
              <a16:creationId xmlns="" xmlns:a16="http://schemas.microsoft.com/office/drawing/2014/main" id="{FBE986A3-3973-499C-9A2F-7CD46C7D51E4}"/>
            </a:ext>
          </a:extLst>
        </xdr:cNvPr>
        <xdr:cNvSpPr/>
      </xdr:nvSpPr>
      <xdr:spPr>
        <a:xfrm>
          <a:off x="20383500" y="104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80663</xdr:rowOff>
    </xdr:from>
    <xdr:to>
      <xdr:col>111</xdr:col>
      <xdr:colOff>177800</xdr:colOff>
      <xdr:row>61</xdr:row>
      <xdr:rowOff>86541</xdr:rowOff>
    </xdr:to>
    <xdr:cxnSp macro="">
      <xdr:nvCxnSpPr>
        <xdr:cNvPr id="515" name="直線コネクタ 514">
          <a:extLst>
            <a:ext uri="{FF2B5EF4-FFF2-40B4-BE49-F238E27FC236}">
              <a16:creationId xmlns="" xmlns:a16="http://schemas.microsoft.com/office/drawing/2014/main" id="{F716BFDC-E749-431C-91D7-9058F6E9CFCF}"/>
            </a:ext>
          </a:extLst>
        </xdr:cNvPr>
        <xdr:cNvCxnSpPr/>
      </xdr:nvCxnSpPr>
      <xdr:spPr>
        <a:xfrm>
          <a:off x="20434300" y="1053911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16" name="楕円 515">
          <a:extLst>
            <a:ext uri="{FF2B5EF4-FFF2-40B4-BE49-F238E27FC236}">
              <a16:creationId xmlns="" xmlns:a16="http://schemas.microsoft.com/office/drawing/2014/main" id="{43BCCB3D-E435-47B7-8D48-AA7FBDF501B7}"/>
            </a:ext>
          </a:extLst>
        </xdr:cNvPr>
        <xdr:cNvSpPr/>
      </xdr:nvSpPr>
      <xdr:spPr>
        <a:xfrm>
          <a:off x="19494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75438</xdr:rowOff>
    </xdr:from>
    <xdr:to>
      <xdr:col>107</xdr:col>
      <xdr:colOff>50800</xdr:colOff>
      <xdr:row>61</xdr:row>
      <xdr:rowOff>80663</xdr:rowOff>
    </xdr:to>
    <xdr:cxnSp macro="">
      <xdr:nvCxnSpPr>
        <xdr:cNvPr id="517" name="直線コネクタ 516">
          <a:extLst>
            <a:ext uri="{FF2B5EF4-FFF2-40B4-BE49-F238E27FC236}">
              <a16:creationId xmlns="" xmlns:a16="http://schemas.microsoft.com/office/drawing/2014/main" id="{0FAFB5DD-2D88-434E-8B56-F0F9AC7A6E5E}"/>
            </a:ext>
          </a:extLst>
        </xdr:cNvPr>
        <xdr:cNvCxnSpPr/>
      </xdr:nvCxnSpPr>
      <xdr:spPr>
        <a:xfrm>
          <a:off x="19545300" y="1053388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21372</xdr:rowOff>
    </xdr:from>
    <xdr:to>
      <xdr:col>98</xdr:col>
      <xdr:colOff>38100</xdr:colOff>
      <xdr:row>61</xdr:row>
      <xdr:rowOff>122972</xdr:rowOff>
    </xdr:to>
    <xdr:sp macro="" textlink="">
      <xdr:nvSpPr>
        <xdr:cNvPr id="518" name="楕円 517">
          <a:extLst>
            <a:ext uri="{FF2B5EF4-FFF2-40B4-BE49-F238E27FC236}">
              <a16:creationId xmlns="" xmlns:a16="http://schemas.microsoft.com/office/drawing/2014/main" id="{78B7EB5C-C540-458D-965D-AB56B4E7AD07}"/>
            </a:ext>
          </a:extLst>
        </xdr:cNvPr>
        <xdr:cNvSpPr/>
      </xdr:nvSpPr>
      <xdr:spPr>
        <a:xfrm>
          <a:off x="18605500" y="104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72172</xdr:rowOff>
    </xdr:from>
    <xdr:to>
      <xdr:col>102</xdr:col>
      <xdr:colOff>114300</xdr:colOff>
      <xdr:row>61</xdr:row>
      <xdr:rowOff>75438</xdr:rowOff>
    </xdr:to>
    <xdr:cxnSp macro="">
      <xdr:nvCxnSpPr>
        <xdr:cNvPr id="519" name="直線コネクタ 518">
          <a:extLst>
            <a:ext uri="{FF2B5EF4-FFF2-40B4-BE49-F238E27FC236}">
              <a16:creationId xmlns="" xmlns:a16="http://schemas.microsoft.com/office/drawing/2014/main" id="{431366F5-D043-405F-86DE-BA4F93CEECEC}"/>
            </a:ext>
          </a:extLst>
        </xdr:cNvPr>
        <xdr:cNvCxnSpPr/>
      </xdr:nvCxnSpPr>
      <xdr:spPr>
        <a:xfrm>
          <a:off x="18656300" y="1053062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a:extLst>
            <a:ext uri="{FF2B5EF4-FFF2-40B4-BE49-F238E27FC236}">
              <a16:creationId xmlns="" xmlns:a16="http://schemas.microsoft.com/office/drawing/2014/main" id="{4E4EF739-CCCD-45AB-97C4-42E24414B58E}"/>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 xmlns:a16="http://schemas.microsoft.com/office/drawing/2014/main" id="{26C0EB81-6A9B-421D-9798-5B62FBCAB12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a:extLst>
            <a:ext uri="{FF2B5EF4-FFF2-40B4-BE49-F238E27FC236}">
              <a16:creationId xmlns="" xmlns:a16="http://schemas.microsoft.com/office/drawing/2014/main" id="{63287353-0AA3-4384-9B66-F37452A389C1}"/>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a:extLst>
            <a:ext uri="{FF2B5EF4-FFF2-40B4-BE49-F238E27FC236}">
              <a16:creationId xmlns="" xmlns:a16="http://schemas.microsoft.com/office/drawing/2014/main" id="{3AB00160-926E-4A14-8F91-EC86CE6A270C}"/>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128468</xdr:rowOff>
    </xdr:from>
    <xdr:ext cx="469744" cy="259045"/>
    <xdr:sp macro="" textlink="">
      <xdr:nvSpPr>
        <xdr:cNvPr id="524" name="n_1mainValue【学校施設】&#10;一人当たり面積">
          <a:extLst>
            <a:ext uri="{FF2B5EF4-FFF2-40B4-BE49-F238E27FC236}">
              <a16:creationId xmlns="" xmlns:a16="http://schemas.microsoft.com/office/drawing/2014/main" id="{CABE968F-F0ED-4F62-92C7-22C52A8B9A5A}"/>
            </a:ext>
          </a:extLst>
        </xdr:cNvPr>
        <xdr:cNvSpPr txBox="1"/>
      </xdr:nvSpPr>
      <xdr:spPr>
        <a:xfrm>
          <a:off x="21075727" y="1058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122590</xdr:rowOff>
    </xdr:from>
    <xdr:ext cx="469744" cy="259045"/>
    <xdr:sp macro="" textlink="">
      <xdr:nvSpPr>
        <xdr:cNvPr id="525" name="n_2mainValue【学校施設】&#10;一人当たり面積">
          <a:extLst>
            <a:ext uri="{FF2B5EF4-FFF2-40B4-BE49-F238E27FC236}">
              <a16:creationId xmlns="" xmlns:a16="http://schemas.microsoft.com/office/drawing/2014/main" id="{E8F0425C-79D5-4F28-95A5-C660CE3CCBCA}"/>
            </a:ext>
          </a:extLst>
        </xdr:cNvPr>
        <xdr:cNvSpPr txBox="1"/>
      </xdr:nvSpPr>
      <xdr:spPr>
        <a:xfrm>
          <a:off x="20199427" y="10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526" name="n_3mainValue【学校施設】&#10;一人当たり面積">
          <a:extLst>
            <a:ext uri="{FF2B5EF4-FFF2-40B4-BE49-F238E27FC236}">
              <a16:creationId xmlns="" xmlns:a16="http://schemas.microsoft.com/office/drawing/2014/main" id="{02A95C67-C6D0-455C-9F7B-47FB0CF4A07F}"/>
            </a:ext>
          </a:extLst>
        </xdr:cNvPr>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114099</xdr:rowOff>
    </xdr:from>
    <xdr:ext cx="469744" cy="259045"/>
    <xdr:sp macro="" textlink="">
      <xdr:nvSpPr>
        <xdr:cNvPr id="527" name="n_4mainValue【学校施設】&#10;一人当たり面積">
          <a:extLst>
            <a:ext uri="{FF2B5EF4-FFF2-40B4-BE49-F238E27FC236}">
              <a16:creationId xmlns="" xmlns:a16="http://schemas.microsoft.com/office/drawing/2014/main" id="{2D27F8EC-707C-4863-B48B-61A04F8F7245}"/>
            </a:ext>
          </a:extLst>
        </xdr:cNvPr>
        <xdr:cNvSpPr txBox="1"/>
      </xdr:nvSpPr>
      <xdr:spPr>
        <a:xfrm>
          <a:off x="184214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 xmlns:a16="http://schemas.microsoft.com/office/drawing/2014/main" id="{FD92F8EC-7A42-4928-B028-A2745B26D18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 xmlns:a16="http://schemas.microsoft.com/office/drawing/2014/main" id="{CAD92AE5-CD7E-43A0-8B90-25BA5D6822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 xmlns:a16="http://schemas.microsoft.com/office/drawing/2014/main" id="{79223E04-E0D8-4416-8827-AA1B812463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 xmlns:a16="http://schemas.microsoft.com/office/drawing/2014/main" id="{3A9DBBBD-591F-49B1-B4C7-6C994D460D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 xmlns:a16="http://schemas.microsoft.com/office/drawing/2014/main" id="{DF967149-6BA1-4EB7-BC6E-8C223F96493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 xmlns:a16="http://schemas.microsoft.com/office/drawing/2014/main" id="{5C7CF30E-0504-4D18-9F86-C13CFD92F6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 xmlns:a16="http://schemas.microsoft.com/office/drawing/2014/main" id="{30BD400C-F2F8-47D6-AB1E-8BD7E6FB1B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 xmlns:a16="http://schemas.microsoft.com/office/drawing/2014/main" id="{80EFB000-80D7-449E-8B00-33F7084D3EA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 xmlns:a16="http://schemas.microsoft.com/office/drawing/2014/main" id="{4168D5DB-AE6A-48D9-A3AF-E64B2826E9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 xmlns:a16="http://schemas.microsoft.com/office/drawing/2014/main" id="{BF1CA1EE-5700-43DC-A055-D008D1DE4F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 xmlns:a16="http://schemas.microsoft.com/office/drawing/2014/main" id="{3A62DEE9-FE97-4552-B19E-8D8F76ED71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 xmlns:a16="http://schemas.microsoft.com/office/drawing/2014/main" id="{12122B26-843A-46A9-A158-6D1C132180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 xmlns:a16="http://schemas.microsoft.com/office/drawing/2014/main" id="{62BAAAA1-A33B-4260-BE18-A797796830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 xmlns:a16="http://schemas.microsoft.com/office/drawing/2014/main" id="{1A332CBA-B6C4-45E7-8923-BC169DAAFE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 xmlns:a16="http://schemas.microsoft.com/office/drawing/2014/main" id="{447969BB-C881-4FE5-BF30-30E01D5815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 xmlns:a16="http://schemas.microsoft.com/office/drawing/2014/main" id="{7A011759-475B-44E0-8515-F3282144715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 xmlns:a16="http://schemas.microsoft.com/office/drawing/2014/main" id="{C00F3F79-83B4-4EC3-9EB1-2434F83293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 xmlns:a16="http://schemas.microsoft.com/office/drawing/2014/main" id="{5DCABDB0-2447-4281-B62E-FCD146E3A1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 xmlns:a16="http://schemas.microsoft.com/office/drawing/2014/main" id="{01249952-D05C-4FEB-B9DB-530840510A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 xmlns:a16="http://schemas.microsoft.com/office/drawing/2014/main" id="{3CE785D6-2BAB-4D0A-A999-8498E8D690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 xmlns:a16="http://schemas.microsoft.com/office/drawing/2014/main" id="{7D53D536-E415-4F54-ADCE-6AB8EF364A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 xmlns:a16="http://schemas.microsoft.com/office/drawing/2014/main" id="{1A42538A-016E-481C-9A47-6F958F87C8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 xmlns:a16="http://schemas.microsoft.com/office/drawing/2014/main" id="{2540B7D2-3076-410E-84B0-3EE5276B83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 xmlns:a16="http://schemas.microsoft.com/office/drawing/2014/main" id="{C5EC1319-4514-432E-A5FC-849FF40865E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 xmlns:a16="http://schemas.microsoft.com/office/drawing/2014/main" id="{E86C9C31-5506-429E-B88E-B3664A5E7C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 xmlns:a16="http://schemas.microsoft.com/office/drawing/2014/main" id="{C287B153-E46F-4121-8FED-518F50C1A4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 xmlns:a16="http://schemas.microsoft.com/office/drawing/2014/main" id="{C779A621-E5C3-4D8D-A82A-043E093E7F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 xmlns:a16="http://schemas.microsoft.com/office/drawing/2014/main" id="{F61DC40F-59E6-4A5C-81D9-3ABCBD6196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 xmlns:a16="http://schemas.microsoft.com/office/drawing/2014/main" id="{B6EB5402-F350-40D4-B574-12AA85B5E8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 xmlns:a16="http://schemas.microsoft.com/office/drawing/2014/main" id="{716FCE41-D29A-490E-94D8-9653CFBDB58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 xmlns:a16="http://schemas.microsoft.com/office/drawing/2014/main" id="{37653DA0-CA78-4E46-A451-89D56288C3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 xmlns:a16="http://schemas.microsoft.com/office/drawing/2014/main" id="{C67891F0-0910-42FF-AF6C-682EA80A6B1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 xmlns:a16="http://schemas.microsoft.com/office/drawing/2014/main" id="{8E17891B-6E19-463B-A693-7C5F429132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 xmlns:a16="http://schemas.microsoft.com/office/drawing/2014/main" id="{D74038F8-8522-4940-808A-944937AA3C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 xmlns:a16="http://schemas.microsoft.com/office/drawing/2014/main" id="{FE6055F5-E88D-4E77-BFB4-F3D03FC5B2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一人当たり延長が全国平均、県平均、類似団体平均と比較してもかなり低い数値となっているが、毎年段階的・計画的に改修・補修工事は実施しており、維持費や更新費用は他団体よりも抑制できていると考えられる。　</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は、比較的年数の経った施設が多く、減価償却率は高くなっているが、策定した長寿命化計画に沿って計画的に更新・改修工事を進めている。</a:t>
          </a:r>
          <a:endParaRPr lang="ja-JP" altLang="ja-JP" sz="1400">
            <a:effectLst/>
          </a:endParaRPr>
        </a:p>
        <a:p>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は、近年、町内の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園中</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園の施設を更新しており、減価償却率はかなり低い水準となっているが、年々一定の割合で減価償却率は上がっている。今後、公立幼稚園の更新（幼児園化）を予定しており、待機児童解消のため、施設の更新を進めている。</a:t>
          </a:r>
          <a:endParaRPr lang="ja-JP" altLang="ja-JP" sz="1400">
            <a:effectLst/>
          </a:endParaRPr>
        </a:p>
        <a:p>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各校段階的に耐震補強工事・大規模改修工事を実施しているため、類似団体と比較し、減価償却率は低くなっている。今後は策定した個別施設計画をもとに小中学校の長寿命化を進め、管理コストの縮小と平準化を進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B5AAE6F-1476-4C8D-ADF3-7796FA4008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D7CEA87-5F1F-46D3-B54F-C314A4F6C2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83077253-262C-43CD-94C3-6DE6544008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FB9E36F8-F5A0-4E97-9D88-211642DB4A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03E6231-8A4F-4E94-ADF6-B79DBE593F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851EA0C-83EE-400C-897D-C98178AD04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52E33530-7BAB-4857-A13E-81BE54A1A1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48F9A6F6-9A1D-4282-9C41-5B6D245231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5A7C274C-B020-4524-A9BE-E8EB676C45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B5A8081A-0FB0-4BDE-9411-A48F077483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29,045
28,753
16.31
11,864,801
11,480,015
382,100
6,364,765
7,381,919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99A3408B-4009-4A17-8044-E847B1EBD3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C9218F6-D00A-4D43-A149-2A23A815BF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FCDCE56D-A0E4-4EF5-AF1D-9F58EAC3DB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D2979BA2-3B55-49F1-8B8D-DCE8CA7F6A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3F188472-5D1D-4ACD-B078-2C302CF2D85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FE86604A-89F2-44B9-BD2D-ED465DDC83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13C7D2C-1E1C-41B0-8F96-7A79B892EE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72AC5DE-0DCE-4D34-AD25-3D2948B66B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8678A881-A213-47AC-B498-B2F6705BE91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5CC966E-1078-4EBF-8B66-B962828560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B1B160EC-FB53-41A9-AADA-16B3C77F36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7DEC3B4-ABAA-4E87-B330-781E34D7BD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30EC0695-103D-4E31-97BC-84774D0040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F790836C-BEAB-48A2-A415-97D3E5B0FD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C649DB0E-E554-46C1-86E9-50AD5BBEF7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8B6C0CB-C0F4-4022-9178-42CEDD9F07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107CA80B-23D1-4949-95DE-9AF2590805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7AD6774E-52AE-4C9B-BD5D-F80E85E207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FC38C6DA-49D2-4639-91A3-B7139B45EF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6C384FFA-3377-4E4E-9838-4D9C299F7C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33C1269-7743-445B-8C50-2EB36E01BC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B16B93C3-CB81-4AD7-8BAF-5DF69C5B52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859F6E9-92FF-4A4C-B4D4-C10CFCC814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AF038C12-4315-4181-B2AC-FCB487C09D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F675373A-ECBD-442B-B4B5-612238D568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59BA003A-759B-4394-B2D1-10F829818F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C18FA03B-3730-4892-AD11-9A806759AD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5424BFFC-ECFF-459D-A8B6-22B6DF35B2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28125836-B2CC-4E53-ACC4-9F00BBF85A0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F3A227A2-F677-47C1-B06A-D7697FEC1B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2E273111-2CA5-4505-A300-D02A44ACF4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6A234556-547E-4ABE-A229-AE751F287DC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FF15D193-806A-413C-BBC7-7EA8E5C7141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D9E72158-7AF5-4451-AEBA-484E1B82ABC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B908BE5F-CE62-49AF-A10A-D4CA78BF8C4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929292A5-E930-4EA3-8CBC-F95D4E19431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5319EBD5-889C-4668-9637-63C85ABDD3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28BE4B9D-A358-49BA-B3D0-7DF5BBB28CD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17338B7F-AD75-4172-9EF5-D728ACFB4CB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60B3B6CB-E69E-4906-B56B-0E49C3CCF9B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454620C8-B6C0-4DDE-92E2-2E5015F4097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C1D97793-DFD3-46EC-BDE2-C825B6C0920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A75499BE-6BD2-4E35-93FE-E99E90775B7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D34C638A-0451-4B31-BD06-9488D74DB66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424FB5EF-D44C-4E09-AD9E-3C2801F6CB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7CDD3062-F41C-43F6-96DD-098FA428E6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 xmlns:a16="http://schemas.microsoft.com/office/drawing/2014/main" id="{ECB4F749-8713-40A7-87C5-4D62A6DC8C6F}"/>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B8610A58-3D70-4950-B193-CBD2BD6225A7}"/>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 xmlns:a16="http://schemas.microsoft.com/office/drawing/2014/main" id="{4507D80D-1527-4027-B9AA-BD7A114926CF}"/>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A98AB20C-AE1A-4F88-BF91-AD13622694F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 xmlns:a16="http://schemas.microsoft.com/office/drawing/2014/main" id="{76464899-044E-44B7-AFF7-DC052A593A0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B1D3DE68-679E-4D29-BF65-7A4D29C0982F}"/>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 xmlns:a16="http://schemas.microsoft.com/office/drawing/2014/main" id="{8197CE54-C0C4-45EF-A105-9115491DA3EE}"/>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 xmlns:a16="http://schemas.microsoft.com/office/drawing/2014/main" id="{6365644A-19AE-4ABA-9D7E-0A719C52F6AB}"/>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 xmlns:a16="http://schemas.microsoft.com/office/drawing/2014/main" id="{D9AF5B7A-C3F1-423B-A868-1DAA22077CCD}"/>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 xmlns:a16="http://schemas.microsoft.com/office/drawing/2014/main" id="{56B4ED93-1DD6-4C33-A434-8CF048B0EC5E}"/>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 xmlns:a16="http://schemas.microsoft.com/office/drawing/2014/main" id="{69757077-D86B-422B-B8FD-62F19EE4D334}"/>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FA20B805-D709-4222-B616-A5784BF837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A0F0120-39F7-4BC2-AAC4-7B5A5061FB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11C25235-E377-413D-A50C-E69981B800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F6A2CD7B-66B6-4A2A-96B6-8F5032FC12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176B61B9-E08F-4F12-8CBF-682BFFDED2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165826</xdr:rowOff>
    </xdr:from>
    <xdr:to>
      <xdr:col>24</xdr:col>
      <xdr:colOff>114300</xdr:colOff>
      <xdr:row>40</xdr:row>
      <xdr:rowOff>95976</xdr:rowOff>
    </xdr:to>
    <xdr:sp macro="" textlink="">
      <xdr:nvSpPr>
        <xdr:cNvPr id="74" name="楕円 73">
          <a:extLst>
            <a:ext uri="{FF2B5EF4-FFF2-40B4-BE49-F238E27FC236}">
              <a16:creationId xmlns="" xmlns:a16="http://schemas.microsoft.com/office/drawing/2014/main" id="{3D07F27E-E880-437E-B08D-23010B69959E}"/>
            </a:ext>
          </a:extLst>
        </xdr:cNvPr>
        <xdr:cNvSpPr/>
      </xdr:nvSpPr>
      <xdr:spPr>
        <a:xfrm>
          <a:off x="45847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144253</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23ECA392-329B-4EC8-87DF-CE17A90168AA}"/>
            </a:ext>
          </a:extLst>
        </xdr:cNvPr>
        <xdr:cNvSpPr txBox="1"/>
      </xdr:nvSpPr>
      <xdr:spPr>
        <a:xfrm>
          <a:off x="4673600"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147865</xdr:rowOff>
    </xdr:from>
    <xdr:to>
      <xdr:col>20</xdr:col>
      <xdr:colOff>38100</xdr:colOff>
      <xdr:row>40</xdr:row>
      <xdr:rowOff>78015</xdr:rowOff>
    </xdr:to>
    <xdr:sp macro="" textlink="">
      <xdr:nvSpPr>
        <xdr:cNvPr id="76" name="楕円 75">
          <a:extLst>
            <a:ext uri="{FF2B5EF4-FFF2-40B4-BE49-F238E27FC236}">
              <a16:creationId xmlns="" xmlns:a16="http://schemas.microsoft.com/office/drawing/2014/main" id="{D95D001D-4C24-4E11-AA4B-C5501B5E346D}"/>
            </a:ext>
          </a:extLst>
        </xdr:cNvPr>
        <xdr:cNvSpPr/>
      </xdr:nvSpPr>
      <xdr:spPr>
        <a:xfrm>
          <a:off x="3746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27215</xdr:rowOff>
    </xdr:from>
    <xdr:to>
      <xdr:col>24</xdr:col>
      <xdr:colOff>63500</xdr:colOff>
      <xdr:row>40</xdr:row>
      <xdr:rowOff>45176</xdr:rowOff>
    </xdr:to>
    <xdr:cxnSp macro="">
      <xdr:nvCxnSpPr>
        <xdr:cNvPr id="77" name="直線コネクタ 76">
          <a:extLst>
            <a:ext uri="{FF2B5EF4-FFF2-40B4-BE49-F238E27FC236}">
              <a16:creationId xmlns="" xmlns:a16="http://schemas.microsoft.com/office/drawing/2014/main" id="{866618E2-EF5A-4D65-8B99-305921F0D287}"/>
            </a:ext>
          </a:extLst>
        </xdr:cNvPr>
        <xdr:cNvCxnSpPr/>
      </xdr:nvCxnSpPr>
      <xdr:spPr>
        <a:xfrm>
          <a:off x="3797300" y="688521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8" name="楕円 77">
          <a:extLst>
            <a:ext uri="{FF2B5EF4-FFF2-40B4-BE49-F238E27FC236}">
              <a16:creationId xmlns="" xmlns:a16="http://schemas.microsoft.com/office/drawing/2014/main" id="{5610CF22-099E-4152-8804-668440F9B110}"/>
            </a:ext>
          </a:extLst>
        </xdr:cNvPr>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139881</xdr:rowOff>
    </xdr:from>
    <xdr:to>
      <xdr:col>19</xdr:col>
      <xdr:colOff>177800</xdr:colOff>
      <xdr:row>40</xdr:row>
      <xdr:rowOff>27215</xdr:rowOff>
    </xdr:to>
    <xdr:cxnSp macro="">
      <xdr:nvCxnSpPr>
        <xdr:cNvPr id="79" name="直線コネクタ 78">
          <a:extLst>
            <a:ext uri="{FF2B5EF4-FFF2-40B4-BE49-F238E27FC236}">
              <a16:creationId xmlns="" xmlns:a16="http://schemas.microsoft.com/office/drawing/2014/main" id="{32FD77A5-E2AE-4F9C-BCE2-EE0AFC5E2054}"/>
            </a:ext>
          </a:extLst>
        </xdr:cNvPr>
        <xdr:cNvCxnSpPr/>
      </xdr:nvCxnSpPr>
      <xdr:spPr>
        <a:xfrm>
          <a:off x="2908300" y="68264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87449</xdr:rowOff>
    </xdr:from>
    <xdr:to>
      <xdr:col>10</xdr:col>
      <xdr:colOff>165100</xdr:colOff>
      <xdr:row>40</xdr:row>
      <xdr:rowOff>17599</xdr:rowOff>
    </xdr:to>
    <xdr:sp macro="" textlink="">
      <xdr:nvSpPr>
        <xdr:cNvPr id="80" name="楕円 79">
          <a:extLst>
            <a:ext uri="{FF2B5EF4-FFF2-40B4-BE49-F238E27FC236}">
              <a16:creationId xmlns="" xmlns:a16="http://schemas.microsoft.com/office/drawing/2014/main" id="{0C528194-92D6-4DB0-BF8C-18E75EFFAA58}"/>
            </a:ext>
          </a:extLst>
        </xdr:cNvPr>
        <xdr:cNvSpPr/>
      </xdr:nvSpPr>
      <xdr:spPr>
        <a:xfrm>
          <a:off x="1968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138249</xdr:rowOff>
    </xdr:from>
    <xdr:to>
      <xdr:col>15</xdr:col>
      <xdr:colOff>50800</xdr:colOff>
      <xdr:row>39</xdr:row>
      <xdr:rowOff>139881</xdr:rowOff>
    </xdr:to>
    <xdr:cxnSp macro="">
      <xdr:nvCxnSpPr>
        <xdr:cNvPr id="81" name="直線コネクタ 80">
          <a:extLst>
            <a:ext uri="{FF2B5EF4-FFF2-40B4-BE49-F238E27FC236}">
              <a16:creationId xmlns="" xmlns:a16="http://schemas.microsoft.com/office/drawing/2014/main" id="{86FC9E96-1D40-4CE3-9580-E767A87C1D43}"/>
            </a:ext>
          </a:extLst>
        </xdr:cNvPr>
        <xdr:cNvCxnSpPr/>
      </xdr:nvCxnSpPr>
      <xdr:spPr>
        <a:xfrm>
          <a:off x="2019300" y="68247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51526</xdr:rowOff>
    </xdr:from>
    <xdr:to>
      <xdr:col>6</xdr:col>
      <xdr:colOff>38100</xdr:colOff>
      <xdr:row>39</xdr:row>
      <xdr:rowOff>153126</xdr:rowOff>
    </xdr:to>
    <xdr:sp macro="" textlink="">
      <xdr:nvSpPr>
        <xdr:cNvPr id="82" name="楕円 81">
          <a:extLst>
            <a:ext uri="{FF2B5EF4-FFF2-40B4-BE49-F238E27FC236}">
              <a16:creationId xmlns="" xmlns:a16="http://schemas.microsoft.com/office/drawing/2014/main" id="{3B78FE8C-3E89-48CF-8322-8ACD91F87F12}"/>
            </a:ext>
          </a:extLst>
        </xdr:cNvPr>
        <xdr:cNvSpPr/>
      </xdr:nvSpPr>
      <xdr:spPr>
        <a:xfrm>
          <a:off x="1079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102326</xdr:rowOff>
    </xdr:from>
    <xdr:to>
      <xdr:col>10</xdr:col>
      <xdr:colOff>114300</xdr:colOff>
      <xdr:row>39</xdr:row>
      <xdr:rowOff>138249</xdr:rowOff>
    </xdr:to>
    <xdr:cxnSp macro="">
      <xdr:nvCxnSpPr>
        <xdr:cNvPr id="83" name="直線コネクタ 82">
          <a:extLst>
            <a:ext uri="{FF2B5EF4-FFF2-40B4-BE49-F238E27FC236}">
              <a16:creationId xmlns="" xmlns:a16="http://schemas.microsoft.com/office/drawing/2014/main" id="{1A56ED1F-1C6D-4DCE-9679-18659C289CDE}"/>
            </a:ext>
          </a:extLst>
        </xdr:cNvPr>
        <xdr:cNvCxnSpPr/>
      </xdr:nvCxnSpPr>
      <xdr:spPr>
        <a:xfrm>
          <a:off x="1130300" y="678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 xmlns:a16="http://schemas.microsoft.com/office/drawing/2014/main" id="{023D1A49-A107-4895-B66F-907DCD1A4AE9}"/>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 xmlns:a16="http://schemas.microsoft.com/office/drawing/2014/main" id="{2053F37C-7F9F-4936-827A-7F49FB3383F5}"/>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 xmlns:a16="http://schemas.microsoft.com/office/drawing/2014/main" id="{29B68C19-6490-4E71-AA9D-5B59CB81ABCD}"/>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 xmlns:a16="http://schemas.microsoft.com/office/drawing/2014/main" id="{772D4820-8DD4-4455-B3D9-69FD782519A5}"/>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69142</xdr:rowOff>
    </xdr:from>
    <xdr:ext cx="405111" cy="259045"/>
    <xdr:sp macro="" textlink="">
      <xdr:nvSpPr>
        <xdr:cNvPr id="88" name="n_1mainValue【図書館】&#10;有形固定資産減価償却率">
          <a:extLst>
            <a:ext uri="{FF2B5EF4-FFF2-40B4-BE49-F238E27FC236}">
              <a16:creationId xmlns="" xmlns:a16="http://schemas.microsoft.com/office/drawing/2014/main" id="{81336B68-0EAC-4D86-8FBA-F608CF0942A4}"/>
            </a:ext>
          </a:extLst>
        </xdr:cNvPr>
        <xdr:cNvSpPr txBox="1"/>
      </xdr:nvSpPr>
      <xdr:spPr>
        <a:xfrm>
          <a:off x="35820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9" name="n_2mainValue【図書館】&#10;有形固定資産減価償却率">
          <a:extLst>
            <a:ext uri="{FF2B5EF4-FFF2-40B4-BE49-F238E27FC236}">
              <a16:creationId xmlns="" xmlns:a16="http://schemas.microsoft.com/office/drawing/2014/main" id="{FBF8C984-2C22-442D-A632-72CC5BC3B043}"/>
            </a:ext>
          </a:extLst>
        </xdr:cNvPr>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8726</xdr:rowOff>
    </xdr:from>
    <xdr:ext cx="405111" cy="259045"/>
    <xdr:sp macro="" textlink="">
      <xdr:nvSpPr>
        <xdr:cNvPr id="90" name="n_3mainValue【図書館】&#10;有形固定資産減価償却率">
          <a:extLst>
            <a:ext uri="{FF2B5EF4-FFF2-40B4-BE49-F238E27FC236}">
              <a16:creationId xmlns="" xmlns:a16="http://schemas.microsoft.com/office/drawing/2014/main" id="{CC594F13-C877-49FF-A995-12BCA6C4AA3D}"/>
            </a:ext>
          </a:extLst>
        </xdr:cNvPr>
        <xdr:cNvSpPr txBox="1"/>
      </xdr:nvSpPr>
      <xdr:spPr>
        <a:xfrm>
          <a:off x="1816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144253</xdr:rowOff>
    </xdr:from>
    <xdr:ext cx="405111" cy="259045"/>
    <xdr:sp macro="" textlink="">
      <xdr:nvSpPr>
        <xdr:cNvPr id="91" name="n_4mainValue【図書館】&#10;有形固定資産減価償却率">
          <a:extLst>
            <a:ext uri="{FF2B5EF4-FFF2-40B4-BE49-F238E27FC236}">
              <a16:creationId xmlns="" xmlns:a16="http://schemas.microsoft.com/office/drawing/2014/main" id="{C1C2FEEB-4656-40FF-893F-660DA3969515}"/>
            </a:ext>
          </a:extLst>
        </xdr:cNvPr>
        <xdr:cNvSpPr txBox="1"/>
      </xdr:nvSpPr>
      <xdr:spPr>
        <a:xfrm>
          <a:off x="927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1BCE4354-0D21-4FDA-834D-2878B1E87C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FC1BC74F-24C9-4FA8-A6DE-C85C771320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AA5FD9AD-B726-43A2-B5E5-822DF3E8AF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63B045AA-126F-4143-8677-37C782D512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C882E7D6-266E-4348-8B5F-95AC5502D3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E4770AB2-26B7-4D0B-9079-9CFAA4FAA8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D49429B3-0393-4FB7-BBE0-0A3193ABD1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95EFDE24-A3F1-4006-A58C-13624100FA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704D1C7C-1E00-4357-B060-53CE423E3D8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604A67AF-AFC6-4F01-9499-16C2F4D12CA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986B7B42-A5CA-468C-A10D-8710AC4A9CD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0115B9B6-90BA-45B3-83A5-242F4E13E08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3240BF31-5ABB-41AB-A1DB-353B92B5F26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42A9BAF5-3873-414B-B994-15A5ACEC7BD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5D9E7BC0-5FD9-46A9-BCFB-ED84161CEF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3803C109-E3E5-4B7E-9D8A-A6956907E3E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5866B05B-2592-4F5E-A897-4C94E50F38E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853208DE-F21E-4643-9C99-04A127F6D5B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7322DF48-15E0-4D36-B5EE-FE1C46510D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5B17EE58-FDAA-4304-B1DD-1D9771A5D17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D55ACDAE-99E9-474D-B1B1-5FFCD9D758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82EABA43-2837-4B82-AD35-B480EC99BC7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408086A1-B6F0-4EFC-BEEE-222635A7F15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 xmlns:a16="http://schemas.microsoft.com/office/drawing/2014/main" id="{EA7EC08B-17AE-4166-812C-9AAB48C75FF6}"/>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 xmlns:a16="http://schemas.microsoft.com/office/drawing/2014/main" id="{3B2CFB73-0663-472A-8C8D-79449F720506}"/>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 xmlns:a16="http://schemas.microsoft.com/office/drawing/2014/main" id="{A6B68038-7D8B-4773-8A22-A6D315D6FF0B}"/>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 xmlns:a16="http://schemas.microsoft.com/office/drawing/2014/main" id="{1D9FC73F-F792-49CD-913C-A96DBE67CE16}"/>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 xmlns:a16="http://schemas.microsoft.com/office/drawing/2014/main" id="{DD78C920-B008-4992-AC59-07FE6AE05779}"/>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 xmlns:a16="http://schemas.microsoft.com/office/drawing/2014/main" id="{CCF905F1-DAA9-4A60-85CB-EB6814E51DDA}"/>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 xmlns:a16="http://schemas.microsoft.com/office/drawing/2014/main" id="{7DC9A739-815D-4807-BF9E-3F1EE332EA83}"/>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 xmlns:a16="http://schemas.microsoft.com/office/drawing/2014/main" id="{94979D1E-2E18-40F8-A53B-374FE8992DF4}"/>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 xmlns:a16="http://schemas.microsoft.com/office/drawing/2014/main" id="{745B85BB-12D6-468A-A6AD-B337EEDA2D31}"/>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 xmlns:a16="http://schemas.microsoft.com/office/drawing/2014/main" id="{1F1D9BBE-D118-49B8-B61D-AC1A6691E339}"/>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 xmlns:a16="http://schemas.microsoft.com/office/drawing/2014/main" id="{CA913B1E-71AB-4411-B64F-7232748BF09E}"/>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120215C8-0695-45F2-A101-BAA8F19479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C14C9A62-B6AF-48CA-9A16-518AB9E0D9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800893F9-A99A-4A71-88B0-01CB3A0A53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7598C1D7-6CAA-4BCF-BD77-7D29087357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EFFB2C39-0BBA-461B-B18A-B8D02B8A38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48260</xdr:rowOff>
    </xdr:from>
    <xdr:to>
      <xdr:col>55</xdr:col>
      <xdr:colOff>50800</xdr:colOff>
      <xdr:row>41</xdr:row>
      <xdr:rowOff>149860</xdr:rowOff>
    </xdr:to>
    <xdr:sp macro="" textlink="">
      <xdr:nvSpPr>
        <xdr:cNvPr id="131" name="楕円 130">
          <a:extLst>
            <a:ext uri="{FF2B5EF4-FFF2-40B4-BE49-F238E27FC236}">
              <a16:creationId xmlns="" xmlns:a16="http://schemas.microsoft.com/office/drawing/2014/main" id="{71A3E0E1-E7F7-47F9-9355-D1BA615E5F6E}"/>
            </a:ext>
          </a:extLst>
        </xdr:cNvPr>
        <xdr:cNvSpPr/>
      </xdr:nvSpPr>
      <xdr:spPr>
        <a:xfrm>
          <a:off x="10426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134637</xdr:rowOff>
    </xdr:from>
    <xdr:ext cx="469744" cy="259045"/>
    <xdr:sp macro="" textlink="">
      <xdr:nvSpPr>
        <xdr:cNvPr id="132" name="【図書館】&#10;一人当たり面積該当値テキスト">
          <a:extLst>
            <a:ext uri="{FF2B5EF4-FFF2-40B4-BE49-F238E27FC236}">
              <a16:creationId xmlns="" xmlns:a16="http://schemas.microsoft.com/office/drawing/2014/main" id="{41E5080C-EEEC-4D4F-8A4D-4D42821AA40D}"/>
            </a:ext>
          </a:extLst>
        </xdr:cNvPr>
        <xdr:cNvSpPr txBox="1"/>
      </xdr:nvSpPr>
      <xdr:spPr>
        <a:xfrm>
          <a:off x="10515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48260</xdr:rowOff>
    </xdr:from>
    <xdr:to>
      <xdr:col>50</xdr:col>
      <xdr:colOff>165100</xdr:colOff>
      <xdr:row>41</xdr:row>
      <xdr:rowOff>149860</xdr:rowOff>
    </xdr:to>
    <xdr:sp macro="" textlink="">
      <xdr:nvSpPr>
        <xdr:cNvPr id="133" name="楕円 132">
          <a:extLst>
            <a:ext uri="{FF2B5EF4-FFF2-40B4-BE49-F238E27FC236}">
              <a16:creationId xmlns="" xmlns:a16="http://schemas.microsoft.com/office/drawing/2014/main" id="{8645C917-0F5A-4B09-9FF7-F3B47D1214FB}"/>
            </a:ext>
          </a:extLst>
        </xdr:cNvPr>
        <xdr:cNvSpPr/>
      </xdr:nvSpPr>
      <xdr:spPr>
        <a:xfrm>
          <a:off x="958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99060</xdr:rowOff>
    </xdr:from>
    <xdr:to>
      <xdr:col>55</xdr:col>
      <xdr:colOff>0</xdr:colOff>
      <xdr:row>41</xdr:row>
      <xdr:rowOff>99060</xdr:rowOff>
    </xdr:to>
    <xdr:cxnSp macro="">
      <xdr:nvCxnSpPr>
        <xdr:cNvPr id="134" name="直線コネクタ 133">
          <a:extLst>
            <a:ext uri="{FF2B5EF4-FFF2-40B4-BE49-F238E27FC236}">
              <a16:creationId xmlns="" xmlns:a16="http://schemas.microsoft.com/office/drawing/2014/main" id="{47D7E0C3-3BFF-4476-924D-396544241767}"/>
            </a:ext>
          </a:extLst>
        </xdr:cNvPr>
        <xdr:cNvCxnSpPr/>
      </xdr:nvCxnSpPr>
      <xdr:spPr>
        <a:xfrm>
          <a:off x="9639300" y="712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5" name="楕円 134">
          <a:extLst>
            <a:ext uri="{FF2B5EF4-FFF2-40B4-BE49-F238E27FC236}">
              <a16:creationId xmlns="" xmlns:a16="http://schemas.microsoft.com/office/drawing/2014/main" id="{30FF99D2-411F-481E-83B5-204508F2B5E9}"/>
            </a:ext>
          </a:extLst>
        </xdr:cNvPr>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99060</xdr:rowOff>
    </xdr:from>
    <xdr:to>
      <xdr:col>50</xdr:col>
      <xdr:colOff>114300</xdr:colOff>
      <xdr:row>41</xdr:row>
      <xdr:rowOff>99060</xdr:rowOff>
    </xdr:to>
    <xdr:cxnSp macro="">
      <xdr:nvCxnSpPr>
        <xdr:cNvPr id="136" name="直線コネクタ 135">
          <a:extLst>
            <a:ext uri="{FF2B5EF4-FFF2-40B4-BE49-F238E27FC236}">
              <a16:creationId xmlns="" xmlns:a16="http://schemas.microsoft.com/office/drawing/2014/main" id="{C3D7C7D8-4078-4063-BBCF-31D95160B977}"/>
            </a:ext>
          </a:extLst>
        </xdr:cNvPr>
        <xdr:cNvCxnSpPr/>
      </xdr:nvCxnSpPr>
      <xdr:spPr>
        <a:xfrm>
          <a:off x="8750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48260</xdr:rowOff>
    </xdr:from>
    <xdr:to>
      <xdr:col>41</xdr:col>
      <xdr:colOff>101600</xdr:colOff>
      <xdr:row>41</xdr:row>
      <xdr:rowOff>149860</xdr:rowOff>
    </xdr:to>
    <xdr:sp macro="" textlink="">
      <xdr:nvSpPr>
        <xdr:cNvPr id="137" name="楕円 136">
          <a:extLst>
            <a:ext uri="{FF2B5EF4-FFF2-40B4-BE49-F238E27FC236}">
              <a16:creationId xmlns="" xmlns:a16="http://schemas.microsoft.com/office/drawing/2014/main" id="{1C2E2BE4-8B0D-42A5-8DCB-E04B567535EB}"/>
            </a:ext>
          </a:extLst>
        </xdr:cNvPr>
        <xdr:cNvSpPr/>
      </xdr:nvSpPr>
      <xdr:spPr>
        <a:xfrm>
          <a:off x="781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99060</xdr:rowOff>
    </xdr:to>
    <xdr:cxnSp macro="">
      <xdr:nvCxnSpPr>
        <xdr:cNvPr id="138" name="直線コネクタ 137">
          <a:extLst>
            <a:ext uri="{FF2B5EF4-FFF2-40B4-BE49-F238E27FC236}">
              <a16:creationId xmlns="" xmlns:a16="http://schemas.microsoft.com/office/drawing/2014/main" id="{2F1E4A57-7D22-40C3-BE79-DAA7D177EDF9}"/>
            </a:ext>
          </a:extLst>
        </xdr:cNvPr>
        <xdr:cNvCxnSpPr/>
      </xdr:nvCxnSpPr>
      <xdr:spPr>
        <a:xfrm>
          <a:off x="7861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9" name="楕円 138">
          <a:extLst>
            <a:ext uri="{FF2B5EF4-FFF2-40B4-BE49-F238E27FC236}">
              <a16:creationId xmlns="" xmlns:a16="http://schemas.microsoft.com/office/drawing/2014/main" id="{A1957404-0D4E-45E4-AF78-857A2DB8ED4D}"/>
            </a:ext>
          </a:extLst>
        </xdr:cNvPr>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99060</xdr:rowOff>
    </xdr:from>
    <xdr:to>
      <xdr:col>41</xdr:col>
      <xdr:colOff>50800</xdr:colOff>
      <xdr:row>41</xdr:row>
      <xdr:rowOff>99060</xdr:rowOff>
    </xdr:to>
    <xdr:cxnSp macro="">
      <xdr:nvCxnSpPr>
        <xdr:cNvPr id="140" name="直線コネクタ 139">
          <a:extLst>
            <a:ext uri="{FF2B5EF4-FFF2-40B4-BE49-F238E27FC236}">
              <a16:creationId xmlns="" xmlns:a16="http://schemas.microsoft.com/office/drawing/2014/main" id="{790DF540-2C28-4856-B20E-E5B36525AC0E}"/>
            </a:ext>
          </a:extLst>
        </xdr:cNvPr>
        <xdr:cNvCxnSpPr/>
      </xdr:nvCxnSpPr>
      <xdr:spPr>
        <a:xfrm>
          <a:off x="6972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 xmlns:a16="http://schemas.microsoft.com/office/drawing/2014/main" id="{D2094A2C-0669-46F4-B163-A53DBA3426EE}"/>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 xmlns:a16="http://schemas.microsoft.com/office/drawing/2014/main" id="{52F06E6D-9023-44FC-A7E0-0930F064E1D4}"/>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 xmlns:a16="http://schemas.microsoft.com/office/drawing/2014/main" id="{9DE2A7D7-B5B8-498E-9928-58E5107C094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 xmlns:a16="http://schemas.microsoft.com/office/drawing/2014/main" id="{3071FB58-7A59-4850-8E5E-71312E4F4B98}"/>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140987</xdr:rowOff>
    </xdr:from>
    <xdr:ext cx="469744" cy="259045"/>
    <xdr:sp macro="" textlink="">
      <xdr:nvSpPr>
        <xdr:cNvPr id="145" name="n_1mainValue【図書館】&#10;一人当たり面積">
          <a:extLst>
            <a:ext uri="{FF2B5EF4-FFF2-40B4-BE49-F238E27FC236}">
              <a16:creationId xmlns="" xmlns:a16="http://schemas.microsoft.com/office/drawing/2014/main" id="{324C614A-DB89-4DF6-8386-56FBC940779F}"/>
            </a:ext>
          </a:extLst>
        </xdr:cNvPr>
        <xdr:cNvSpPr txBox="1"/>
      </xdr:nvSpPr>
      <xdr:spPr>
        <a:xfrm>
          <a:off x="9391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6" name="n_2mainValue【図書館】&#10;一人当たり面積">
          <a:extLst>
            <a:ext uri="{FF2B5EF4-FFF2-40B4-BE49-F238E27FC236}">
              <a16:creationId xmlns="" xmlns:a16="http://schemas.microsoft.com/office/drawing/2014/main" id="{61B335FA-7AC6-4CF4-B7FE-798511FBB968}"/>
            </a:ext>
          </a:extLst>
        </xdr:cNvPr>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140987</xdr:rowOff>
    </xdr:from>
    <xdr:ext cx="469744" cy="259045"/>
    <xdr:sp macro="" textlink="">
      <xdr:nvSpPr>
        <xdr:cNvPr id="147" name="n_3mainValue【図書館】&#10;一人当たり面積">
          <a:extLst>
            <a:ext uri="{FF2B5EF4-FFF2-40B4-BE49-F238E27FC236}">
              <a16:creationId xmlns="" xmlns:a16="http://schemas.microsoft.com/office/drawing/2014/main" id="{CDC00B0E-715A-4D21-9725-40F01EBF2343}"/>
            </a:ext>
          </a:extLst>
        </xdr:cNvPr>
        <xdr:cNvSpPr txBox="1"/>
      </xdr:nvSpPr>
      <xdr:spPr>
        <a:xfrm>
          <a:off x="7626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140987</xdr:rowOff>
    </xdr:from>
    <xdr:ext cx="469744" cy="259045"/>
    <xdr:sp macro="" textlink="">
      <xdr:nvSpPr>
        <xdr:cNvPr id="148" name="n_4mainValue【図書館】&#10;一人当たり面積">
          <a:extLst>
            <a:ext uri="{FF2B5EF4-FFF2-40B4-BE49-F238E27FC236}">
              <a16:creationId xmlns="" xmlns:a16="http://schemas.microsoft.com/office/drawing/2014/main" id="{9A2B0ABC-D561-4407-8751-ED637BAA08DF}"/>
            </a:ext>
          </a:extLst>
        </xdr:cNvPr>
        <xdr:cNvSpPr txBox="1"/>
      </xdr:nvSpPr>
      <xdr:spPr>
        <a:xfrm>
          <a:off x="6737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C3DBAE98-3310-409F-A954-F3486734FD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C187353D-2702-4AD1-8F20-2ECE7C468E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3B9AE988-8587-475E-8E07-0BC6E61973E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0824C806-6D1E-47F8-8A31-FD95518B91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953C5D30-75F4-4FC7-9001-A2D680BA45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2D15A1F9-8C0B-4905-BE8B-0B1A7CFAD4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E5874F39-8FA5-42A4-A9F5-E02FFA8EFE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FAA8DB9A-14A7-4D08-83C8-D241B0B1D7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3832A796-1403-4DB6-B05F-1A6EBD8AD3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5FD3822B-7C16-4159-842E-E65A644B89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DC00B856-3500-44E6-962D-144E1390E2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F96457FF-D29E-4501-8F56-4614163FDD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BD14CE34-D200-47CB-968D-2FEAEFFE5C2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82776F6A-E0CF-487C-8A62-263209AC0D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5C9E6ABB-68F3-4D6B-8FF5-B38E5F29E0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8FBC82B3-D3DC-47AA-8A50-E7CD73BB83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7624046F-1C58-4BCC-94C7-C0E82463A48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859CA023-6DCB-4F21-8A82-12E50FF417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A425F3DF-5ED5-4F87-BAE4-D3297A49D99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A97C69C4-C8BE-482A-BA32-C6F732F2EA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79EDEB80-F0E3-4098-9FE0-43E4B672C3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801C2532-460D-4463-8578-B91770DB880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AC174CA0-8D6E-494B-ABF0-E7D5A252BEF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B447142F-FA61-43CB-9CD9-3DB41AEFE7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56BFC973-0B62-48F3-B6FC-22248F14395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A0ECFB71-3761-447A-904C-F45469D04B24}"/>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6E0F3E7A-00D6-4A17-9099-D90D11457DA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696E96CF-19DB-4F73-AADB-BBDDC9E529B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7E51BCB1-3E31-4FD4-A4F8-BB13F375BA5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 xmlns:a16="http://schemas.microsoft.com/office/drawing/2014/main" id="{AF64CEAA-CC59-4888-BDBF-5C58AB0E2D4C}"/>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C935D30F-BED1-463B-A1DC-C91412BFA0C2}"/>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 xmlns:a16="http://schemas.microsoft.com/office/drawing/2014/main" id="{FDC4AA05-4851-47CA-9DDD-D74BD8D979BE}"/>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 xmlns:a16="http://schemas.microsoft.com/office/drawing/2014/main" id="{9EC879AE-86E9-4EA0-894E-09B398DFE2A9}"/>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 xmlns:a16="http://schemas.microsoft.com/office/drawing/2014/main" id="{B5138CBC-6807-4E8D-8A5B-2ECDD799D56C}"/>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 xmlns:a16="http://schemas.microsoft.com/office/drawing/2014/main" id="{06A6E82A-A204-4801-B646-2510CA00AD94}"/>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 xmlns:a16="http://schemas.microsoft.com/office/drawing/2014/main" id="{7852CAEA-A665-412E-9C54-B1ACB1ADD5A1}"/>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C738C9E3-F649-44DE-97C5-5355C4DD6B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D5155A7F-B657-419C-8806-2C32368056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85BB1226-7E76-4D9C-AE07-F10E3A4CAE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2ABBBC43-3DBE-494E-B422-1C5B62403E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695084E1-EC1D-4C93-8F30-59D235C1D8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84727</xdr:rowOff>
    </xdr:from>
    <xdr:to>
      <xdr:col>24</xdr:col>
      <xdr:colOff>114300</xdr:colOff>
      <xdr:row>63</xdr:row>
      <xdr:rowOff>14877</xdr:rowOff>
    </xdr:to>
    <xdr:sp macro="" textlink="">
      <xdr:nvSpPr>
        <xdr:cNvPr id="190" name="楕円 189">
          <a:extLst>
            <a:ext uri="{FF2B5EF4-FFF2-40B4-BE49-F238E27FC236}">
              <a16:creationId xmlns="" xmlns:a16="http://schemas.microsoft.com/office/drawing/2014/main" id="{EC1C9CFA-AB95-4670-9967-8CE7CC4DFFFA}"/>
            </a:ext>
          </a:extLst>
        </xdr:cNvPr>
        <xdr:cNvSpPr/>
      </xdr:nvSpPr>
      <xdr:spPr>
        <a:xfrm>
          <a:off x="4584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63154</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FEAE58DD-499E-43B6-8E2A-EE40C95D037E}"/>
            </a:ext>
          </a:extLst>
        </xdr:cNvPr>
        <xdr:cNvSpPr txBox="1"/>
      </xdr:nvSpPr>
      <xdr:spPr>
        <a:xfrm>
          <a:off x="4673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48804</xdr:rowOff>
    </xdr:from>
    <xdr:to>
      <xdr:col>20</xdr:col>
      <xdr:colOff>38100</xdr:colOff>
      <xdr:row>62</xdr:row>
      <xdr:rowOff>150404</xdr:rowOff>
    </xdr:to>
    <xdr:sp macro="" textlink="">
      <xdr:nvSpPr>
        <xdr:cNvPr id="192" name="楕円 191">
          <a:extLst>
            <a:ext uri="{FF2B5EF4-FFF2-40B4-BE49-F238E27FC236}">
              <a16:creationId xmlns="" xmlns:a16="http://schemas.microsoft.com/office/drawing/2014/main" id="{D7757557-0701-45FD-9A71-845EB481A687}"/>
            </a:ext>
          </a:extLst>
        </xdr:cNvPr>
        <xdr:cNvSpPr/>
      </xdr:nvSpPr>
      <xdr:spPr>
        <a:xfrm>
          <a:off x="3746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99604</xdr:rowOff>
    </xdr:from>
    <xdr:to>
      <xdr:col>24</xdr:col>
      <xdr:colOff>63500</xdr:colOff>
      <xdr:row>62</xdr:row>
      <xdr:rowOff>135527</xdr:rowOff>
    </xdr:to>
    <xdr:cxnSp macro="">
      <xdr:nvCxnSpPr>
        <xdr:cNvPr id="193" name="直線コネクタ 192">
          <a:extLst>
            <a:ext uri="{FF2B5EF4-FFF2-40B4-BE49-F238E27FC236}">
              <a16:creationId xmlns="" xmlns:a16="http://schemas.microsoft.com/office/drawing/2014/main" id="{2F93C4F1-05E1-42BB-94E3-28CDDB8EAD2E}"/>
            </a:ext>
          </a:extLst>
        </xdr:cNvPr>
        <xdr:cNvCxnSpPr/>
      </xdr:nvCxnSpPr>
      <xdr:spPr>
        <a:xfrm>
          <a:off x="3797300" y="107295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14515</xdr:rowOff>
    </xdr:from>
    <xdr:to>
      <xdr:col>15</xdr:col>
      <xdr:colOff>101600</xdr:colOff>
      <xdr:row>62</xdr:row>
      <xdr:rowOff>116115</xdr:rowOff>
    </xdr:to>
    <xdr:sp macro="" textlink="">
      <xdr:nvSpPr>
        <xdr:cNvPr id="194" name="楕円 193">
          <a:extLst>
            <a:ext uri="{FF2B5EF4-FFF2-40B4-BE49-F238E27FC236}">
              <a16:creationId xmlns="" xmlns:a16="http://schemas.microsoft.com/office/drawing/2014/main" id="{23DE538C-84B9-4316-AB53-E0F63A9D2DE6}"/>
            </a:ext>
          </a:extLst>
        </xdr:cNvPr>
        <xdr:cNvSpPr/>
      </xdr:nvSpPr>
      <xdr:spPr>
        <a:xfrm>
          <a:off x="2857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65315</xdr:rowOff>
    </xdr:from>
    <xdr:to>
      <xdr:col>19</xdr:col>
      <xdr:colOff>177800</xdr:colOff>
      <xdr:row>62</xdr:row>
      <xdr:rowOff>99604</xdr:rowOff>
    </xdr:to>
    <xdr:cxnSp macro="">
      <xdr:nvCxnSpPr>
        <xdr:cNvPr id="195" name="直線コネクタ 194">
          <a:extLst>
            <a:ext uri="{FF2B5EF4-FFF2-40B4-BE49-F238E27FC236}">
              <a16:creationId xmlns="" xmlns:a16="http://schemas.microsoft.com/office/drawing/2014/main" id="{1A222F15-0FE0-4440-AF78-F73F4C45C5BE}"/>
            </a:ext>
          </a:extLst>
        </xdr:cNvPr>
        <xdr:cNvCxnSpPr/>
      </xdr:nvCxnSpPr>
      <xdr:spPr>
        <a:xfrm>
          <a:off x="2908300" y="106952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151674</xdr:rowOff>
    </xdr:from>
    <xdr:to>
      <xdr:col>10</xdr:col>
      <xdr:colOff>165100</xdr:colOff>
      <xdr:row>62</xdr:row>
      <xdr:rowOff>81824</xdr:rowOff>
    </xdr:to>
    <xdr:sp macro="" textlink="">
      <xdr:nvSpPr>
        <xdr:cNvPr id="196" name="楕円 195">
          <a:extLst>
            <a:ext uri="{FF2B5EF4-FFF2-40B4-BE49-F238E27FC236}">
              <a16:creationId xmlns="" xmlns:a16="http://schemas.microsoft.com/office/drawing/2014/main" id="{7BCC9BD5-2BF5-4D20-801A-182A21DFCEF5}"/>
            </a:ext>
          </a:extLst>
        </xdr:cNvPr>
        <xdr:cNvSpPr/>
      </xdr:nvSpPr>
      <xdr:spPr>
        <a:xfrm>
          <a:off x="1968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31024</xdr:rowOff>
    </xdr:from>
    <xdr:to>
      <xdr:col>15</xdr:col>
      <xdr:colOff>50800</xdr:colOff>
      <xdr:row>62</xdr:row>
      <xdr:rowOff>65315</xdr:rowOff>
    </xdr:to>
    <xdr:cxnSp macro="">
      <xdr:nvCxnSpPr>
        <xdr:cNvPr id="197" name="直線コネクタ 196">
          <a:extLst>
            <a:ext uri="{FF2B5EF4-FFF2-40B4-BE49-F238E27FC236}">
              <a16:creationId xmlns="" xmlns:a16="http://schemas.microsoft.com/office/drawing/2014/main" id="{B78D2D25-3758-4B5A-8A16-E1A42F1A22B7}"/>
            </a:ext>
          </a:extLst>
        </xdr:cNvPr>
        <xdr:cNvCxnSpPr/>
      </xdr:nvCxnSpPr>
      <xdr:spPr>
        <a:xfrm>
          <a:off x="2019300" y="106609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117384</xdr:rowOff>
    </xdr:from>
    <xdr:to>
      <xdr:col>6</xdr:col>
      <xdr:colOff>38100</xdr:colOff>
      <xdr:row>62</xdr:row>
      <xdr:rowOff>47534</xdr:rowOff>
    </xdr:to>
    <xdr:sp macro="" textlink="">
      <xdr:nvSpPr>
        <xdr:cNvPr id="198" name="楕円 197">
          <a:extLst>
            <a:ext uri="{FF2B5EF4-FFF2-40B4-BE49-F238E27FC236}">
              <a16:creationId xmlns="" xmlns:a16="http://schemas.microsoft.com/office/drawing/2014/main" id="{C7481D51-C7E8-4D36-9066-D6EB48984F57}"/>
            </a:ext>
          </a:extLst>
        </xdr:cNvPr>
        <xdr:cNvSpPr/>
      </xdr:nvSpPr>
      <xdr:spPr>
        <a:xfrm>
          <a:off x="1079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168184</xdr:rowOff>
    </xdr:from>
    <xdr:to>
      <xdr:col>10</xdr:col>
      <xdr:colOff>114300</xdr:colOff>
      <xdr:row>62</xdr:row>
      <xdr:rowOff>31024</xdr:rowOff>
    </xdr:to>
    <xdr:cxnSp macro="">
      <xdr:nvCxnSpPr>
        <xdr:cNvPr id="199" name="直線コネクタ 198">
          <a:extLst>
            <a:ext uri="{FF2B5EF4-FFF2-40B4-BE49-F238E27FC236}">
              <a16:creationId xmlns="" xmlns:a16="http://schemas.microsoft.com/office/drawing/2014/main" id="{B378E5F3-9C6D-47BB-879D-9B0477407D44}"/>
            </a:ext>
          </a:extLst>
        </xdr:cNvPr>
        <xdr:cNvCxnSpPr/>
      </xdr:nvCxnSpPr>
      <xdr:spPr>
        <a:xfrm>
          <a:off x="1130300" y="1062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0EFB78E4-7A6D-41AD-B595-D4A72D4C9C65}"/>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3A7CD54C-8B3B-4AE9-A5D3-C8D2EF407BFA}"/>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588C380B-3AE3-4851-8CBB-F3D192138B4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E9B59C42-DB4F-4642-80B2-F25B7B9EAEEF}"/>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141531</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4C863709-8016-414F-8C41-3064E3191B37}"/>
            </a:ext>
          </a:extLst>
        </xdr:cNvPr>
        <xdr:cNvSpPr txBox="1"/>
      </xdr:nvSpPr>
      <xdr:spPr>
        <a:xfrm>
          <a:off x="3582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107242</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4B7167FF-52C8-4846-8BC8-5BABE3643220}"/>
            </a:ext>
          </a:extLst>
        </xdr:cNvPr>
        <xdr:cNvSpPr txBox="1"/>
      </xdr:nvSpPr>
      <xdr:spPr>
        <a:xfrm>
          <a:off x="2705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72951</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72ADDA32-7BC9-49F0-A58D-BA6C8B530CD4}"/>
            </a:ext>
          </a:extLst>
        </xdr:cNvPr>
        <xdr:cNvSpPr txBox="1"/>
      </xdr:nvSpPr>
      <xdr:spPr>
        <a:xfrm>
          <a:off x="1816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38661</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5E57CB4B-0B13-428E-B868-9EBF78D72F32}"/>
            </a:ext>
          </a:extLst>
        </xdr:cNvPr>
        <xdr:cNvSpPr txBox="1"/>
      </xdr:nvSpPr>
      <xdr:spPr>
        <a:xfrm>
          <a:off x="927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0D5450E1-2AB9-44BE-AEC1-53D0EB4EEA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D34D667A-6A91-4C72-B11E-F6EC7D53B0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5FE1EC66-CB17-40D5-AAD0-B8036949DF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58521216-76CF-44EB-9FCF-B41F91FFC0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805A44B2-7E29-481E-AEC8-099C3E1902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77C7F81E-F70A-4B3E-A9C0-83DC731D65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36B64712-EC6A-4BFA-82D6-6481E73EED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451FFFD2-90FC-4797-A244-E258D0CC70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09F6A7F9-C41B-487D-9FC4-74934EC4AD5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4A729A85-ADFD-4117-ADE2-5FB59B0ABC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4918BA09-7E04-47F0-AF8D-745EF3A8BD3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F5039563-E34C-457F-8952-DE5AE6E2C08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5059C825-3554-4DF0-9FC3-588983DA23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02C228AF-07E8-479C-A1E8-3C9CCEC8C7B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8E9B6FEB-FA9B-41EE-BD16-4490086A5C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51500B3F-D7A4-447B-9871-80EAF228E02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734A6B47-538C-48A6-8A3C-7C62E961499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8FF35600-CB67-4A92-99EB-B8B861AA66F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99B98B45-3FDB-40DA-930A-C7EC9BC3DC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448BD239-6BA1-44DE-BC75-7024D48D890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7EC261B8-43E9-45E0-A656-15D95B8E7D4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9DD895B4-F853-4785-B6BB-9A04D02A2B8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5CDADA61-CCBB-404C-A322-8E2E28533C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 xmlns:a16="http://schemas.microsoft.com/office/drawing/2014/main" id="{1EF36D57-8AAB-4589-B286-B74F1A14E173}"/>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20E6ED0B-9878-495B-B09C-4AE39982E273}"/>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 xmlns:a16="http://schemas.microsoft.com/office/drawing/2014/main" id="{A5A61D90-C84D-49C6-B369-E6354D91AF44}"/>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A606609C-43B8-463D-977B-5F69005DE396}"/>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 xmlns:a16="http://schemas.microsoft.com/office/drawing/2014/main" id="{EC777902-5791-4075-99C9-7D7A69E6CF42}"/>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4A15AD4E-79FA-458A-962D-6A3B3B16545C}"/>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 xmlns:a16="http://schemas.microsoft.com/office/drawing/2014/main" id="{5AAAA414-17C3-46E1-AFE7-EF2278DA7983}"/>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 xmlns:a16="http://schemas.microsoft.com/office/drawing/2014/main" id="{D4C11CCF-D65D-4381-9E80-674FC4FF5009}"/>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 xmlns:a16="http://schemas.microsoft.com/office/drawing/2014/main" id="{52BE0995-D8EB-4480-8328-7A4E9FC43388}"/>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 xmlns:a16="http://schemas.microsoft.com/office/drawing/2014/main" id="{1E16D219-277A-42B1-A023-C87CC03A8417}"/>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 xmlns:a16="http://schemas.microsoft.com/office/drawing/2014/main" id="{E63CBE74-0B3F-45B0-B272-218B356F4EEC}"/>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D0F2E37B-C500-4E79-B77A-0FA76D899D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23A46547-D89A-4C09-8430-9D7A1733AB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443622F8-5AFB-4C54-BC2C-8E74136528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AD4B1F86-40D5-4018-A07E-3E46804873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F3305BED-8A98-4FCF-91E9-C29599B350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47" name="楕円 246">
          <a:extLst>
            <a:ext uri="{FF2B5EF4-FFF2-40B4-BE49-F238E27FC236}">
              <a16:creationId xmlns="" xmlns:a16="http://schemas.microsoft.com/office/drawing/2014/main" id="{FBC6B394-B395-484C-A67B-828B20DCB2CE}"/>
            </a:ext>
          </a:extLst>
        </xdr:cNvPr>
        <xdr:cNvSpPr/>
      </xdr:nvSpPr>
      <xdr:spPr>
        <a:xfrm>
          <a:off x="10426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26052</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76E30773-D0D6-4328-9947-472A6E20029E}"/>
            </a:ext>
          </a:extLst>
        </xdr:cNvPr>
        <xdr:cNvSpPr txBox="1"/>
      </xdr:nvSpPr>
      <xdr:spPr>
        <a:xfrm>
          <a:off x="10515600"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111125</xdr:rowOff>
    </xdr:from>
    <xdr:to>
      <xdr:col>50</xdr:col>
      <xdr:colOff>165100</xdr:colOff>
      <xdr:row>64</xdr:row>
      <xdr:rowOff>41275</xdr:rowOff>
    </xdr:to>
    <xdr:sp macro="" textlink="">
      <xdr:nvSpPr>
        <xdr:cNvPr id="249" name="楕円 248">
          <a:extLst>
            <a:ext uri="{FF2B5EF4-FFF2-40B4-BE49-F238E27FC236}">
              <a16:creationId xmlns="" xmlns:a16="http://schemas.microsoft.com/office/drawing/2014/main" id="{B0B5AA22-4FAE-4A33-B791-1BD41BF29DF1}"/>
            </a:ext>
          </a:extLst>
        </xdr:cNvPr>
        <xdr:cNvSpPr/>
      </xdr:nvSpPr>
      <xdr:spPr>
        <a:xfrm>
          <a:off x="9588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161925</xdr:rowOff>
    </xdr:from>
    <xdr:to>
      <xdr:col>55</xdr:col>
      <xdr:colOff>0</xdr:colOff>
      <xdr:row>63</xdr:row>
      <xdr:rowOff>161925</xdr:rowOff>
    </xdr:to>
    <xdr:cxnSp macro="">
      <xdr:nvCxnSpPr>
        <xdr:cNvPr id="250" name="直線コネクタ 249">
          <a:extLst>
            <a:ext uri="{FF2B5EF4-FFF2-40B4-BE49-F238E27FC236}">
              <a16:creationId xmlns="" xmlns:a16="http://schemas.microsoft.com/office/drawing/2014/main" id="{8D0C478F-D79C-4381-B5B3-9CF6E1A86DEB}"/>
            </a:ext>
          </a:extLst>
        </xdr:cNvPr>
        <xdr:cNvCxnSpPr/>
      </xdr:nvCxnSpPr>
      <xdr:spPr>
        <a:xfrm>
          <a:off x="9639300" y="10963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109220</xdr:rowOff>
    </xdr:from>
    <xdr:to>
      <xdr:col>46</xdr:col>
      <xdr:colOff>38100</xdr:colOff>
      <xdr:row>64</xdr:row>
      <xdr:rowOff>39370</xdr:rowOff>
    </xdr:to>
    <xdr:sp macro="" textlink="">
      <xdr:nvSpPr>
        <xdr:cNvPr id="251" name="楕円 250">
          <a:extLst>
            <a:ext uri="{FF2B5EF4-FFF2-40B4-BE49-F238E27FC236}">
              <a16:creationId xmlns="" xmlns:a16="http://schemas.microsoft.com/office/drawing/2014/main" id="{ED810F1E-18D4-4688-A2ED-CAE57B89DE35}"/>
            </a:ext>
          </a:extLst>
        </xdr:cNvPr>
        <xdr:cNvSpPr/>
      </xdr:nvSpPr>
      <xdr:spPr>
        <a:xfrm>
          <a:off x="869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161925</xdr:rowOff>
    </xdr:to>
    <xdr:cxnSp macro="">
      <xdr:nvCxnSpPr>
        <xdr:cNvPr id="252" name="直線コネクタ 251">
          <a:extLst>
            <a:ext uri="{FF2B5EF4-FFF2-40B4-BE49-F238E27FC236}">
              <a16:creationId xmlns="" xmlns:a16="http://schemas.microsoft.com/office/drawing/2014/main" id="{919DFA73-E1FA-4A0F-9657-C01755DE3833}"/>
            </a:ext>
          </a:extLst>
        </xdr:cNvPr>
        <xdr:cNvCxnSpPr/>
      </xdr:nvCxnSpPr>
      <xdr:spPr>
        <a:xfrm>
          <a:off x="8750300" y="10961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253" name="楕円 252">
          <a:extLst>
            <a:ext uri="{FF2B5EF4-FFF2-40B4-BE49-F238E27FC236}">
              <a16:creationId xmlns="" xmlns:a16="http://schemas.microsoft.com/office/drawing/2014/main" id="{D6517F13-90EB-4EC9-B737-E6C0705F0768}"/>
            </a:ext>
          </a:extLst>
        </xdr:cNvPr>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160020</xdr:rowOff>
    </xdr:from>
    <xdr:to>
      <xdr:col>45</xdr:col>
      <xdr:colOff>177800</xdr:colOff>
      <xdr:row>63</xdr:row>
      <xdr:rowOff>160020</xdr:rowOff>
    </xdr:to>
    <xdr:cxnSp macro="">
      <xdr:nvCxnSpPr>
        <xdr:cNvPr id="254" name="直線コネクタ 253">
          <a:extLst>
            <a:ext uri="{FF2B5EF4-FFF2-40B4-BE49-F238E27FC236}">
              <a16:creationId xmlns="" xmlns:a16="http://schemas.microsoft.com/office/drawing/2014/main" id="{175B0334-EE6F-47C0-832E-0509E2D83972}"/>
            </a:ext>
          </a:extLst>
        </xdr:cNvPr>
        <xdr:cNvCxnSpPr/>
      </xdr:nvCxnSpPr>
      <xdr:spPr>
        <a:xfrm>
          <a:off x="7861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107315</xdr:rowOff>
    </xdr:from>
    <xdr:to>
      <xdr:col>36</xdr:col>
      <xdr:colOff>165100</xdr:colOff>
      <xdr:row>64</xdr:row>
      <xdr:rowOff>37465</xdr:rowOff>
    </xdr:to>
    <xdr:sp macro="" textlink="">
      <xdr:nvSpPr>
        <xdr:cNvPr id="255" name="楕円 254">
          <a:extLst>
            <a:ext uri="{FF2B5EF4-FFF2-40B4-BE49-F238E27FC236}">
              <a16:creationId xmlns="" xmlns:a16="http://schemas.microsoft.com/office/drawing/2014/main" id="{A5CDA2E1-9D9B-4A68-AD65-206E4C57382F}"/>
            </a:ext>
          </a:extLst>
        </xdr:cNvPr>
        <xdr:cNvSpPr/>
      </xdr:nvSpPr>
      <xdr:spPr>
        <a:xfrm>
          <a:off x="6921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158115</xdr:rowOff>
    </xdr:from>
    <xdr:to>
      <xdr:col>41</xdr:col>
      <xdr:colOff>50800</xdr:colOff>
      <xdr:row>63</xdr:row>
      <xdr:rowOff>160020</xdr:rowOff>
    </xdr:to>
    <xdr:cxnSp macro="">
      <xdr:nvCxnSpPr>
        <xdr:cNvPr id="256" name="直線コネクタ 255">
          <a:extLst>
            <a:ext uri="{FF2B5EF4-FFF2-40B4-BE49-F238E27FC236}">
              <a16:creationId xmlns="" xmlns:a16="http://schemas.microsoft.com/office/drawing/2014/main" id="{762C3360-E232-4368-B652-1AAD50AA19BF}"/>
            </a:ext>
          </a:extLst>
        </xdr:cNvPr>
        <xdr:cNvCxnSpPr/>
      </xdr:nvCxnSpPr>
      <xdr:spPr>
        <a:xfrm>
          <a:off x="6972300" y="109594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 xmlns:a16="http://schemas.microsoft.com/office/drawing/2014/main" id="{70621938-33DB-4B50-9479-3AA44401D861}"/>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 xmlns:a16="http://schemas.microsoft.com/office/drawing/2014/main" id="{53391577-DA4B-46FC-A7A6-8FB5CDD7D45B}"/>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 xmlns:a16="http://schemas.microsoft.com/office/drawing/2014/main" id="{DDDDEEC9-CA54-44EF-BEEB-DD2D2DC820AE}"/>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 xmlns:a16="http://schemas.microsoft.com/office/drawing/2014/main" id="{8C576E7B-43BA-4750-81DD-6EBD423FDFAE}"/>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32402</xdr:rowOff>
    </xdr:from>
    <xdr:ext cx="469744" cy="259045"/>
    <xdr:sp macro="" textlink="">
      <xdr:nvSpPr>
        <xdr:cNvPr id="261" name="n_1mainValue【体育館・プール】&#10;一人当たり面積">
          <a:extLst>
            <a:ext uri="{FF2B5EF4-FFF2-40B4-BE49-F238E27FC236}">
              <a16:creationId xmlns="" xmlns:a16="http://schemas.microsoft.com/office/drawing/2014/main" id="{24A57A8B-CF29-429F-ABFE-D3FBFCB9CB1A}"/>
            </a:ext>
          </a:extLst>
        </xdr:cNvPr>
        <xdr:cNvSpPr txBox="1"/>
      </xdr:nvSpPr>
      <xdr:spPr>
        <a:xfrm>
          <a:off x="93917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30497</xdr:rowOff>
    </xdr:from>
    <xdr:ext cx="469744" cy="259045"/>
    <xdr:sp macro="" textlink="">
      <xdr:nvSpPr>
        <xdr:cNvPr id="262" name="n_2mainValue【体育館・プール】&#10;一人当たり面積">
          <a:extLst>
            <a:ext uri="{FF2B5EF4-FFF2-40B4-BE49-F238E27FC236}">
              <a16:creationId xmlns="" xmlns:a16="http://schemas.microsoft.com/office/drawing/2014/main" id="{2EFD0E6D-1DA0-4634-BEB4-B59AFC990290}"/>
            </a:ext>
          </a:extLst>
        </xdr:cNvPr>
        <xdr:cNvSpPr txBox="1"/>
      </xdr:nvSpPr>
      <xdr:spPr>
        <a:xfrm>
          <a:off x="8515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263" name="n_3mainValue【体育館・プール】&#10;一人当たり面積">
          <a:extLst>
            <a:ext uri="{FF2B5EF4-FFF2-40B4-BE49-F238E27FC236}">
              <a16:creationId xmlns="" xmlns:a16="http://schemas.microsoft.com/office/drawing/2014/main" id="{5E2F8A38-86BE-45D2-9D24-1D60C46CA79E}"/>
            </a:ext>
          </a:extLst>
        </xdr:cNvPr>
        <xdr:cNvSpPr txBox="1"/>
      </xdr:nvSpPr>
      <xdr:spPr>
        <a:xfrm>
          <a:off x="7626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28592</xdr:rowOff>
    </xdr:from>
    <xdr:ext cx="469744" cy="259045"/>
    <xdr:sp macro="" textlink="">
      <xdr:nvSpPr>
        <xdr:cNvPr id="264" name="n_4mainValue【体育館・プール】&#10;一人当たり面積">
          <a:extLst>
            <a:ext uri="{FF2B5EF4-FFF2-40B4-BE49-F238E27FC236}">
              <a16:creationId xmlns="" xmlns:a16="http://schemas.microsoft.com/office/drawing/2014/main" id="{808222DA-21E7-4A0D-92DB-AD387BCE19B5}"/>
            </a:ext>
          </a:extLst>
        </xdr:cNvPr>
        <xdr:cNvSpPr txBox="1"/>
      </xdr:nvSpPr>
      <xdr:spPr>
        <a:xfrm>
          <a:off x="6737427" y="110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7EACDB9B-DACB-41C9-81E9-ED7CE3052A6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67BEBC4B-4D0C-4DF8-8D3D-5E2483CDCC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1E28F53C-A519-425E-AD68-0C424B5315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3A917E3B-29E0-4DB6-8D99-B0F663AD41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617BF081-38B7-4A5F-80A5-AD14D3041B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FB048D72-5281-43D3-8DED-E91E705EE1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D0A093E9-B88C-49E5-8D99-EE734D5D11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DB5DD091-D65E-4CC4-91DC-9D9F45CDF4D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 xmlns:a16="http://schemas.microsoft.com/office/drawing/2014/main" id="{916FA267-2872-4A69-AC4D-1DE4DFB6FE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 xmlns:a16="http://schemas.microsoft.com/office/drawing/2014/main" id="{48857E73-5DCF-4A92-AB69-C7769539D5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 xmlns:a16="http://schemas.microsoft.com/office/drawing/2014/main" id="{FC2D1C62-D637-4ADA-A0A3-2B2E9C7D2C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 xmlns:a16="http://schemas.microsoft.com/office/drawing/2014/main" id="{40F48CA4-6C18-4DF1-9C1C-8AEF1517CF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 xmlns:a16="http://schemas.microsoft.com/office/drawing/2014/main" id="{65C2C74D-2650-4DD1-ADE8-171B764D39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 xmlns:a16="http://schemas.microsoft.com/office/drawing/2014/main" id="{F7FE8DE2-CD19-4B17-A01E-5C506A3BA2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 xmlns:a16="http://schemas.microsoft.com/office/drawing/2014/main" id="{640AC774-898B-4F40-A910-CEB9A9294E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 xmlns:a16="http://schemas.microsoft.com/office/drawing/2014/main" id="{0F04641D-1D30-4605-968C-B98687ADCDE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 xmlns:a16="http://schemas.microsoft.com/office/drawing/2014/main" id="{413CA07A-C2DB-4C1B-9363-281BB5C1690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 xmlns:a16="http://schemas.microsoft.com/office/drawing/2014/main" id="{826A0A28-17C5-466F-9E56-95A40EC532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 xmlns:a16="http://schemas.microsoft.com/office/drawing/2014/main" id="{B5DD0862-10F4-441F-B05C-250704811A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 xmlns:a16="http://schemas.microsoft.com/office/drawing/2014/main" id="{10D72971-D23E-4E8D-ABC9-B5C916BF42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 xmlns:a16="http://schemas.microsoft.com/office/drawing/2014/main" id="{B66989A1-85CA-4E5C-9DF8-FDF8D022DD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 xmlns:a16="http://schemas.microsoft.com/office/drawing/2014/main" id="{50E850D8-3974-4661-B7FF-BD214AB53E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 xmlns:a16="http://schemas.microsoft.com/office/drawing/2014/main" id="{797D5A19-A508-4708-A043-8975280CF3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 xmlns:a16="http://schemas.microsoft.com/office/drawing/2014/main" id="{C576CE27-3517-4A77-B580-9F029D3B2F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 xmlns:a16="http://schemas.microsoft.com/office/drawing/2014/main" id="{71AF70C5-F548-4CEB-B3A1-0BDC3D8A7F2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 xmlns:a16="http://schemas.microsoft.com/office/drawing/2014/main" id="{D5CA910A-5CBC-49E1-B88A-AA48749485D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 xmlns:a16="http://schemas.microsoft.com/office/drawing/2014/main" id="{DD42925E-6559-47A7-A01B-2DB34AE403D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 xmlns:a16="http://schemas.microsoft.com/office/drawing/2014/main" id="{D9D334B0-5A92-461C-8BCF-A0A10AD1A93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 xmlns:a16="http://schemas.microsoft.com/office/drawing/2014/main" id="{5E43892C-C069-4D02-90FD-C8C0C1DB87B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 xmlns:a16="http://schemas.microsoft.com/office/drawing/2014/main" id="{515CBC0D-AFF3-4333-9912-1758484E7EB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 xmlns:a16="http://schemas.microsoft.com/office/drawing/2014/main" id="{0F124AD1-F58C-4421-B61F-060A3F47892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 xmlns:a16="http://schemas.microsoft.com/office/drawing/2014/main" id="{289A4AB9-83C2-4F3C-82BF-D16813F493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 xmlns:a16="http://schemas.microsoft.com/office/drawing/2014/main" id="{DEAEB17E-B2AE-4F83-8CCD-4D7C66A2CFA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 xmlns:a16="http://schemas.microsoft.com/office/drawing/2014/main" id="{E3D39DBF-C890-4081-A829-B2537960074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 xmlns:a16="http://schemas.microsoft.com/office/drawing/2014/main" id="{1EDC50E7-7E2E-4EB6-88A4-3F77162DD13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 xmlns:a16="http://schemas.microsoft.com/office/drawing/2014/main" id="{C7E8993E-88C0-42D3-8D5C-437F7E4C0A0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 xmlns:a16="http://schemas.microsoft.com/office/drawing/2014/main" id="{DF97348E-8145-449E-8256-A9EF2A6BFBB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 xmlns:a16="http://schemas.microsoft.com/office/drawing/2014/main" id="{F2A2F801-746C-4A6D-B1AE-9F75FFBA8C3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 xmlns:a16="http://schemas.microsoft.com/office/drawing/2014/main" id="{E7F9396E-C114-4017-9E03-418BBBE4C29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 xmlns:a16="http://schemas.microsoft.com/office/drawing/2014/main" id="{543052A0-5FCE-4CFB-80E5-3B7386AA81D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 xmlns:a16="http://schemas.microsoft.com/office/drawing/2014/main" id="{A65DC251-C7C4-41A0-9189-C2BED4454FE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 xmlns:a16="http://schemas.microsoft.com/office/drawing/2014/main" id="{4842F926-5950-4E4B-A51A-86D65A71F7E9}"/>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 xmlns:a16="http://schemas.microsoft.com/office/drawing/2014/main" id="{6C5967AA-46D8-4609-B8E0-97654041295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 xmlns:a16="http://schemas.microsoft.com/office/drawing/2014/main" id="{2B9C9E4E-8D73-45BA-A405-372C46CA431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 xmlns:a16="http://schemas.microsoft.com/office/drawing/2014/main" id="{899FAB11-7F30-4699-8649-3602C60E67E4}"/>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 xmlns:a16="http://schemas.microsoft.com/office/drawing/2014/main" id="{4E273723-4533-48F3-B408-DC55354A425F}"/>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11" name="【市民会館】&#10;有形固定資産減価償却率平均値テキスト">
          <a:extLst>
            <a:ext uri="{FF2B5EF4-FFF2-40B4-BE49-F238E27FC236}">
              <a16:creationId xmlns="" xmlns:a16="http://schemas.microsoft.com/office/drawing/2014/main" id="{1033A891-41A4-48FE-B45C-B21FEFF841DB}"/>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 xmlns:a16="http://schemas.microsoft.com/office/drawing/2014/main" id="{796E1945-C2FB-4AF7-B9E6-5A8BA49E23FA}"/>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 xmlns:a16="http://schemas.microsoft.com/office/drawing/2014/main" id="{2AB2418C-8CB1-4553-AEB2-41E34296AA8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 xmlns:a16="http://schemas.microsoft.com/office/drawing/2014/main" id="{C4AF9D1F-D7DC-4D8F-B326-737F8DE65DEF}"/>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 xmlns:a16="http://schemas.microsoft.com/office/drawing/2014/main" id="{01CEB309-9174-4353-B0AF-0C087E9BC73D}"/>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 xmlns:a16="http://schemas.microsoft.com/office/drawing/2014/main" id="{DBA490FD-51C8-40B5-8DEB-FB9AF3E1ACC9}"/>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F38680C4-3E93-4C2E-BD65-F32915C4E3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 xmlns:a16="http://schemas.microsoft.com/office/drawing/2014/main" id="{D8F8658F-B204-4873-86AC-11E71E63A4B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 xmlns:a16="http://schemas.microsoft.com/office/drawing/2014/main" id="{A0FF3236-DEBD-4AD4-BF3E-C8C6438F2D4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 xmlns:a16="http://schemas.microsoft.com/office/drawing/2014/main" id="{3AD84BBC-7C2C-4DFA-AFCC-D6B82D3795D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 xmlns:a16="http://schemas.microsoft.com/office/drawing/2014/main" id="{60E3A923-45B6-4C1E-A23D-2F4D8DB7F69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87449</xdr:rowOff>
    </xdr:from>
    <xdr:to>
      <xdr:col>24</xdr:col>
      <xdr:colOff>114300</xdr:colOff>
      <xdr:row>107</xdr:row>
      <xdr:rowOff>17599</xdr:rowOff>
    </xdr:to>
    <xdr:sp macro="" textlink="">
      <xdr:nvSpPr>
        <xdr:cNvPr id="322" name="楕円 321">
          <a:extLst>
            <a:ext uri="{FF2B5EF4-FFF2-40B4-BE49-F238E27FC236}">
              <a16:creationId xmlns="" xmlns:a16="http://schemas.microsoft.com/office/drawing/2014/main" id="{9D186444-3A35-4F5D-95B6-580492F39970}"/>
            </a:ext>
          </a:extLst>
        </xdr:cNvPr>
        <xdr:cNvSpPr/>
      </xdr:nvSpPr>
      <xdr:spPr>
        <a:xfrm>
          <a:off x="4584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65876</xdr:rowOff>
    </xdr:from>
    <xdr:ext cx="405111" cy="259045"/>
    <xdr:sp macro="" textlink="">
      <xdr:nvSpPr>
        <xdr:cNvPr id="323" name="【市民会館】&#10;有形固定資産減価償却率該当値テキスト">
          <a:extLst>
            <a:ext uri="{FF2B5EF4-FFF2-40B4-BE49-F238E27FC236}">
              <a16:creationId xmlns="" xmlns:a16="http://schemas.microsoft.com/office/drawing/2014/main" id="{0F4DFEBD-E7C5-4A96-93AE-8263044B9193}"/>
            </a:ext>
          </a:extLst>
        </xdr:cNvPr>
        <xdr:cNvSpPr txBox="1"/>
      </xdr:nvSpPr>
      <xdr:spPr>
        <a:xfrm>
          <a:off x="4673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97245</xdr:rowOff>
    </xdr:from>
    <xdr:to>
      <xdr:col>20</xdr:col>
      <xdr:colOff>38100</xdr:colOff>
      <xdr:row>107</xdr:row>
      <xdr:rowOff>27395</xdr:rowOff>
    </xdr:to>
    <xdr:sp macro="" textlink="">
      <xdr:nvSpPr>
        <xdr:cNvPr id="324" name="楕円 323">
          <a:extLst>
            <a:ext uri="{FF2B5EF4-FFF2-40B4-BE49-F238E27FC236}">
              <a16:creationId xmlns="" xmlns:a16="http://schemas.microsoft.com/office/drawing/2014/main" id="{AA59C977-594E-4848-A1A2-C3CF2BAEF2B9}"/>
            </a:ext>
          </a:extLst>
        </xdr:cNvPr>
        <xdr:cNvSpPr/>
      </xdr:nvSpPr>
      <xdr:spPr>
        <a:xfrm>
          <a:off x="3746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106</xdr:row>
      <xdr:rowOff>148045</xdr:rowOff>
    </xdr:to>
    <xdr:cxnSp macro="">
      <xdr:nvCxnSpPr>
        <xdr:cNvPr id="325" name="直線コネクタ 324">
          <a:extLst>
            <a:ext uri="{FF2B5EF4-FFF2-40B4-BE49-F238E27FC236}">
              <a16:creationId xmlns="" xmlns:a16="http://schemas.microsoft.com/office/drawing/2014/main" id="{5F62294D-B54C-4FC2-8CAE-C5135039D470}"/>
            </a:ext>
          </a:extLst>
        </xdr:cNvPr>
        <xdr:cNvCxnSpPr/>
      </xdr:nvCxnSpPr>
      <xdr:spPr>
        <a:xfrm flipV="1">
          <a:off x="3797300" y="183119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67855</xdr:rowOff>
    </xdr:from>
    <xdr:to>
      <xdr:col>15</xdr:col>
      <xdr:colOff>101600</xdr:colOff>
      <xdr:row>106</xdr:row>
      <xdr:rowOff>169455</xdr:rowOff>
    </xdr:to>
    <xdr:sp macro="" textlink="">
      <xdr:nvSpPr>
        <xdr:cNvPr id="326" name="楕円 325">
          <a:extLst>
            <a:ext uri="{FF2B5EF4-FFF2-40B4-BE49-F238E27FC236}">
              <a16:creationId xmlns="" xmlns:a16="http://schemas.microsoft.com/office/drawing/2014/main" id="{33B468FA-F3EA-4B58-B7FB-A8516B2B7338}"/>
            </a:ext>
          </a:extLst>
        </xdr:cNvPr>
        <xdr:cNvSpPr/>
      </xdr:nvSpPr>
      <xdr:spPr>
        <a:xfrm>
          <a:off x="2857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118655</xdr:rowOff>
    </xdr:from>
    <xdr:to>
      <xdr:col>19</xdr:col>
      <xdr:colOff>177800</xdr:colOff>
      <xdr:row>106</xdr:row>
      <xdr:rowOff>148045</xdr:rowOff>
    </xdr:to>
    <xdr:cxnSp macro="">
      <xdr:nvCxnSpPr>
        <xdr:cNvPr id="327" name="直線コネクタ 326">
          <a:extLst>
            <a:ext uri="{FF2B5EF4-FFF2-40B4-BE49-F238E27FC236}">
              <a16:creationId xmlns="" xmlns:a16="http://schemas.microsoft.com/office/drawing/2014/main" id="{6A78E842-3AE0-4FFA-A38E-F2679AD6784B}"/>
            </a:ext>
          </a:extLst>
        </xdr:cNvPr>
        <xdr:cNvCxnSpPr/>
      </xdr:nvCxnSpPr>
      <xdr:spPr>
        <a:xfrm>
          <a:off x="2908300" y="182923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328" name="楕円 327">
          <a:extLst>
            <a:ext uri="{FF2B5EF4-FFF2-40B4-BE49-F238E27FC236}">
              <a16:creationId xmlns="" xmlns:a16="http://schemas.microsoft.com/office/drawing/2014/main" id="{A3B38182-B05E-43B2-BBFB-9D76A24060DD}"/>
            </a:ext>
          </a:extLst>
        </xdr:cNvPr>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118655</xdr:rowOff>
    </xdr:to>
    <xdr:cxnSp macro="">
      <xdr:nvCxnSpPr>
        <xdr:cNvPr id="329" name="直線コネクタ 328">
          <a:extLst>
            <a:ext uri="{FF2B5EF4-FFF2-40B4-BE49-F238E27FC236}">
              <a16:creationId xmlns="" xmlns:a16="http://schemas.microsoft.com/office/drawing/2014/main" id="{6E6AC242-A246-4A6C-9735-FE11C590C462}"/>
            </a:ext>
          </a:extLst>
        </xdr:cNvPr>
        <xdr:cNvCxnSpPr/>
      </xdr:nvCxnSpPr>
      <xdr:spPr>
        <a:xfrm>
          <a:off x="2019300" y="182401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138068</xdr:rowOff>
    </xdr:from>
    <xdr:to>
      <xdr:col>6</xdr:col>
      <xdr:colOff>38100</xdr:colOff>
      <xdr:row>106</xdr:row>
      <xdr:rowOff>68218</xdr:rowOff>
    </xdr:to>
    <xdr:sp macro="" textlink="">
      <xdr:nvSpPr>
        <xdr:cNvPr id="330" name="楕円 329">
          <a:extLst>
            <a:ext uri="{FF2B5EF4-FFF2-40B4-BE49-F238E27FC236}">
              <a16:creationId xmlns="" xmlns:a16="http://schemas.microsoft.com/office/drawing/2014/main" id="{25F7D500-FC9B-4616-ABB6-73F1947A90BE}"/>
            </a:ext>
          </a:extLst>
        </xdr:cNvPr>
        <xdr:cNvSpPr/>
      </xdr:nvSpPr>
      <xdr:spPr>
        <a:xfrm>
          <a:off x="1079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17418</xdr:rowOff>
    </xdr:from>
    <xdr:to>
      <xdr:col>10</xdr:col>
      <xdr:colOff>114300</xdr:colOff>
      <xdr:row>106</xdr:row>
      <xdr:rowOff>66402</xdr:rowOff>
    </xdr:to>
    <xdr:cxnSp macro="">
      <xdr:nvCxnSpPr>
        <xdr:cNvPr id="331" name="直線コネクタ 330">
          <a:extLst>
            <a:ext uri="{FF2B5EF4-FFF2-40B4-BE49-F238E27FC236}">
              <a16:creationId xmlns="" xmlns:a16="http://schemas.microsoft.com/office/drawing/2014/main" id="{50B45C9A-02CE-469F-AEA4-5C6B8ED1C08D}"/>
            </a:ext>
          </a:extLst>
        </xdr:cNvPr>
        <xdr:cNvCxnSpPr/>
      </xdr:nvCxnSpPr>
      <xdr:spPr>
        <a:xfrm>
          <a:off x="1130300" y="181911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2" name="n_1aveValue【市民会館】&#10;有形固定資産減価償却率">
          <a:extLst>
            <a:ext uri="{FF2B5EF4-FFF2-40B4-BE49-F238E27FC236}">
              <a16:creationId xmlns="" xmlns:a16="http://schemas.microsoft.com/office/drawing/2014/main" id="{174A25A5-5309-4C0F-8ACC-7FBB5E175943}"/>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3" name="n_2aveValue【市民会館】&#10;有形固定資産減価償却率">
          <a:extLst>
            <a:ext uri="{FF2B5EF4-FFF2-40B4-BE49-F238E27FC236}">
              <a16:creationId xmlns="" xmlns:a16="http://schemas.microsoft.com/office/drawing/2014/main" id="{8E924791-D925-43D5-B6F2-8A7A3492BAC8}"/>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4" name="n_3aveValue【市民会館】&#10;有形固定資産減価償却率">
          <a:extLst>
            <a:ext uri="{FF2B5EF4-FFF2-40B4-BE49-F238E27FC236}">
              <a16:creationId xmlns="" xmlns:a16="http://schemas.microsoft.com/office/drawing/2014/main" id="{79DC08A6-01C3-4E0F-BC81-B614DA5BC814}"/>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5" name="n_4aveValue【市民会館】&#10;有形固定資産減価償却率">
          <a:extLst>
            <a:ext uri="{FF2B5EF4-FFF2-40B4-BE49-F238E27FC236}">
              <a16:creationId xmlns="" xmlns:a16="http://schemas.microsoft.com/office/drawing/2014/main" id="{67E9541B-255E-4DF3-98CD-1A05CEBEABBF}"/>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18522</xdr:rowOff>
    </xdr:from>
    <xdr:ext cx="405111" cy="259045"/>
    <xdr:sp macro="" textlink="">
      <xdr:nvSpPr>
        <xdr:cNvPr id="336" name="n_1mainValue【市民会館】&#10;有形固定資産減価償却率">
          <a:extLst>
            <a:ext uri="{FF2B5EF4-FFF2-40B4-BE49-F238E27FC236}">
              <a16:creationId xmlns="" xmlns:a16="http://schemas.microsoft.com/office/drawing/2014/main" id="{87E777AC-530B-48DF-9592-A63BA88C7A4B}"/>
            </a:ext>
          </a:extLst>
        </xdr:cNvPr>
        <xdr:cNvSpPr txBox="1"/>
      </xdr:nvSpPr>
      <xdr:spPr>
        <a:xfrm>
          <a:off x="3582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160582</xdr:rowOff>
    </xdr:from>
    <xdr:ext cx="405111" cy="259045"/>
    <xdr:sp macro="" textlink="">
      <xdr:nvSpPr>
        <xdr:cNvPr id="337" name="n_2mainValue【市民会館】&#10;有形固定資産減価償却率">
          <a:extLst>
            <a:ext uri="{FF2B5EF4-FFF2-40B4-BE49-F238E27FC236}">
              <a16:creationId xmlns="" xmlns:a16="http://schemas.microsoft.com/office/drawing/2014/main" id="{7E91EABE-6556-46B7-9F87-5135ABBF13B9}"/>
            </a:ext>
          </a:extLst>
        </xdr:cNvPr>
        <xdr:cNvSpPr txBox="1"/>
      </xdr:nvSpPr>
      <xdr:spPr>
        <a:xfrm>
          <a:off x="2705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338" name="n_3mainValue【市民会館】&#10;有形固定資産減価償却率">
          <a:extLst>
            <a:ext uri="{FF2B5EF4-FFF2-40B4-BE49-F238E27FC236}">
              <a16:creationId xmlns="" xmlns:a16="http://schemas.microsoft.com/office/drawing/2014/main" id="{2ABC098F-2BB5-4257-A62F-B4A484E6AD0F}"/>
            </a:ext>
          </a:extLst>
        </xdr:cNvPr>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59345</xdr:rowOff>
    </xdr:from>
    <xdr:ext cx="405111" cy="259045"/>
    <xdr:sp macro="" textlink="">
      <xdr:nvSpPr>
        <xdr:cNvPr id="339" name="n_4mainValue【市民会館】&#10;有形固定資産減価償却率">
          <a:extLst>
            <a:ext uri="{FF2B5EF4-FFF2-40B4-BE49-F238E27FC236}">
              <a16:creationId xmlns="" xmlns:a16="http://schemas.microsoft.com/office/drawing/2014/main" id="{D0F3B01C-94D7-4358-A91F-F0AEE6D865AF}"/>
            </a:ext>
          </a:extLst>
        </xdr:cNvPr>
        <xdr:cNvSpPr txBox="1"/>
      </xdr:nvSpPr>
      <xdr:spPr>
        <a:xfrm>
          <a:off x="927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 xmlns:a16="http://schemas.microsoft.com/office/drawing/2014/main" id="{99428BAA-08E8-425A-A754-DB836A498C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 xmlns:a16="http://schemas.microsoft.com/office/drawing/2014/main" id="{68A4C771-D638-4ACC-B5BF-929053DF6E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 xmlns:a16="http://schemas.microsoft.com/office/drawing/2014/main" id="{19DD67AE-0EE8-4653-AD80-D2FEDB9C03C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 xmlns:a16="http://schemas.microsoft.com/office/drawing/2014/main" id="{B00FCAC7-458C-402B-B58A-41D3E70381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 xmlns:a16="http://schemas.microsoft.com/office/drawing/2014/main" id="{14C42CE5-3652-483B-98D0-C74ACFD2D3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 xmlns:a16="http://schemas.microsoft.com/office/drawing/2014/main" id="{8E797661-21A3-4108-933C-79996B9AE3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 xmlns:a16="http://schemas.microsoft.com/office/drawing/2014/main" id="{083E8C92-E2DB-4C72-9868-EAEB393091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 xmlns:a16="http://schemas.microsoft.com/office/drawing/2014/main" id="{145D8388-E67C-4D33-A0EF-6B12130ADE6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 xmlns:a16="http://schemas.microsoft.com/office/drawing/2014/main" id="{CA961DED-FAB5-4F53-8C64-3794D58F1C9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 xmlns:a16="http://schemas.microsoft.com/office/drawing/2014/main" id="{2958ACE9-A222-4B82-9B88-35F12B873D7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 xmlns:a16="http://schemas.microsoft.com/office/drawing/2014/main" id="{6D4515D5-673C-4DB3-8147-37172213E60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 xmlns:a16="http://schemas.microsoft.com/office/drawing/2014/main" id="{C33FF78F-083D-4F7F-AA2D-5C7A0C5579B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 xmlns:a16="http://schemas.microsoft.com/office/drawing/2014/main" id="{621A0002-7A7B-4B64-8620-C28C26D8A95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 xmlns:a16="http://schemas.microsoft.com/office/drawing/2014/main" id="{8AA1F568-13B1-4CD5-ABD4-8ACF303E752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 xmlns:a16="http://schemas.microsoft.com/office/drawing/2014/main" id="{A20A3B3A-38F8-4F42-BAD7-41D8B9AF37B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 xmlns:a16="http://schemas.microsoft.com/office/drawing/2014/main" id="{6E3F3ADC-B4F0-4C96-B0F3-A535A29A894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 xmlns:a16="http://schemas.microsoft.com/office/drawing/2014/main" id="{53BC6B2E-D357-4424-AC32-9C1B8FDEDE6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 xmlns:a16="http://schemas.microsoft.com/office/drawing/2014/main" id="{1F902E0D-22A8-43F0-8F1E-2A949E23ECE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 xmlns:a16="http://schemas.microsoft.com/office/drawing/2014/main" id="{7A0B58FF-DB86-4316-AB94-940CB18264B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 xmlns:a16="http://schemas.microsoft.com/office/drawing/2014/main" id="{4CF9138A-E5E2-4135-AD76-D9357D882E9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 xmlns:a16="http://schemas.microsoft.com/office/drawing/2014/main" id="{6DFC6509-AEF3-4415-AC08-75653EA1283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 xmlns:a16="http://schemas.microsoft.com/office/drawing/2014/main" id="{D9F51CF3-0366-43CE-B9A5-F422BC3A21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 xmlns:a16="http://schemas.microsoft.com/office/drawing/2014/main" id="{8A9E989C-3BC2-4F05-9E15-1122EE7DF21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 xmlns:a16="http://schemas.microsoft.com/office/drawing/2014/main" id="{FA6B6A32-3A98-420E-A00F-93D6A36C352F}"/>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 xmlns:a16="http://schemas.microsoft.com/office/drawing/2014/main" id="{254E30C2-5CD6-4814-B013-7A31363FFFFE}"/>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 xmlns:a16="http://schemas.microsoft.com/office/drawing/2014/main" id="{987C9D04-29A7-4AFE-8DBF-B2943D2B6FBB}"/>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 xmlns:a16="http://schemas.microsoft.com/office/drawing/2014/main" id="{922C0721-8AE3-4203-9FA4-C1CBF081B282}"/>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 xmlns:a16="http://schemas.microsoft.com/office/drawing/2014/main" id="{F073C2A2-6765-4E3A-B18A-819B7ABB9BEB}"/>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8" name="【市民会館】&#10;一人当たり面積平均値テキスト">
          <a:extLst>
            <a:ext uri="{FF2B5EF4-FFF2-40B4-BE49-F238E27FC236}">
              <a16:creationId xmlns="" xmlns:a16="http://schemas.microsoft.com/office/drawing/2014/main" id="{83DF0111-B8AA-43CD-A253-CABE4956E573}"/>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 xmlns:a16="http://schemas.microsoft.com/office/drawing/2014/main" id="{CB1727A5-1A77-42C6-8B0C-1D9DD2A780AF}"/>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 xmlns:a16="http://schemas.microsoft.com/office/drawing/2014/main" id="{80DF1BEE-B90B-462C-8583-9F4196B0A8D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 xmlns:a16="http://schemas.microsoft.com/office/drawing/2014/main" id="{25510990-0A7E-4E31-B295-F2DD60173346}"/>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 xmlns:a16="http://schemas.microsoft.com/office/drawing/2014/main" id="{E1BDC078-3D6D-4724-A42F-C991A0AA7EAE}"/>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 xmlns:a16="http://schemas.microsoft.com/office/drawing/2014/main" id="{0DB15CFC-BFCB-4B9F-BA6B-CDB9D74D58BE}"/>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 xmlns:a16="http://schemas.microsoft.com/office/drawing/2014/main" id="{D82B4092-738D-4C94-A262-A75542D8258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 xmlns:a16="http://schemas.microsoft.com/office/drawing/2014/main" id="{78E1E37C-FE4B-4576-BDDC-3FD23562355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 xmlns:a16="http://schemas.microsoft.com/office/drawing/2014/main" id="{CD1CE944-CC92-4FBB-9657-713C9FD3FD2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 xmlns:a16="http://schemas.microsoft.com/office/drawing/2014/main" id="{8D0F394B-1151-4E8D-A4BC-996609662AB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 xmlns:a16="http://schemas.microsoft.com/office/drawing/2014/main" id="{329EB6CD-8C38-4C5B-957C-D201166758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153036</xdr:rowOff>
    </xdr:from>
    <xdr:to>
      <xdr:col>55</xdr:col>
      <xdr:colOff>50800</xdr:colOff>
      <xdr:row>107</xdr:row>
      <xdr:rowOff>83186</xdr:rowOff>
    </xdr:to>
    <xdr:sp macro="" textlink="">
      <xdr:nvSpPr>
        <xdr:cNvPr id="379" name="楕円 378">
          <a:extLst>
            <a:ext uri="{FF2B5EF4-FFF2-40B4-BE49-F238E27FC236}">
              <a16:creationId xmlns="" xmlns:a16="http://schemas.microsoft.com/office/drawing/2014/main" id="{26AF704A-E63E-4BC5-A25E-D7083FF71193}"/>
            </a:ext>
          </a:extLst>
        </xdr:cNvPr>
        <xdr:cNvSpPr/>
      </xdr:nvSpPr>
      <xdr:spPr>
        <a:xfrm>
          <a:off x="104267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4463</xdr:rowOff>
    </xdr:from>
    <xdr:ext cx="469744" cy="259045"/>
    <xdr:sp macro="" textlink="">
      <xdr:nvSpPr>
        <xdr:cNvPr id="380" name="【市民会館】&#10;一人当たり面積該当値テキスト">
          <a:extLst>
            <a:ext uri="{FF2B5EF4-FFF2-40B4-BE49-F238E27FC236}">
              <a16:creationId xmlns="" xmlns:a16="http://schemas.microsoft.com/office/drawing/2014/main" id="{4194BB07-8102-4388-8AEF-1E98DE922E4A}"/>
            </a:ext>
          </a:extLst>
        </xdr:cNvPr>
        <xdr:cNvSpPr txBox="1"/>
      </xdr:nvSpPr>
      <xdr:spPr>
        <a:xfrm>
          <a:off x="10515600" y="181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381" name="楕円 380">
          <a:extLst>
            <a:ext uri="{FF2B5EF4-FFF2-40B4-BE49-F238E27FC236}">
              <a16:creationId xmlns="" xmlns:a16="http://schemas.microsoft.com/office/drawing/2014/main" id="{E2812BB2-5178-4AEF-B441-EC218D4B6A92}"/>
            </a:ext>
          </a:extLst>
        </xdr:cNvPr>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32386</xdr:rowOff>
    </xdr:to>
    <xdr:cxnSp macro="">
      <xdr:nvCxnSpPr>
        <xdr:cNvPr id="382" name="直線コネクタ 381">
          <a:extLst>
            <a:ext uri="{FF2B5EF4-FFF2-40B4-BE49-F238E27FC236}">
              <a16:creationId xmlns="" xmlns:a16="http://schemas.microsoft.com/office/drawing/2014/main" id="{4FD7A8BD-5AF8-4971-AC80-EFD0362DA451}"/>
            </a:ext>
          </a:extLst>
        </xdr:cNvPr>
        <xdr:cNvCxnSpPr/>
      </xdr:nvCxnSpPr>
      <xdr:spPr>
        <a:xfrm>
          <a:off x="9639300" y="183756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149225</xdr:rowOff>
    </xdr:from>
    <xdr:to>
      <xdr:col>46</xdr:col>
      <xdr:colOff>38100</xdr:colOff>
      <xdr:row>107</xdr:row>
      <xdr:rowOff>79375</xdr:rowOff>
    </xdr:to>
    <xdr:sp macro="" textlink="">
      <xdr:nvSpPr>
        <xdr:cNvPr id="383" name="楕円 382">
          <a:extLst>
            <a:ext uri="{FF2B5EF4-FFF2-40B4-BE49-F238E27FC236}">
              <a16:creationId xmlns="" xmlns:a16="http://schemas.microsoft.com/office/drawing/2014/main" id="{3A2ADEEC-2882-4DAA-853A-50A89E2EE77B}"/>
            </a:ext>
          </a:extLst>
        </xdr:cNvPr>
        <xdr:cNvSpPr/>
      </xdr:nvSpPr>
      <xdr:spPr>
        <a:xfrm>
          <a:off x="8699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28575</xdr:rowOff>
    </xdr:from>
    <xdr:to>
      <xdr:col>50</xdr:col>
      <xdr:colOff>114300</xdr:colOff>
      <xdr:row>107</xdr:row>
      <xdr:rowOff>30480</xdr:rowOff>
    </xdr:to>
    <xdr:cxnSp macro="">
      <xdr:nvCxnSpPr>
        <xdr:cNvPr id="384" name="直線コネクタ 383">
          <a:extLst>
            <a:ext uri="{FF2B5EF4-FFF2-40B4-BE49-F238E27FC236}">
              <a16:creationId xmlns="" xmlns:a16="http://schemas.microsoft.com/office/drawing/2014/main" id="{A9BEFABD-8367-4F78-94C9-1C32CF81344B}"/>
            </a:ext>
          </a:extLst>
        </xdr:cNvPr>
        <xdr:cNvCxnSpPr/>
      </xdr:nvCxnSpPr>
      <xdr:spPr>
        <a:xfrm>
          <a:off x="8750300" y="1837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385" name="楕円 384">
          <a:extLst>
            <a:ext uri="{FF2B5EF4-FFF2-40B4-BE49-F238E27FC236}">
              <a16:creationId xmlns="" xmlns:a16="http://schemas.microsoft.com/office/drawing/2014/main" id="{8F86AE56-7AA1-467B-8C21-4CD96B30C635}"/>
            </a:ext>
          </a:extLst>
        </xdr:cNvPr>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28575</xdr:rowOff>
    </xdr:to>
    <xdr:cxnSp macro="">
      <xdr:nvCxnSpPr>
        <xdr:cNvPr id="386" name="直線コネクタ 385">
          <a:extLst>
            <a:ext uri="{FF2B5EF4-FFF2-40B4-BE49-F238E27FC236}">
              <a16:creationId xmlns="" xmlns:a16="http://schemas.microsoft.com/office/drawing/2014/main" id="{AF214016-6A05-49F4-AD20-7651DA5683BE}"/>
            </a:ext>
          </a:extLst>
        </xdr:cNvPr>
        <xdr:cNvCxnSpPr/>
      </xdr:nvCxnSpPr>
      <xdr:spPr>
        <a:xfrm>
          <a:off x="7861300" y="1837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143511</xdr:rowOff>
    </xdr:from>
    <xdr:to>
      <xdr:col>36</xdr:col>
      <xdr:colOff>165100</xdr:colOff>
      <xdr:row>107</xdr:row>
      <xdr:rowOff>73661</xdr:rowOff>
    </xdr:to>
    <xdr:sp macro="" textlink="">
      <xdr:nvSpPr>
        <xdr:cNvPr id="387" name="楕円 386">
          <a:extLst>
            <a:ext uri="{FF2B5EF4-FFF2-40B4-BE49-F238E27FC236}">
              <a16:creationId xmlns="" xmlns:a16="http://schemas.microsoft.com/office/drawing/2014/main" id="{4C435EBF-0ECE-4C1F-9CF6-C6D49CBAC3A5}"/>
            </a:ext>
          </a:extLst>
        </xdr:cNvPr>
        <xdr:cNvSpPr/>
      </xdr:nvSpPr>
      <xdr:spPr>
        <a:xfrm>
          <a:off x="6921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22861</xdr:rowOff>
    </xdr:from>
    <xdr:to>
      <xdr:col>41</xdr:col>
      <xdr:colOff>50800</xdr:colOff>
      <xdr:row>107</xdr:row>
      <xdr:rowOff>26670</xdr:rowOff>
    </xdr:to>
    <xdr:cxnSp macro="">
      <xdr:nvCxnSpPr>
        <xdr:cNvPr id="388" name="直線コネクタ 387">
          <a:extLst>
            <a:ext uri="{FF2B5EF4-FFF2-40B4-BE49-F238E27FC236}">
              <a16:creationId xmlns="" xmlns:a16="http://schemas.microsoft.com/office/drawing/2014/main" id="{4167F376-5425-4C92-A0FE-D4A4E741AD8F}"/>
            </a:ext>
          </a:extLst>
        </xdr:cNvPr>
        <xdr:cNvCxnSpPr/>
      </xdr:nvCxnSpPr>
      <xdr:spPr>
        <a:xfrm>
          <a:off x="6972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9" name="n_1aveValue【市民会館】&#10;一人当たり面積">
          <a:extLst>
            <a:ext uri="{FF2B5EF4-FFF2-40B4-BE49-F238E27FC236}">
              <a16:creationId xmlns="" xmlns:a16="http://schemas.microsoft.com/office/drawing/2014/main" id="{F71F9A20-6C92-409C-900F-A988673698E5}"/>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90" name="n_2aveValue【市民会館】&#10;一人当たり面積">
          <a:extLst>
            <a:ext uri="{FF2B5EF4-FFF2-40B4-BE49-F238E27FC236}">
              <a16:creationId xmlns="" xmlns:a16="http://schemas.microsoft.com/office/drawing/2014/main" id="{635AD9A2-9C9E-4045-AE86-A3ABA96FB1E9}"/>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1" name="n_3aveValue【市民会館】&#10;一人当たり面積">
          <a:extLst>
            <a:ext uri="{FF2B5EF4-FFF2-40B4-BE49-F238E27FC236}">
              <a16:creationId xmlns="" xmlns:a16="http://schemas.microsoft.com/office/drawing/2014/main" id="{F117AB3C-FA8A-434A-8E80-0021B7D12F31}"/>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2" name="n_4aveValue【市民会館】&#10;一人当たり面積">
          <a:extLst>
            <a:ext uri="{FF2B5EF4-FFF2-40B4-BE49-F238E27FC236}">
              <a16:creationId xmlns="" xmlns:a16="http://schemas.microsoft.com/office/drawing/2014/main" id="{1ED4AB14-371F-4A13-A815-875FFA4CA2B2}"/>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97807</xdr:rowOff>
    </xdr:from>
    <xdr:ext cx="469744" cy="259045"/>
    <xdr:sp macro="" textlink="">
      <xdr:nvSpPr>
        <xdr:cNvPr id="393" name="n_1mainValue【市民会館】&#10;一人当たり面積">
          <a:extLst>
            <a:ext uri="{FF2B5EF4-FFF2-40B4-BE49-F238E27FC236}">
              <a16:creationId xmlns="" xmlns:a16="http://schemas.microsoft.com/office/drawing/2014/main" id="{63287870-2361-4EF8-AD99-4800ED2E977C}"/>
            </a:ext>
          </a:extLst>
        </xdr:cNvPr>
        <xdr:cNvSpPr txBox="1"/>
      </xdr:nvSpPr>
      <xdr:spPr>
        <a:xfrm>
          <a:off x="9391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70502</xdr:rowOff>
    </xdr:from>
    <xdr:ext cx="469744" cy="259045"/>
    <xdr:sp macro="" textlink="">
      <xdr:nvSpPr>
        <xdr:cNvPr id="394" name="n_2mainValue【市民会館】&#10;一人当たり面積">
          <a:extLst>
            <a:ext uri="{FF2B5EF4-FFF2-40B4-BE49-F238E27FC236}">
              <a16:creationId xmlns="" xmlns:a16="http://schemas.microsoft.com/office/drawing/2014/main" id="{E2BEA2D8-1140-480E-8FBE-8E907A10CC4F}"/>
            </a:ext>
          </a:extLst>
        </xdr:cNvPr>
        <xdr:cNvSpPr txBox="1"/>
      </xdr:nvSpPr>
      <xdr:spPr>
        <a:xfrm>
          <a:off x="8515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93997</xdr:rowOff>
    </xdr:from>
    <xdr:ext cx="469744" cy="259045"/>
    <xdr:sp macro="" textlink="">
      <xdr:nvSpPr>
        <xdr:cNvPr id="395" name="n_3mainValue【市民会館】&#10;一人当たり面積">
          <a:extLst>
            <a:ext uri="{FF2B5EF4-FFF2-40B4-BE49-F238E27FC236}">
              <a16:creationId xmlns="" xmlns:a16="http://schemas.microsoft.com/office/drawing/2014/main" id="{3002CDD3-FB30-421C-A046-288DD94C848C}"/>
            </a:ext>
          </a:extLst>
        </xdr:cNvPr>
        <xdr:cNvSpPr txBox="1"/>
      </xdr:nvSpPr>
      <xdr:spPr>
        <a:xfrm>
          <a:off x="7626427"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90188</xdr:rowOff>
    </xdr:from>
    <xdr:ext cx="469744" cy="259045"/>
    <xdr:sp macro="" textlink="">
      <xdr:nvSpPr>
        <xdr:cNvPr id="396" name="n_4mainValue【市民会館】&#10;一人当たり面積">
          <a:extLst>
            <a:ext uri="{FF2B5EF4-FFF2-40B4-BE49-F238E27FC236}">
              <a16:creationId xmlns="" xmlns:a16="http://schemas.microsoft.com/office/drawing/2014/main" id="{7BBCE78B-2FD9-4D28-A75C-D9B0B5D534C9}"/>
            </a:ext>
          </a:extLst>
        </xdr:cNvPr>
        <xdr:cNvSpPr txBox="1"/>
      </xdr:nvSpPr>
      <xdr:spPr>
        <a:xfrm>
          <a:off x="6737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 xmlns:a16="http://schemas.microsoft.com/office/drawing/2014/main" id="{C601A1A4-B826-4B4F-B227-4D233F8E6C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 xmlns:a16="http://schemas.microsoft.com/office/drawing/2014/main" id="{B6431145-41E7-4FF4-B887-1940DD5CDE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 xmlns:a16="http://schemas.microsoft.com/office/drawing/2014/main" id="{029E545A-FA2A-4B47-9FD0-396B66E977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 xmlns:a16="http://schemas.microsoft.com/office/drawing/2014/main" id="{8855977F-2652-4B40-AC7A-EF09F7F37A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 xmlns:a16="http://schemas.microsoft.com/office/drawing/2014/main" id="{6197E0A4-62A1-4DC6-83BD-5DE7045B47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 xmlns:a16="http://schemas.microsoft.com/office/drawing/2014/main" id="{163CB859-32EB-458C-8757-71458132E5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 xmlns:a16="http://schemas.microsoft.com/office/drawing/2014/main" id="{934B0C7D-F0B6-4266-9490-E02BB4C484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 xmlns:a16="http://schemas.microsoft.com/office/drawing/2014/main" id="{0D05E357-5736-4FDA-8F41-14DF113390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 xmlns:a16="http://schemas.microsoft.com/office/drawing/2014/main" id="{C8CEF175-870A-4291-AEB0-045DE399E4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 xmlns:a16="http://schemas.microsoft.com/office/drawing/2014/main" id="{98E39CFA-FBAB-47BB-A710-7CC4DFC197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 xmlns:a16="http://schemas.microsoft.com/office/drawing/2014/main" id="{CF8EF1F6-8C64-424F-B424-EAE39BEBFC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 xmlns:a16="http://schemas.microsoft.com/office/drawing/2014/main" id="{DF61DD1F-E53C-4AC1-9263-06261659738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 xmlns:a16="http://schemas.microsoft.com/office/drawing/2014/main" id="{89607D7A-6A33-4796-B77B-14ADF463A9A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 xmlns:a16="http://schemas.microsoft.com/office/drawing/2014/main" id="{4B07AF76-0750-4279-B686-8AB56480F6E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 xmlns:a16="http://schemas.microsoft.com/office/drawing/2014/main" id="{B2C3762F-D757-4289-AFCF-A2B580725B1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 xmlns:a16="http://schemas.microsoft.com/office/drawing/2014/main" id="{163B7B7F-C19A-4DC3-839D-B2AC03DD32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 xmlns:a16="http://schemas.microsoft.com/office/drawing/2014/main" id="{B02B1799-4892-4535-B7AC-4E0E75D596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 xmlns:a16="http://schemas.microsoft.com/office/drawing/2014/main" id="{9C8412E6-76DC-4889-AFA0-8CDA3F5ECCA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 xmlns:a16="http://schemas.microsoft.com/office/drawing/2014/main" id="{BC148636-2E39-48D8-98FE-C5E769CE0E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 xmlns:a16="http://schemas.microsoft.com/office/drawing/2014/main" id="{481A0F21-C4C7-479A-8E02-814C54E95FB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 xmlns:a16="http://schemas.microsoft.com/office/drawing/2014/main" id="{8051FF07-C374-4974-94FA-4E1962DED1A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 xmlns:a16="http://schemas.microsoft.com/office/drawing/2014/main" id="{CF928809-6C64-41DB-8F66-9AA055E17C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 xmlns:a16="http://schemas.microsoft.com/office/drawing/2014/main" id="{89CA3558-56A0-4E2E-AFB8-728D9CBAD8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 xmlns:a16="http://schemas.microsoft.com/office/drawing/2014/main" id="{7B718FC5-22AD-4697-93EC-C522E3FD06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1" name="直線コネクタ 420">
          <a:extLst>
            <a:ext uri="{FF2B5EF4-FFF2-40B4-BE49-F238E27FC236}">
              <a16:creationId xmlns="" xmlns:a16="http://schemas.microsoft.com/office/drawing/2014/main" id="{11A12C9C-9176-4F44-B0CA-8B05A4CD0C55}"/>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a:extLst>
            <a:ext uri="{FF2B5EF4-FFF2-40B4-BE49-F238E27FC236}">
              <a16:creationId xmlns="" xmlns:a16="http://schemas.microsoft.com/office/drawing/2014/main" id="{214A5686-0EE0-4D7F-9437-9EF4DC648FD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 xmlns:a16="http://schemas.microsoft.com/office/drawing/2014/main" id="{4ED091F5-0B8E-4243-B3F4-03CC32C6549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4" name="【一般廃棄物処理施設】&#10;有形固定資産減価償却率最大値テキスト">
          <a:extLst>
            <a:ext uri="{FF2B5EF4-FFF2-40B4-BE49-F238E27FC236}">
              <a16:creationId xmlns="" xmlns:a16="http://schemas.microsoft.com/office/drawing/2014/main" id="{A8F98431-DB6A-42F7-ABA1-2C960B0768C4}"/>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5" name="直線コネクタ 424">
          <a:extLst>
            <a:ext uri="{FF2B5EF4-FFF2-40B4-BE49-F238E27FC236}">
              <a16:creationId xmlns="" xmlns:a16="http://schemas.microsoft.com/office/drawing/2014/main" id="{5DC99A2F-21CE-432A-AF57-F3C78FAA7566}"/>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6" name="【一般廃棄物処理施設】&#10;有形固定資産減価償却率平均値テキスト">
          <a:extLst>
            <a:ext uri="{FF2B5EF4-FFF2-40B4-BE49-F238E27FC236}">
              <a16:creationId xmlns="" xmlns:a16="http://schemas.microsoft.com/office/drawing/2014/main" id="{D7DE077E-2C20-43B6-9EB4-59C20A388EA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7" name="フローチャート: 判断 426">
          <a:extLst>
            <a:ext uri="{FF2B5EF4-FFF2-40B4-BE49-F238E27FC236}">
              <a16:creationId xmlns="" xmlns:a16="http://schemas.microsoft.com/office/drawing/2014/main" id="{93342221-3F2D-446E-8D46-AE7F56B33F58}"/>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8" name="フローチャート: 判断 427">
          <a:extLst>
            <a:ext uri="{FF2B5EF4-FFF2-40B4-BE49-F238E27FC236}">
              <a16:creationId xmlns="" xmlns:a16="http://schemas.microsoft.com/office/drawing/2014/main" id="{476D75D6-8F75-44EC-AA0F-183440914AB4}"/>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9" name="フローチャート: 判断 428">
          <a:extLst>
            <a:ext uri="{FF2B5EF4-FFF2-40B4-BE49-F238E27FC236}">
              <a16:creationId xmlns="" xmlns:a16="http://schemas.microsoft.com/office/drawing/2014/main" id="{F07081FB-8445-4B58-B4B3-B0B216181E3A}"/>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 xmlns:a16="http://schemas.microsoft.com/office/drawing/2014/main" id="{2D13C34C-F778-4829-9AF2-A943B33B20F3}"/>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 xmlns:a16="http://schemas.microsoft.com/office/drawing/2014/main" id="{799094E6-E539-4CD1-9CDF-DA7A79E2575E}"/>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1DB16F8D-37C7-4632-9C42-DECFE713EE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66E48D71-AE2F-4171-8F8D-94D7D67BF3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324A955B-BE56-459C-A9E5-C411DABE49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 xmlns:a16="http://schemas.microsoft.com/office/drawing/2014/main" id="{8EF73C99-1CC2-46DD-9432-37467A8A2CE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 xmlns:a16="http://schemas.microsoft.com/office/drawing/2014/main" id="{7C59A9C5-F265-47AA-AE27-5DC5376C76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37" name="楕円 436">
          <a:extLst>
            <a:ext uri="{FF2B5EF4-FFF2-40B4-BE49-F238E27FC236}">
              <a16:creationId xmlns="" xmlns:a16="http://schemas.microsoft.com/office/drawing/2014/main" id="{DB771B13-95DD-4057-B80D-41C191C09579}"/>
            </a:ext>
          </a:extLst>
        </xdr:cNvPr>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61612</xdr:rowOff>
    </xdr:from>
    <xdr:ext cx="405111" cy="259045"/>
    <xdr:sp macro="" textlink="">
      <xdr:nvSpPr>
        <xdr:cNvPr id="438" name="【一般廃棄物処理施設】&#10;有形固定資産減価償却率該当値テキスト">
          <a:extLst>
            <a:ext uri="{FF2B5EF4-FFF2-40B4-BE49-F238E27FC236}">
              <a16:creationId xmlns="" xmlns:a16="http://schemas.microsoft.com/office/drawing/2014/main" id="{9633C2E7-7A3A-434B-8F8B-1DEF2E41CB47}"/>
            </a:ext>
          </a:extLst>
        </xdr:cNvPr>
        <xdr:cNvSpPr txBox="1"/>
      </xdr:nvSpPr>
      <xdr:spPr>
        <a:xfrm>
          <a:off x="16357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39" name="楕円 438">
          <a:extLst>
            <a:ext uri="{FF2B5EF4-FFF2-40B4-BE49-F238E27FC236}">
              <a16:creationId xmlns="" xmlns:a16="http://schemas.microsoft.com/office/drawing/2014/main" id="{5B70C6A2-ADB7-486C-AE68-2639ACFC5CDC}"/>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89535</xdr:rowOff>
    </xdr:to>
    <xdr:cxnSp macro="">
      <xdr:nvCxnSpPr>
        <xdr:cNvPr id="440" name="直線コネクタ 439">
          <a:extLst>
            <a:ext uri="{FF2B5EF4-FFF2-40B4-BE49-F238E27FC236}">
              <a16:creationId xmlns="" xmlns:a16="http://schemas.microsoft.com/office/drawing/2014/main" id="{D114A675-DDAA-414B-BB5A-F8D4E19CC0A4}"/>
            </a:ext>
          </a:extLst>
        </xdr:cNvPr>
        <xdr:cNvCxnSpPr/>
      </xdr:nvCxnSpPr>
      <xdr:spPr>
        <a:xfrm>
          <a:off x="15481300" y="63893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122555</xdr:rowOff>
    </xdr:from>
    <xdr:to>
      <xdr:col>76</xdr:col>
      <xdr:colOff>165100</xdr:colOff>
      <xdr:row>37</xdr:row>
      <xdr:rowOff>52705</xdr:rowOff>
    </xdr:to>
    <xdr:sp macro="" textlink="">
      <xdr:nvSpPr>
        <xdr:cNvPr id="441" name="楕円 440">
          <a:extLst>
            <a:ext uri="{FF2B5EF4-FFF2-40B4-BE49-F238E27FC236}">
              <a16:creationId xmlns="" xmlns:a16="http://schemas.microsoft.com/office/drawing/2014/main" id="{4AF5A501-15F4-46D3-9044-94765F721769}"/>
            </a:ext>
          </a:extLst>
        </xdr:cNvPr>
        <xdr:cNvSpPr/>
      </xdr:nvSpPr>
      <xdr:spPr>
        <a:xfrm>
          <a:off x="1454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xdr:rowOff>
    </xdr:from>
    <xdr:to>
      <xdr:col>81</xdr:col>
      <xdr:colOff>50800</xdr:colOff>
      <xdr:row>37</xdr:row>
      <xdr:rowOff>45720</xdr:rowOff>
    </xdr:to>
    <xdr:cxnSp macro="">
      <xdr:nvCxnSpPr>
        <xdr:cNvPr id="442" name="直線コネクタ 441">
          <a:extLst>
            <a:ext uri="{FF2B5EF4-FFF2-40B4-BE49-F238E27FC236}">
              <a16:creationId xmlns="" xmlns:a16="http://schemas.microsoft.com/office/drawing/2014/main" id="{03C0FD19-C79B-4B23-B081-E91BE76AC74A}"/>
            </a:ext>
          </a:extLst>
        </xdr:cNvPr>
        <xdr:cNvCxnSpPr/>
      </xdr:nvCxnSpPr>
      <xdr:spPr>
        <a:xfrm>
          <a:off x="14592300" y="634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74930</xdr:rowOff>
    </xdr:from>
    <xdr:to>
      <xdr:col>72</xdr:col>
      <xdr:colOff>38100</xdr:colOff>
      <xdr:row>37</xdr:row>
      <xdr:rowOff>5080</xdr:rowOff>
    </xdr:to>
    <xdr:sp macro="" textlink="">
      <xdr:nvSpPr>
        <xdr:cNvPr id="443" name="楕円 442">
          <a:extLst>
            <a:ext uri="{FF2B5EF4-FFF2-40B4-BE49-F238E27FC236}">
              <a16:creationId xmlns="" xmlns:a16="http://schemas.microsoft.com/office/drawing/2014/main" id="{0F7DB02F-BD85-4D2E-BBB7-8C9651CDD38E}"/>
            </a:ext>
          </a:extLst>
        </xdr:cNvPr>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37</xdr:row>
      <xdr:rowOff>1905</xdr:rowOff>
    </xdr:to>
    <xdr:cxnSp macro="">
      <xdr:nvCxnSpPr>
        <xdr:cNvPr id="444" name="直線コネクタ 443">
          <a:extLst>
            <a:ext uri="{FF2B5EF4-FFF2-40B4-BE49-F238E27FC236}">
              <a16:creationId xmlns="" xmlns:a16="http://schemas.microsoft.com/office/drawing/2014/main" id="{ECF39CD7-0233-4224-B1E2-0742813CA8FD}"/>
            </a:ext>
          </a:extLst>
        </xdr:cNvPr>
        <xdr:cNvCxnSpPr/>
      </xdr:nvCxnSpPr>
      <xdr:spPr>
        <a:xfrm>
          <a:off x="13703300" y="6297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80645</xdr:rowOff>
    </xdr:from>
    <xdr:to>
      <xdr:col>67</xdr:col>
      <xdr:colOff>101600</xdr:colOff>
      <xdr:row>37</xdr:row>
      <xdr:rowOff>10795</xdr:rowOff>
    </xdr:to>
    <xdr:sp macro="" textlink="">
      <xdr:nvSpPr>
        <xdr:cNvPr id="445" name="楕円 444">
          <a:extLst>
            <a:ext uri="{FF2B5EF4-FFF2-40B4-BE49-F238E27FC236}">
              <a16:creationId xmlns="" xmlns:a16="http://schemas.microsoft.com/office/drawing/2014/main" id="{EC96C297-5E7E-4968-9301-6CED4C335161}"/>
            </a:ext>
          </a:extLst>
        </xdr:cNvPr>
        <xdr:cNvSpPr/>
      </xdr:nvSpPr>
      <xdr:spPr>
        <a:xfrm>
          <a:off x="1276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36</xdr:row>
      <xdr:rowOff>131445</xdr:rowOff>
    </xdr:to>
    <xdr:cxnSp macro="">
      <xdr:nvCxnSpPr>
        <xdr:cNvPr id="446" name="直線コネクタ 445">
          <a:extLst>
            <a:ext uri="{FF2B5EF4-FFF2-40B4-BE49-F238E27FC236}">
              <a16:creationId xmlns="" xmlns:a16="http://schemas.microsoft.com/office/drawing/2014/main" id="{04ACDD86-7113-40EA-BA5D-6C083C59D862}"/>
            </a:ext>
          </a:extLst>
        </xdr:cNvPr>
        <xdr:cNvCxnSpPr/>
      </xdr:nvCxnSpPr>
      <xdr:spPr>
        <a:xfrm flipV="1">
          <a:off x="12814300" y="6297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7" name="n_1aveValue【一般廃棄物処理施設】&#10;有形固定資産減価償却率">
          <a:extLst>
            <a:ext uri="{FF2B5EF4-FFF2-40B4-BE49-F238E27FC236}">
              <a16:creationId xmlns="" xmlns:a16="http://schemas.microsoft.com/office/drawing/2014/main" id="{69768751-D113-4865-AF61-76194716AA13}"/>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8" name="n_2aveValue【一般廃棄物処理施設】&#10;有形固定資産減価償却率">
          <a:extLst>
            <a:ext uri="{FF2B5EF4-FFF2-40B4-BE49-F238E27FC236}">
              <a16:creationId xmlns="" xmlns:a16="http://schemas.microsoft.com/office/drawing/2014/main" id="{33A47E2F-E1F8-4052-B7C8-D650198A759C}"/>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9" name="n_3aveValue【一般廃棄物処理施設】&#10;有形固定資産減価償却率">
          <a:extLst>
            <a:ext uri="{FF2B5EF4-FFF2-40B4-BE49-F238E27FC236}">
              <a16:creationId xmlns="" xmlns:a16="http://schemas.microsoft.com/office/drawing/2014/main" id="{1D1E350F-A285-40C5-8952-BD994CBB6991}"/>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0" name="n_4aveValue【一般廃棄物処理施設】&#10;有形固定資産減価償却率">
          <a:extLst>
            <a:ext uri="{FF2B5EF4-FFF2-40B4-BE49-F238E27FC236}">
              <a16:creationId xmlns="" xmlns:a16="http://schemas.microsoft.com/office/drawing/2014/main" id="{D1BA5DCB-99CD-44BD-9BA9-A1B892AFCE8C}"/>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51" name="n_1mainValue【一般廃棄物処理施設】&#10;有形固定資産減価償却率">
          <a:extLst>
            <a:ext uri="{FF2B5EF4-FFF2-40B4-BE49-F238E27FC236}">
              <a16:creationId xmlns="" xmlns:a16="http://schemas.microsoft.com/office/drawing/2014/main" id="{F1593815-07B1-4D44-A0F5-A88F2672EEF6}"/>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69232</xdr:rowOff>
    </xdr:from>
    <xdr:ext cx="405111" cy="259045"/>
    <xdr:sp macro="" textlink="">
      <xdr:nvSpPr>
        <xdr:cNvPr id="452" name="n_2mainValue【一般廃棄物処理施設】&#10;有形固定資産減価償却率">
          <a:extLst>
            <a:ext uri="{FF2B5EF4-FFF2-40B4-BE49-F238E27FC236}">
              <a16:creationId xmlns="" xmlns:a16="http://schemas.microsoft.com/office/drawing/2014/main" id="{50800807-E6D5-4F79-9D49-A43281B16BE8}"/>
            </a:ext>
          </a:extLst>
        </xdr:cNvPr>
        <xdr:cNvSpPr txBox="1"/>
      </xdr:nvSpPr>
      <xdr:spPr>
        <a:xfrm>
          <a:off x="14389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21607</xdr:rowOff>
    </xdr:from>
    <xdr:ext cx="405111" cy="259045"/>
    <xdr:sp macro="" textlink="">
      <xdr:nvSpPr>
        <xdr:cNvPr id="453" name="n_3mainValue【一般廃棄物処理施設】&#10;有形固定資産減価償却率">
          <a:extLst>
            <a:ext uri="{FF2B5EF4-FFF2-40B4-BE49-F238E27FC236}">
              <a16:creationId xmlns="" xmlns:a16="http://schemas.microsoft.com/office/drawing/2014/main" id="{5DC0F118-036A-4028-9F74-979C6E40AB45}"/>
            </a:ext>
          </a:extLst>
        </xdr:cNvPr>
        <xdr:cNvSpPr txBox="1"/>
      </xdr:nvSpPr>
      <xdr:spPr>
        <a:xfrm>
          <a:off x="13500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27322</xdr:rowOff>
    </xdr:from>
    <xdr:ext cx="405111" cy="259045"/>
    <xdr:sp macro="" textlink="">
      <xdr:nvSpPr>
        <xdr:cNvPr id="454" name="n_4mainValue【一般廃棄物処理施設】&#10;有形固定資産減価償却率">
          <a:extLst>
            <a:ext uri="{FF2B5EF4-FFF2-40B4-BE49-F238E27FC236}">
              <a16:creationId xmlns="" xmlns:a16="http://schemas.microsoft.com/office/drawing/2014/main" id="{AB3F37FD-115E-4504-B85D-400CB1A02360}"/>
            </a:ext>
          </a:extLst>
        </xdr:cNvPr>
        <xdr:cNvSpPr txBox="1"/>
      </xdr:nvSpPr>
      <xdr:spPr>
        <a:xfrm>
          <a:off x="12611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 xmlns:a16="http://schemas.microsoft.com/office/drawing/2014/main" id="{C67A57F8-A0BD-4BDF-B030-E5BE60DE0C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 xmlns:a16="http://schemas.microsoft.com/office/drawing/2014/main" id="{2A2BF477-CF61-469F-822F-01ED109603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 xmlns:a16="http://schemas.microsoft.com/office/drawing/2014/main" id="{49981A6B-ED5C-4265-8916-BC02A59996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 xmlns:a16="http://schemas.microsoft.com/office/drawing/2014/main" id="{D93E7FAF-F977-491E-86EB-47A8B64BA0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 xmlns:a16="http://schemas.microsoft.com/office/drawing/2014/main" id="{D15F1DDA-10A2-4655-ADA6-B090C8B275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 xmlns:a16="http://schemas.microsoft.com/office/drawing/2014/main" id="{7C3FB55D-747E-4AA8-8C40-E973D0FBC0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 xmlns:a16="http://schemas.microsoft.com/office/drawing/2014/main" id="{6944A3CC-3FDC-495E-9382-F8CBE49CDF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 xmlns:a16="http://schemas.microsoft.com/office/drawing/2014/main" id="{A2F81F8A-0575-49BF-B0A0-455EE8CA0A1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 xmlns:a16="http://schemas.microsoft.com/office/drawing/2014/main" id="{3B55FDD2-D0E9-4B8B-A779-136E3D8E04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 xmlns:a16="http://schemas.microsoft.com/office/drawing/2014/main" id="{8DDC1471-DE4B-4065-871A-6C479FF87C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 xmlns:a16="http://schemas.microsoft.com/office/drawing/2014/main" id="{3BA0C555-5F2C-456C-9569-C7DA382CCB54}"/>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 xmlns:a16="http://schemas.microsoft.com/office/drawing/2014/main" id="{9C8CEF68-FA47-4B21-8043-C1C44BFC47E6}"/>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 xmlns:a16="http://schemas.microsoft.com/office/drawing/2014/main" id="{049D873C-EB23-4B99-9BCE-7DA4804C646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 xmlns:a16="http://schemas.microsoft.com/office/drawing/2014/main" id="{1BDD0BC5-94B2-4028-A359-DD44402BB05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 xmlns:a16="http://schemas.microsoft.com/office/drawing/2014/main" id="{55808EF6-A50F-4977-B231-F4A1FEAAC5E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 xmlns:a16="http://schemas.microsoft.com/office/drawing/2014/main" id="{FA64DB6B-DC91-4C3A-BBEA-1679F2D49025}"/>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 xmlns:a16="http://schemas.microsoft.com/office/drawing/2014/main" id="{76A19B35-DA91-4C22-96E5-8DD964BD02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 xmlns:a16="http://schemas.microsoft.com/office/drawing/2014/main" id="{101323A0-4202-4B9C-AF26-12CE0831CD1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 xmlns:a16="http://schemas.microsoft.com/office/drawing/2014/main" id="{357654B0-DBD5-420D-BD2B-4EE8B4CFDA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4" name="直線コネクタ 473">
          <a:extLst>
            <a:ext uri="{FF2B5EF4-FFF2-40B4-BE49-F238E27FC236}">
              <a16:creationId xmlns="" xmlns:a16="http://schemas.microsoft.com/office/drawing/2014/main" id="{7BE261E6-FB06-42E9-85A6-13125FCC5534}"/>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 xmlns:a16="http://schemas.microsoft.com/office/drawing/2014/main" id="{C4C0C778-B7F3-4A3C-B5C8-CC87B8F2683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 xmlns:a16="http://schemas.microsoft.com/office/drawing/2014/main" id="{0BACB3EA-645C-4DB8-B7E0-0CD6DFB493A2}"/>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7" name="【一般廃棄物処理施設】&#10;一人当たり有形固定資産（償却資産）額最大値テキスト">
          <a:extLst>
            <a:ext uri="{FF2B5EF4-FFF2-40B4-BE49-F238E27FC236}">
              <a16:creationId xmlns="" xmlns:a16="http://schemas.microsoft.com/office/drawing/2014/main" id="{E4A42A6C-BA2C-4FDE-9B41-0FB92FCAAB59}"/>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8" name="直線コネクタ 477">
          <a:extLst>
            <a:ext uri="{FF2B5EF4-FFF2-40B4-BE49-F238E27FC236}">
              <a16:creationId xmlns="" xmlns:a16="http://schemas.microsoft.com/office/drawing/2014/main" id="{49796065-FC44-44DE-B510-FE03C412EA98}"/>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9" name="【一般廃棄物処理施設】&#10;一人当たり有形固定資産（償却資産）額平均値テキスト">
          <a:extLst>
            <a:ext uri="{FF2B5EF4-FFF2-40B4-BE49-F238E27FC236}">
              <a16:creationId xmlns="" xmlns:a16="http://schemas.microsoft.com/office/drawing/2014/main" id="{A2402BF2-8498-44F9-B358-D4A5030A00F8}"/>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80" name="フローチャート: 判断 479">
          <a:extLst>
            <a:ext uri="{FF2B5EF4-FFF2-40B4-BE49-F238E27FC236}">
              <a16:creationId xmlns="" xmlns:a16="http://schemas.microsoft.com/office/drawing/2014/main" id="{26DB4BED-66EB-4FCD-A090-50924F732819}"/>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81" name="フローチャート: 判断 480">
          <a:extLst>
            <a:ext uri="{FF2B5EF4-FFF2-40B4-BE49-F238E27FC236}">
              <a16:creationId xmlns="" xmlns:a16="http://schemas.microsoft.com/office/drawing/2014/main" id="{DB90DFA7-04E5-4B17-954F-855EB5B7881F}"/>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2" name="フローチャート: 判断 481">
          <a:extLst>
            <a:ext uri="{FF2B5EF4-FFF2-40B4-BE49-F238E27FC236}">
              <a16:creationId xmlns="" xmlns:a16="http://schemas.microsoft.com/office/drawing/2014/main" id="{1165DD20-7078-4CB4-954B-4E0EAB44BB99}"/>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3" name="フローチャート: 判断 482">
          <a:extLst>
            <a:ext uri="{FF2B5EF4-FFF2-40B4-BE49-F238E27FC236}">
              <a16:creationId xmlns="" xmlns:a16="http://schemas.microsoft.com/office/drawing/2014/main" id="{A056A6AB-EA4A-45D6-A3D7-9B62B08512EF}"/>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4" name="フローチャート: 判断 483">
          <a:extLst>
            <a:ext uri="{FF2B5EF4-FFF2-40B4-BE49-F238E27FC236}">
              <a16:creationId xmlns="" xmlns:a16="http://schemas.microsoft.com/office/drawing/2014/main" id="{5B6F53C7-EB88-4A64-98F2-572C583EE49A}"/>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3560E936-F693-4639-A3B2-E65137692A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0F4FAF8E-3655-4461-8E6F-4C73E7C1299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57666E7B-A830-48CF-8CEE-769635D5F7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53DE60B5-A42D-42CA-A61E-137001D73F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48DD2389-85AF-4B1A-A067-62FF5DF19A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100855</xdr:rowOff>
    </xdr:from>
    <xdr:to>
      <xdr:col>116</xdr:col>
      <xdr:colOff>114300</xdr:colOff>
      <xdr:row>38</xdr:row>
      <xdr:rowOff>31005</xdr:rowOff>
    </xdr:to>
    <xdr:sp macro="" textlink="">
      <xdr:nvSpPr>
        <xdr:cNvPr id="490" name="楕円 489">
          <a:extLst>
            <a:ext uri="{FF2B5EF4-FFF2-40B4-BE49-F238E27FC236}">
              <a16:creationId xmlns="" xmlns:a16="http://schemas.microsoft.com/office/drawing/2014/main" id="{92F2F501-9DAB-45BE-9335-491572026E78}"/>
            </a:ext>
          </a:extLst>
        </xdr:cNvPr>
        <xdr:cNvSpPr/>
      </xdr:nvSpPr>
      <xdr:spPr>
        <a:xfrm>
          <a:off x="22110700" y="6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123732</xdr:rowOff>
    </xdr:from>
    <xdr:ext cx="534377" cy="259045"/>
    <xdr:sp macro="" textlink="">
      <xdr:nvSpPr>
        <xdr:cNvPr id="491" name="【一般廃棄物処理施設】&#10;一人当たり有形固定資産（償却資産）額該当値テキスト">
          <a:extLst>
            <a:ext uri="{FF2B5EF4-FFF2-40B4-BE49-F238E27FC236}">
              <a16:creationId xmlns="" xmlns:a16="http://schemas.microsoft.com/office/drawing/2014/main" id="{C1F0ABCB-AA0A-444E-8F21-FF5AC07A8DBF}"/>
            </a:ext>
          </a:extLst>
        </xdr:cNvPr>
        <xdr:cNvSpPr txBox="1"/>
      </xdr:nvSpPr>
      <xdr:spPr>
        <a:xfrm>
          <a:off x="22199600" y="62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98444</xdr:rowOff>
    </xdr:from>
    <xdr:to>
      <xdr:col>112</xdr:col>
      <xdr:colOff>38100</xdr:colOff>
      <xdr:row>38</xdr:row>
      <xdr:rowOff>28594</xdr:rowOff>
    </xdr:to>
    <xdr:sp macro="" textlink="">
      <xdr:nvSpPr>
        <xdr:cNvPr id="492" name="楕円 491">
          <a:extLst>
            <a:ext uri="{FF2B5EF4-FFF2-40B4-BE49-F238E27FC236}">
              <a16:creationId xmlns="" xmlns:a16="http://schemas.microsoft.com/office/drawing/2014/main" id="{9F6D7CB4-7DEA-43FB-98F8-ED501CB98312}"/>
            </a:ext>
          </a:extLst>
        </xdr:cNvPr>
        <xdr:cNvSpPr/>
      </xdr:nvSpPr>
      <xdr:spPr>
        <a:xfrm>
          <a:off x="21272500" y="64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149244</xdr:rowOff>
    </xdr:from>
    <xdr:to>
      <xdr:col>116</xdr:col>
      <xdr:colOff>63500</xdr:colOff>
      <xdr:row>37</xdr:row>
      <xdr:rowOff>151655</xdr:rowOff>
    </xdr:to>
    <xdr:cxnSp macro="">
      <xdr:nvCxnSpPr>
        <xdr:cNvPr id="493" name="直線コネクタ 492">
          <a:extLst>
            <a:ext uri="{FF2B5EF4-FFF2-40B4-BE49-F238E27FC236}">
              <a16:creationId xmlns="" xmlns:a16="http://schemas.microsoft.com/office/drawing/2014/main" id="{2841632B-4445-4338-913E-E98647E6A1CA}"/>
            </a:ext>
          </a:extLst>
        </xdr:cNvPr>
        <xdr:cNvCxnSpPr/>
      </xdr:nvCxnSpPr>
      <xdr:spPr>
        <a:xfrm>
          <a:off x="21323300" y="6492894"/>
          <a:ext cx="8382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94946</xdr:rowOff>
    </xdr:from>
    <xdr:to>
      <xdr:col>107</xdr:col>
      <xdr:colOff>101600</xdr:colOff>
      <xdr:row>38</xdr:row>
      <xdr:rowOff>25096</xdr:rowOff>
    </xdr:to>
    <xdr:sp macro="" textlink="">
      <xdr:nvSpPr>
        <xdr:cNvPr id="494" name="楕円 493">
          <a:extLst>
            <a:ext uri="{FF2B5EF4-FFF2-40B4-BE49-F238E27FC236}">
              <a16:creationId xmlns="" xmlns:a16="http://schemas.microsoft.com/office/drawing/2014/main" id="{80CED24A-E674-4CC8-8FCD-C485284FD715}"/>
            </a:ext>
          </a:extLst>
        </xdr:cNvPr>
        <xdr:cNvSpPr/>
      </xdr:nvSpPr>
      <xdr:spPr>
        <a:xfrm>
          <a:off x="20383500" y="64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145746</xdr:rowOff>
    </xdr:from>
    <xdr:to>
      <xdr:col>111</xdr:col>
      <xdr:colOff>177800</xdr:colOff>
      <xdr:row>37</xdr:row>
      <xdr:rowOff>149244</xdr:rowOff>
    </xdr:to>
    <xdr:cxnSp macro="">
      <xdr:nvCxnSpPr>
        <xdr:cNvPr id="495" name="直線コネクタ 494">
          <a:extLst>
            <a:ext uri="{FF2B5EF4-FFF2-40B4-BE49-F238E27FC236}">
              <a16:creationId xmlns="" xmlns:a16="http://schemas.microsoft.com/office/drawing/2014/main" id="{7E51904F-1F40-48C3-BC60-E02E9A4AB872}"/>
            </a:ext>
          </a:extLst>
        </xdr:cNvPr>
        <xdr:cNvCxnSpPr/>
      </xdr:nvCxnSpPr>
      <xdr:spPr>
        <a:xfrm>
          <a:off x="20434300" y="648939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125630</xdr:rowOff>
    </xdr:from>
    <xdr:to>
      <xdr:col>102</xdr:col>
      <xdr:colOff>165100</xdr:colOff>
      <xdr:row>38</xdr:row>
      <xdr:rowOff>55780</xdr:rowOff>
    </xdr:to>
    <xdr:sp macro="" textlink="">
      <xdr:nvSpPr>
        <xdr:cNvPr id="496" name="楕円 495">
          <a:extLst>
            <a:ext uri="{FF2B5EF4-FFF2-40B4-BE49-F238E27FC236}">
              <a16:creationId xmlns="" xmlns:a16="http://schemas.microsoft.com/office/drawing/2014/main" id="{4625FCC6-CFC2-4877-9B12-85546E0B1457}"/>
            </a:ext>
          </a:extLst>
        </xdr:cNvPr>
        <xdr:cNvSpPr/>
      </xdr:nvSpPr>
      <xdr:spPr>
        <a:xfrm>
          <a:off x="19494500" y="64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145746</xdr:rowOff>
    </xdr:from>
    <xdr:to>
      <xdr:col>107</xdr:col>
      <xdr:colOff>50800</xdr:colOff>
      <xdr:row>38</xdr:row>
      <xdr:rowOff>4980</xdr:rowOff>
    </xdr:to>
    <xdr:cxnSp macro="">
      <xdr:nvCxnSpPr>
        <xdr:cNvPr id="497" name="直線コネクタ 496">
          <a:extLst>
            <a:ext uri="{FF2B5EF4-FFF2-40B4-BE49-F238E27FC236}">
              <a16:creationId xmlns="" xmlns:a16="http://schemas.microsoft.com/office/drawing/2014/main" id="{987D0925-754A-43FE-B5B3-7D8840232D01}"/>
            </a:ext>
          </a:extLst>
        </xdr:cNvPr>
        <xdr:cNvCxnSpPr/>
      </xdr:nvCxnSpPr>
      <xdr:spPr>
        <a:xfrm flipV="1">
          <a:off x="19545300" y="6489396"/>
          <a:ext cx="889000" cy="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140746</xdr:rowOff>
    </xdr:from>
    <xdr:to>
      <xdr:col>98</xdr:col>
      <xdr:colOff>38100</xdr:colOff>
      <xdr:row>38</xdr:row>
      <xdr:rowOff>70896</xdr:rowOff>
    </xdr:to>
    <xdr:sp macro="" textlink="">
      <xdr:nvSpPr>
        <xdr:cNvPr id="498" name="楕円 497">
          <a:extLst>
            <a:ext uri="{FF2B5EF4-FFF2-40B4-BE49-F238E27FC236}">
              <a16:creationId xmlns="" xmlns:a16="http://schemas.microsoft.com/office/drawing/2014/main" id="{98637692-7FC8-40D4-AAB0-D1F120A744F0}"/>
            </a:ext>
          </a:extLst>
        </xdr:cNvPr>
        <xdr:cNvSpPr/>
      </xdr:nvSpPr>
      <xdr:spPr>
        <a:xfrm>
          <a:off x="18605500" y="64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4980</xdr:rowOff>
    </xdr:from>
    <xdr:to>
      <xdr:col>102</xdr:col>
      <xdr:colOff>114300</xdr:colOff>
      <xdr:row>38</xdr:row>
      <xdr:rowOff>20096</xdr:rowOff>
    </xdr:to>
    <xdr:cxnSp macro="">
      <xdr:nvCxnSpPr>
        <xdr:cNvPr id="499" name="直線コネクタ 498">
          <a:extLst>
            <a:ext uri="{FF2B5EF4-FFF2-40B4-BE49-F238E27FC236}">
              <a16:creationId xmlns="" xmlns:a16="http://schemas.microsoft.com/office/drawing/2014/main" id="{43196B7A-0701-4F9C-83A5-15A1C4637474}"/>
            </a:ext>
          </a:extLst>
        </xdr:cNvPr>
        <xdr:cNvCxnSpPr/>
      </xdr:nvCxnSpPr>
      <xdr:spPr>
        <a:xfrm flipV="1">
          <a:off x="18656300" y="6520080"/>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00" name="n_1aveValue【一般廃棄物処理施設】&#10;一人当たり有形固定資産（償却資産）額">
          <a:extLst>
            <a:ext uri="{FF2B5EF4-FFF2-40B4-BE49-F238E27FC236}">
              <a16:creationId xmlns="" xmlns:a16="http://schemas.microsoft.com/office/drawing/2014/main" id="{3653D41C-6CB8-4182-BFA4-428D249E6DD1}"/>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01" name="n_2aveValue【一般廃棄物処理施設】&#10;一人当たり有形固定資産（償却資産）額">
          <a:extLst>
            <a:ext uri="{FF2B5EF4-FFF2-40B4-BE49-F238E27FC236}">
              <a16:creationId xmlns="" xmlns:a16="http://schemas.microsoft.com/office/drawing/2014/main" id="{E1375E79-B8F1-4771-B078-254414E937E6}"/>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502" name="n_3aveValue【一般廃棄物処理施設】&#10;一人当たり有形固定資産（償却資産）額">
          <a:extLst>
            <a:ext uri="{FF2B5EF4-FFF2-40B4-BE49-F238E27FC236}">
              <a16:creationId xmlns="" xmlns:a16="http://schemas.microsoft.com/office/drawing/2014/main" id="{E640B4A5-D231-4EC1-9919-A8AB75D531B0}"/>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503" name="n_4aveValue【一般廃棄物処理施設】&#10;一人当たり有形固定資産（償却資産）額">
          <a:extLst>
            <a:ext uri="{FF2B5EF4-FFF2-40B4-BE49-F238E27FC236}">
              <a16:creationId xmlns="" xmlns:a16="http://schemas.microsoft.com/office/drawing/2014/main" id="{941D2D02-06F8-42D5-A3A0-1D963D55D911}"/>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45121</xdr:rowOff>
    </xdr:from>
    <xdr:ext cx="534377" cy="259045"/>
    <xdr:sp macro="" textlink="">
      <xdr:nvSpPr>
        <xdr:cNvPr id="504" name="n_1mainValue【一般廃棄物処理施設】&#10;一人当たり有形固定資産（償却資産）額">
          <a:extLst>
            <a:ext uri="{FF2B5EF4-FFF2-40B4-BE49-F238E27FC236}">
              <a16:creationId xmlns="" xmlns:a16="http://schemas.microsoft.com/office/drawing/2014/main" id="{D712EC19-22B0-4F8F-8F02-02178622A9B0}"/>
            </a:ext>
          </a:extLst>
        </xdr:cNvPr>
        <xdr:cNvSpPr txBox="1"/>
      </xdr:nvSpPr>
      <xdr:spPr>
        <a:xfrm>
          <a:off x="21043411" y="62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41623</xdr:rowOff>
    </xdr:from>
    <xdr:ext cx="534377" cy="259045"/>
    <xdr:sp macro="" textlink="">
      <xdr:nvSpPr>
        <xdr:cNvPr id="505" name="n_2mainValue【一般廃棄物処理施設】&#10;一人当たり有形固定資産（償却資産）額">
          <a:extLst>
            <a:ext uri="{FF2B5EF4-FFF2-40B4-BE49-F238E27FC236}">
              <a16:creationId xmlns="" xmlns:a16="http://schemas.microsoft.com/office/drawing/2014/main" id="{313986D0-BEC8-421D-BB06-BC1AA2947E2C}"/>
            </a:ext>
          </a:extLst>
        </xdr:cNvPr>
        <xdr:cNvSpPr txBox="1"/>
      </xdr:nvSpPr>
      <xdr:spPr>
        <a:xfrm>
          <a:off x="20167111" y="621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72307</xdr:rowOff>
    </xdr:from>
    <xdr:ext cx="534377" cy="259045"/>
    <xdr:sp macro="" textlink="">
      <xdr:nvSpPr>
        <xdr:cNvPr id="506" name="n_3mainValue【一般廃棄物処理施設】&#10;一人当たり有形固定資産（償却資産）額">
          <a:extLst>
            <a:ext uri="{FF2B5EF4-FFF2-40B4-BE49-F238E27FC236}">
              <a16:creationId xmlns="" xmlns:a16="http://schemas.microsoft.com/office/drawing/2014/main" id="{30D3B71A-45C0-4DA5-89F5-E300FD1EA7F7}"/>
            </a:ext>
          </a:extLst>
        </xdr:cNvPr>
        <xdr:cNvSpPr txBox="1"/>
      </xdr:nvSpPr>
      <xdr:spPr>
        <a:xfrm>
          <a:off x="19278111" y="624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87423</xdr:rowOff>
    </xdr:from>
    <xdr:ext cx="534377" cy="259045"/>
    <xdr:sp macro="" textlink="">
      <xdr:nvSpPr>
        <xdr:cNvPr id="507" name="n_4mainValue【一般廃棄物処理施設】&#10;一人当たり有形固定資産（償却資産）額">
          <a:extLst>
            <a:ext uri="{FF2B5EF4-FFF2-40B4-BE49-F238E27FC236}">
              <a16:creationId xmlns="" xmlns:a16="http://schemas.microsoft.com/office/drawing/2014/main" id="{5E066699-B25C-4EDE-974F-DE3385769F9D}"/>
            </a:ext>
          </a:extLst>
        </xdr:cNvPr>
        <xdr:cNvSpPr txBox="1"/>
      </xdr:nvSpPr>
      <xdr:spPr>
        <a:xfrm>
          <a:off x="18389111" y="62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 xmlns:a16="http://schemas.microsoft.com/office/drawing/2014/main" id="{E6F612F3-DC76-4858-B36E-D607E95522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 xmlns:a16="http://schemas.microsoft.com/office/drawing/2014/main" id="{EBF17AA1-7B90-42DD-9912-5E3194626F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 xmlns:a16="http://schemas.microsoft.com/office/drawing/2014/main" id="{A29DD0F8-21FB-4F16-9DBC-08ACF73F02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 xmlns:a16="http://schemas.microsoft.com/office/drawing/2014/main" id="{AC36E795-C28B-4D5E-946F-1C29B5B625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 xmlns:a16="http://schemas.microsoft.com/office/drawing/2014/main" id="{766CAFA4-6CA0-4862-BAC9-DE5E289D2D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 xmlns:a16="http://schemas.microsoft.com/office/drawing/2014/main" id="{CFEF482A-A59C-4663-B0F9-0F93EF8AD2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 xmlns:a16="http://schemas.microsoft.com/office/drawing/2014/main" id="{1A488992-9E51-493C-AF61-B3AF9332D6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 xmlns:a16="http://schemas.microsoft.com/office/drawing/2014/main" id="{352012F0-816D-4B8E-8E96-4C347B8FF0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 xmlns:a16="http://schemas.microsoft.com/office/drawing/2014/main" id="{DC8FFD6B-746F-4CF9-BE3A-A0F72EB5AB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 xmlns:a16="http://schemas.microsoft.com/office/drawing/2014/main" id="{7A512A03-0BF6-4BED-82DC-91CFA0E836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 xmlns:a16="http://schemas.microsoft.com/office/drawing/2014/main" id="{41CB2EC2-0C22-4EF8-B1A3-DB38B0FD59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 xmlns:a16="http://schemas.microsoft.com/office/drawing/2014/main" id="{7B474711-16BE-4ED0-AD43-3034290F13D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 xmlns:a16="http://schemas.microsoft.com/office/drawing/2014/main" id="{62D56491-0F02-46B8-AD0D-A0768BB745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 xmlns:a16="http://schemas.microsoft.com/office/drawing/2014/main" id="{4A9B8844-CB6E-4C1E-8622-8FA38A164B9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 xmlns:a16="http://schemas.microsoft.com/office/drawing/2014/main" id="{AF52B453-05FC-4C47-BB45-2F606D3743F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 xmlns:a16="http://schemas.microsoft.com/office/drawing/2014/main" id="{34C5B222-55E9-4DD5-B429-E477BB6A39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 xmlns:a16="http://schemas.microsoft.com/office/drawing/2014/main" id="{44A9988C-0C6B-490F-A05F-2A8FE01936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 xmlns:a16="http://schemas.microsoft.com/office/drawing/2014/main" id="{7524786A-1E08-4D38-9D64-A2ADD59F51E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 xmlns:a16="http://schemas.microsoft.com/office/drawing/2014/main" id="{33D1345D-0535-4654-8ED6-5C482D96DE7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 xmlns:a16="http://schemas.microsoft.com/office/drawing/2014/main" id="{F1D537EE-3C3E-48DE-AEC1-6C443D12B21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 xmlns:a16="http://schemas.microsoft.com/office/drawing/2014/main" id="{DC28B638-6846-457A-B9B9-1F7D7B2174A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 xmlns:a16="http://schemas.microsoft.com/office/drawing/2014/main" id="{9DD1B390-FADB-4E67-9D15-195C53D1CF8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 xmlns:a16="http://schemas.microsoft.com/office/drawing/2014/main" id="{0299656C-4E14-4698-B7A5-3A28B09593C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 xmlns:a16="http://schemas.microsoft.com/office/drawing/2014/main" id="{C80D511A-3B90-4BA2-BDAB-635B8603B5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 xmlns:a16="http://schemas.microsoft.com/office/drawing/2014/main" id="{0B52ED7C-3D57-4C58-9B67-39DAA1B498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3" name="直線コネクタ 532">
          <a:extLst>
            <a:ext uri="{FF2B5EF4-FFF2-40B4-BE49-F238E27FC236}">
              <a16:creationId xmlns="" xmlns:a16="http://schemas.microsoft.com/office/drawing/2014/main" id="{C5A09F3C-35CF-4563-A7F5-A661D8849FF3}"/>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4" name="【保健センター・保健所】&#10;有形固定資産減価償却率最小値テキスト">
          <a:extLst>
            <a:ext uri="{FF2B5EF4-FFF2-40B4-BE49-F238E27FC236}">
              <a16:creationId xmlns="" xmlns:a16="http://schemas.microsoft.com/office/drawing/2014/main" id="{DCD617D7-BC53-4153-A7A5-E5E125BE1F2E}"/>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5" name="直線コネクタ 534">
          <a:extLst>
            <a:ext uri="{FF2B5EF4-FFF2-40B4-BE49-F238E27FC236}">
              <a16:creationId xmlns="" xmlns:a16="http://schemas.microsoft.com/office/drawing/2014/main" id="{7581B74E-4922-4FFA-ADFF-AF54AD5FCBE8}"/>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6" name="【保健センター・保健所】&#10;有形固定資産減価償却率最大値テキスト">
          <a:extLst>
            <a:ext uri="{FF2B5EF4-FFF2-40B4-BE49-F238E27FC236}">
              <a16:creationId xmlns="" xmlns:a16="http://schemas.microsoft.com/office/drawing/2014/main" id="{0DAFE682-0907-48F8-8E4F-B059B2BFEF74}"/>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7" name="直線コネクタ 536">
          <a:extLst>
            <a:ext uri="{FF2B5EF4-FFF2-40B4-BE49-F238E27FC236}">
              <a16:creationId xmlns="" xmlns:a16="http://schemas.microsoft.com/office/drawing/2014/main" id="{54CDFE09-1C51-4D39-A467-82A178ECBF97}"/>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a:extLst>
            <a:ext uri="{FF2B5EF4-FFF2-40B4-BE49-F238E27FC236}">
              <a16:creationId xmlns="" xmlns:a16="http://schemas.microsoft.com/office/drawing/2014/main" id="{BDD0805F-240D-4E92-841E-7BA2ACF08454}"/>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a:extLst>
            <a:ext uri="{FF2B5EF4-FFF2-40B4-BE49-F238E27FC236}">
              <a16:creationId xmlns="" xmlns:a16="http://schemas.microsoft.com/office/drawing/2014/main" id="{95E74441-F2D6-43B5-BFD5-29E6227EC221}"/>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40" name="フローチャート: 判断 539">
          <a:extLst>
            <a:ext uri="{FF2B5EF4-FFF2-40B4-BE49-F238E27FC236}">
              <a16:creationId xmlns="" xmlns:a16="http://schemas.microsoft.com/office/drawing/2014/main" id="{DF977D9B-1EAF-4BCB-9518-889403C097F9}"/>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1" name="フローチャート: 判断 540">
          <a:extLst>
            <a:ext uri="{FF2B5EF4-FFF2-40B4-BE49-F238E27FC236}">
              <a16:creationId xmlns="" xmlns:a16="http://schemas.microsoft.com/office/drawing/2014/main" id="{46FB15C5-D1B5-49B7-B2AC-EA8D670C6726}"/>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2" name="フローチャート: 判断 541">
          <a:extLst>
            <a:ext uri="{FF2B5EF4-FFF2-40B4-BE49-F238E27FC236}">
              <a16:creationId xmlns="" xmlns:a16="http://schemas.microsoft.com/office/drawing/2014/main" id="{C480352C-F854-46CA-A539-88F0EC570C5B}"/>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3" name="フローチャート: 判断 542">
          <a:extLst>
            <a:ext uri="{FF2B5EF4-FFF2-40B4-BE49-F238E27FC236}">
              <a16:creationId xmlns="" xmlns:a16="http://schemas.microsoft.com/office/drawing/2014/main" id="{CD6EBDF0-F14B-45D6-B753-C0AA2FE4B353}"/>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A931F9C0-B432-40A4-98F2-BBBE8248F1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AC0978CE-E7ED-4398-AB65-196428AD68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4EB2117C-53E6-471E-84A2-39DA7538A42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ADDE26B3-06A1-4B50-B695-76C9F384A7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C97B99D3-FC8A-4FEF-B556-F12FEC8078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9" name="楕円 548">
          <a:extLst>
            <a:ext uri="{FF2B5EF4-FFF2-40B4-BE49-F238E27FC236}">
              <a16:creationId xmlns="" xmlns:a16="http://schemas.microsoft.com/office/drawing/2014/main" id="{CE60CE5B-D23C-4A0E-9D0C-BA7E3E8B47E0}"/>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50" name="【保健センター・保健所】&#10;有形固定資産減価償却率該当値テキスト">
          <a:extLst>
            <a:ext uri="{FF2B5EF4-FFF2-40B4-BE49-F238E27FC236}">
              <a16:creationId xmlns="" xmlns:a16="http://schemas.microsoft.com/office/drawing/2014/main" id="{F7DD3414-2C7A-46E2-BED9-23B4EC5B810C}"/>
            </a:ext>
          </a:extLst>
        </xdr:cNvPr>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51" name="楕円 550">
          <a:extLst>
            <a:ext uri="{FF2B5EF4-FFF2-40B4-BE49-F238E27FC236}">
              <a16:creationId xmlns="" xmlns:a16="http://schemas.microsoft.com/office/drawing/2014/main" id="{22A2F562-B027-4DC7-BD62-3316ABB49B60}"/>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91440</xdr:rowOff>
    </xdr:to>
    <xdr:cxnSp macro="">
      <xdr:nvCxnSpPr>
        <xdr:cNvPr id="552" name="直線コネクタ 551">
          <a:extLst>
            <a:ext uri="{FF2B5EF4-FFF2-40B4-BE49-F238E27FC236}">
              <a16:creationId xmlns="" xmlns:a16="http://schemas.microsoft.com/office/drawing/2014/main" id="{DF75D265-DD1E-453A-B41D-5BF1E0F80415}"/>
            </a:ext>
          </a:extLst>
        </xdr:cNvPr>
        <xdr:cNvCxnSpPr/>
      </xdr:nvCxnSpPr>
      <xdr:spPr>
        <a:xfrm>
          <a:off x="15481300" y="103523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146776</xdr:rowOff>
    </xdr:from>
    <xdr:to>
      <xdr:col>76</xdr:col>
      <xdr:colOff>165100</xdr:colOff>
      <xdr:row>60</xdr:row>
      <xdr:rowOff>76926</xdr:rowOff>
    </xdr:to>
    <xdr:sp macro="" textlink="">
      <xdr:nvSpPr>
        <xdr:cNvPr id="553" name="楕円 552">
          <a:extLst>
            <a:ext uri="{FF2B5EF4-FFF2-40B4-BE49-F238E27FC236}">
              <a16:creationId xmlns="" xmlns:a16="http://schemas.microsoft.com/office/drawing/2014/main" id="{83209649-7194-4C2B-A7AF-4438E6F448B8}"/>
            </a:ext>
          </a:extLst>
        </xdr:cNvPr>
        <xdr:cNvSpPr/>
      </xdr:nvSpPr>
      <xdr:spPr>
        <a:xfrm>
          <a:off x="1454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65315</xdr:rowOff>
    </xdr:to>
    <xdr:cxnSp macro="">
      <xdr:nvCxnSpPr>
        <xdr:cNvPr id="554" name="直線コネクタ 553">
          <a:extLst>
            <a:ext uri="{FF2B5EF4-FFF2-40B4-BE49-F238E27FC236}">
              <a16:creationId xmlns="" xmlns:a16="http://schemas.microsoft.com/office/drawing/2014/main" id="{03C2F116-E76C-4041-AC41-B8278B740EEE}"/>
            </a:ext>
          </a:extLst>
        </xdr:cNvPr>
        <xdr:cNvCxnSpPr/>
      </xdr:nvCxnSpPr>
      <xdr:spPr>
        <a:xfrm>
          <a:off x="14592300" y="103131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42273</xdr:rowOff>
    </xdr:from>
    <xdr:to>
      <xdr:col>72</xdr:col>
      <xdr:colOff>38100</xdr:colOff>
      <xdr:row>60</xdr:row>
      <xdr:rowOff>143873</xdr:rowOff>
    </xdr:to>
    <xdr:sp macro="" textlink="">
      <xdr:nvSpPr>
        <xdr:cNvPr id="555" name="楕円 554">
          <a:extLst>
            <a:ext uri="{FF2B5EF4-FFF2-40B4-BE49-F238E27FC236}">
              <a16:creationId xmlns="" xmlns:a16="http://schemas.microsoft.com/office/drawing/2014/main" id="{4ECD0636-04C8-40CF-9532-5EBEA1A3958F}"/>
            </a:ext>
          </a:extLst>
        </xdr:cNvPr>
        <xdr:cNvSpPr/>
      </xdr:nvSpPr>
      <xdr:spPr>
        <a:xfrm>
          <a:off x="13652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26126</xdr:rowOff>
    </xdr:from>
    <xdr:to>
      <xdr:col>76</xdr:col>
      <xdr:colOff>114300</xdr:colOff>
      <xdr:row>60</xdr:row>
      <xdr:rowOff>93073</xdr:rowOff>
    </xdr:to>
    <xdr:cxnSp macro="">
      <xdr:nvCxnSpPr>
        <xdr:cNvPr id="556" name="直線コネクタ 555">
          <a:extLst>
            <a:ext uri="{FF2B5EF4-FFF2-40B4-BE49-F238E27FC236}">
              <a16:creationId xmlns="" xmlns:a16="http://schemas.microsoft.com/office/drawing/2014/main" id="{C24122FA-40D0-4221-A389-2E7671DC9C8A}"/>
            </a:ext>
          </a:extLst>
        </xdr:cNvPr>
        <xdr:cNvCxnSpPr/>
      </xdr:nvCxnSpPr>
      <xdr:spPr>
        <a:xfrm flipV="1">
          <a:off x="13703300" y="1031312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39007</xdr:rowOff>
    </xdr:from>
    <xdr:to>
      <xdr:col>67</xdr:col>
      <xdr:colOff>101600</xdr:colOff>
      <xdr:row>60</xdr:row>
      <xdr:rowOff>140607</xdr:rowOff>
    </xdr:to>
    <xdr:sp macro="" textlink="">
      <xdr:nvSpPr>
        <xdr:cNvPr id="557" name="楕円 556">
          <a:extLst>
            <a:ext uri="{FF2B5EF4-FFF2-40B4-BE49-F238E27FC236}">
              <a16:creationId xmlns="" xmlns:a16="http://schemas.microsoft.com/office/drawing/2014/main" id="{F9ADAD8C-E73A-415A-AFF1-7D6C6AC2385A}"/>
            </a:ext>
          </a:extLst>
        </xdr:cNvPr>
        <xdr:cNvSpPr/>
      </xdr:nvSpPr>
      <xdr:spPr>
        <a:xfrm>
          <a:off x="12763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89807</xdr:rowOff>
    </xdr:from>
    <xdr:to>
      <xdr:col>71</xdr:col>
      <xdr:colOff>177800</xdr:colOff>
      <xdr:row>60</xdr:row>
      <xdr:rowOff>93073</xdr:rowOff>
    </xdr:to>
    <xdr:cxnSp macro="">
      <xdr:nvCxnSpPr>
        <xdr:cNvPr id="558" name="直線コネクタ 557">
          <a:extLst>
            <a:ext uri="{FF2B5EF4-FFF2-40B4-BE49-F238E27FC236}">
              <a16:creationId xmlns="" xmlns:a16="http://schemas.microsoft.com/office/drawing/2014/main" id="{53FA82B4-5183-4165-B463-E7627013C362}"/>
            </a:ext>
          </a:extLst>
        </xdr:cNvPr>
        <xdr:cNvCxnSpPr/>
      </xdr:nvCxnSpPr>
      <xdr:spPr>
        <a:xfrm>
          <a:off x="12814300" y="103768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9" name="n_1aveValue【保健センター・保健所】&#10;有形固定資産減価償却率">
          <a:extLst>
            <a:ext uri="{FF2B5EF4-FFF2-40B4-BE49-F238E27FC236}">
              <a16:creationId xmlns="" xmlns:a16="http://schemas.microsoft.com/office/drawing/2014/main" id="{5F8F0048-5AD0-4E20-81D1-B093A3ECE3CD}"/>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0" name="n_2aveValue【保健センター・保健所】&#10;有形固定資産減価償却率">
          <a:extLst>
            <a:ext uri="{FF2B5EF4-FFF2-40B4-BE49-F238E27FC236}">
              <a16:creationId xmlns="" xmlns:a16="http://schemas.microsoft.com/office/drawing/2014/main" id="{6CE7091B-778C-4A3A-AA65-867B14827A84}"/>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1" name="n_3aveValue【保健センター・保健所】&#10;有形固定資産減価償却率">
          <a:extLst>
            <a:ext uri="{FF2B5EF4-FFF2-40B4-BE49-F238E27FC236}">
              <a16:creationId xmlns="" xmlns:a16="http://schemas.microsoft.com/office/drawing/2014/main" id="{9F2C10A4-FF9D-42B5-B6B6-16F25BDFCAC1}"/>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2" name="n_4aveValue【保健センター・保健所】&#10;有形固定資産減価償却率">
          <a:extLst>
            <a:ext uri="{FF2B5EF4-FFF2-40B4-BE49-F238E27FC236}">
              <a16:creationId xmlns="" xmlns:a16="http://schemas.microsoft.com/office/drawing/2014/main" id="{44D61FF6-CCBD-403B-92D3-71EC0BCBDC97}"/>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63" name="n_1mainValue【保健センター・保健所】&#10;有形固定資産減価償却率">
          <a:extLst>
            <a:ext uri="{FF2B5EF4-FFF2-40B4-BE49-F238E27FC236}">
              <a16:creationId xmlns="" xmlns:a16="http://schemas.microsoft.com/office/drawing/2014/main" id="{ACC5D746-0E7F-4813-BAD3-965F349E3F2E}"/>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68053</xdr:rowOff>
    </xdr:from>
    <xdr:ext cx="405111" cy="259045"/>
    <xdr:sp macro="" textlink="">
      <xdr:nvSpPr>
        <xdr:cNvPr id="564" name="n_2mainValue【保健センター・保健所】&#10;有形固定資産減価償却率">
          <a:extLst>
            <a:ext uri="{FF2B5EF4-FFF2-40B4-BE49-F238E27FC236}">
              <a16:creationId xmlns="" xmlns:a16="http://schemas.microsoft.com/office/drawing/2014/main" id="{072628BE-2358-4150-B3DB-BF012DFAED14}"/>
            </a:ext>
          </a:extLst>
        </xdr:cNvPr>
        <xdr:cNvSpPr txBox="1"/>
      </xdr:nvSpPr>
      <xdr:spPr>
        <a:xfrm>
          <a:off x="14389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135000</xdr:rowOff>
    </xdr:from>
    <xdr:ext cx="405111" cy="259045"/>
    <xdr:sp macro="" textlink="">
      <xdr:nvSpPr>
        <xdr:cNvPr id="565" name="n_3mainValue【保健センター・保健所】&#10;有形固定資産減価償却率">
          <a:extLst>
            <a:ext uri="{FF2B5EF4-FFF2-40B4-BE49-F238E27FC236}">
              <a16:creationId xmlns="" xmlns:a16="http://schemas.microsoft.com/office/drawing/2014/main" id="{C34277D5-E75D-48F3-907A-8824A33AAEB4}"/>
            </a:ext>
          </a:extLst>
        </xdr:cNvPr>
        <xdr:cNvSpPr txBox="1"/>
      </xdr:nvSpPr>
      <xdr:spPr>
        <a:xfrm>
          <a:off x="13500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66" name="n_4mainValue【保健センター・保健所】&#10;有形固定資産減価償却率">
          <a:extLst>
            <a:ext uri="{FF2B5EF4-FFF2-40B4-BE49-F238E27FC236}">
              <a16:creationId xmlns="" xmlns:a16="http://schemas.microsoft.com/office/drawing/2014/main" id="{6C3E7309-3278-4A3D-9CC4-EBA1F540AB0B}"/>
            </a:ext>
          </a:extLst>
        </xdr:cNvPr>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 xmlns:a16="http://schemas.microsoft.com/office/drawing/2014/main" id="{89D8CC76-23BF-4D8D-A2D2-84918F5491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 xmlns:a16="http://schemas.microsoft.com/office/drawing/2014/main" id="{13048E56-F489-4FF0-ACEE-8CCEE640E1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 xmlns:a16="http://schemas.microsoft.com/office/drawing/2014/main" id="{9246FF6E-A8CA-4157-BC07-131F494262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 xmlns:a16="http://schemas.microsoft.com/office/drawing/2014/main" id="{F6223235-272E-4750-98D3-CF3ACD0192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 xmlns:a16="http://schemas.microsoft.com/office/drawing/2014/main" id="{543995DC-90BF-4E82-84EE-72896D1813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 xmlns:a16="http://schemas.microsoft.com/office/drawing/2014/main" id="{028A26CE-A552-4CE2-BB73-24488EB8F4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 xmlns:a16="http://schemas.microsoft.com/office/drawing/2014/main" id="{2B4AF989-20F4-47BC-B904-E8765CDB6A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 xmlns:a16="http://schemas.microsoft.com/office/drawing/2014/main" id="{B5C163DB-D98E-4FA6-8E57-AC32699394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 xmlns:a16="http://schemas.microsoft.com/office/drawing/2014/main" id="{C4D5E7B6-F9BA-456C-BD51-A239209CCD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 xmlns:a16="http://schemas.microsoft.com/office/drawing/2014/main" id="{DC053BBC-FE7E-45B2-8144-D641461D8A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 xmlns:a16="http://schemas.microsoft.com/office/drawing/2014/main" id="{4D2F5460-75F6-4891-9AA6-75AEE970BDA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 xmlns:a16="http://schemas.microsoft.com/office/drawing/2014/main" id="{89768559-9EC5-4045-AB24-9124010CACC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 xmlns:a16="http://schemas.microsoft.com/office/drawing/2014/main" id="{71378727-35AE-4D07-BDB9-9832B1F0F83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 xmlns:a16="http://schemas.microsoft.com/office/drawing/2014/main" id="{3B5914B8-A657-4F48-A094-F1844F54B10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 xmlns:a16="http://schemas.microsoft.com/office/drawing/2014/main" id="{EFF4359D-D897-41A5-8AE7-0B4461B28D3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 xmlns:a16="http://schemas.microsoft.com/office/drawing/2014/main" id="{EA6B08AB-EBDF-4015-A477-B8C4EBE9FB6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 xmlns:a16="http://schemas.microsoft.com/office/drawing/2014/main" id="{7A8D8C85-67CB-463B-9304-3B60B2F4A39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 xmlns:a16="http://schemas.microsoft.com/office/drawing/2014/main" id="{8F833B47-0798-41D9-B8F5-836546D94D9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 xmlns:a16="http://schemas.microsoft.com/office/drawing/2014/main" id="{D62F4106-DB3E-48B7-B17B-4D57DF70DCC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 xmlns:a16="http://schemas.microsoft.com/office/drawing/2014/main" id="{D56A30E9-3F45-4DD3-85B0-9077A888973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 xmlns:a16="http://schemas.microsoft.com/office/drawing/2014/main" id="{941053A5-6639-4EA0-A346-D2D3E76FA2D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 xmlns:a16="http://schemas.microsoft.com/office/drawing/2014/main" id="{76C25B8F-F90A-456D-AAD7-E8CA2C7F74C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 xmlns:a16="http://schemas.microsoft.com/office/drawing/2014/main" id="{AD62028E-0499-485B-89CA-BA666E89DB1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 xmlns:a16="http://schemas.microsoft.com/office/drawing/2014/main" id="{34EF8511-288D-4D2A-B95F-605AA69E18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 xmlns:a16="http://schemas.microsoft.com/office/drawing/2014/main" id="{C7D85953-AF10-4B0A-B969-D6387ED0FB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2" name="直線コネクタ 591">
          <a:extLst>
            <a:ext uri="{FF2B5EF4-FFF2-40B4-BE49-F238E27FC236}">
              <a16:creationId xmlns="" xmlns:a16="http://schemas.microsoft.com/office/drawing/2014/main" id="{27626EBE-3741-48F2-AD7F-9E4F972F3F4A}"/>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3" name="【保健センター・保健所】&#10;一人当たり面積最小値テキスト">
          <a:extLst>
            <a:ext uri="{FF2B5EF4-FFF2-40B4-BE49-F238E27FC236}">
              <a16:creationId xmlns="" xmlns:a16="http://schemas.microsoft.com/office/drawing/2014/main" id="{E85BE053-F271-49AC-98A2-A19862F5E2B6}"/>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4" name="直線コネクタ 593">
          <a:extLst>
            <a:ext uri="{FF2B5EF4-FFF2-40B4-BE49-F238E27FC236}">
              <a16:creationId xmlns="" xmlns:a16="http://schemas.microsoft.com/office/drawing/2014/main" id="{02FAC545-52EA-40F3-9268-B04DFBF17187}"/>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5" name="【保健センター・保健所】&#10;一人当たり面積最大値テキスト">
          <a:extLst>
            <a:ext uri="{FF2B5EF4-FFF2-40B4-BE49-F238E27FC236}">
              <a16:creationId xmlns="" xmlns:a16="http://schemas.microsoft.com/office/drawing/2014/main" id="{A9FACAD2-DBF0-4898-9467-C98CF90E7228}"/>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6" name="直線コネクタ 595">
          <a:extLst>
            <a:ext uri="{FF2B5EF4-FFF2-40B4-BE49-F238E27FC236}">
              <a16:creationId xmlns="" xmlns:a16="http://schemas.microsoft.com/office/drawing/2014/main" id="{D9A83FF3-2233-42B1-947B-F91F7A533CB1}"/>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7" name="【保健センター・保健所】&#10;一人当たり面積平均値テキスト">
          <a:extLst>
            <a:ext uri="{FF2B5EF4-FFF2-40B4-BE49-F238E27FC236}">
              <a16:creationId xmlns="" xmlns:a16="http://schemas.microsoft.com/office/drawing/2014/main" id="{8EB235E4-C2C9-4528-90AA-EF13797C8B42}"/>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8" name="フローチャート: 判断 597">
          <a:extLst>
            <a:ext uri="{FF2B5EF4-FFF2-40B4-BE49-F238E27FC236}">
              <a16:creationId xmlns="" xmlns:a16="http://schemas.microsoft.com/office/drawing/2014/main" id="{EE62EAE4-9AAB-4DC6-B031-24C87D2A381D}"/>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9" name="フローチャート: 判断 598">
          <a:extLst>
            <a:ext uri="{FF2B5EF4-FFF2-40B4-BE49-F238E27FC236}">
              <a16:creationId xmlns="" xmlns:a16="http://schemas.microsoft.com/office/drawing/2014/main" id="{BB40ED8A-277F-4D2C-8FAF-C4AF6E8807E8}"/>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00" name="フローチャート: 判断 599">
          <a:extLst>
            <a:ext uri="{FF2B5EF4-FFF2-40B4-BE49-F238E27FC236}">
              <a16:creationId xmlns="" xmlns:a16="http://schemas.microsoft.com/office/drawing/2014/main" id="{3F78C9DC-8212-41F3-95C8-285D35A6AD29}"/>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01" name="フローチャート: 判断 600">
          <a:extLst>
            <a:ext uri="{FF2B5EF4-FFF2-40B4-BE49-F238E27FC236}">
              <a16:creationId xmlns="" xmlns:a16="http://schemas.microsoft.com/office/drawing/2014/main" id="{C053836F-08BD-4E24-9389-92144D28AF12}"/>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2" name="フローチャート: 判断 601">
          <a:extLst>
            <a:ext uri="{FF2B5EF4-FFF2-40B4-BE49-F238E27FC236}">
              <a16:creationId xmlns="" xmlns:a16="http://schemas.microsoft.com/office/drawing/2014/main" id="{37555F2A-58AF-46F0-B0BD-0C05D391A225}"/>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8BEC149B-A529-4759-8A99-2EBA0466BA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13AEDAF2-51D2-4B00-AE0C-EAFBC2A2CE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E59A35EF-9F96-4280-8127-ABCC6167E77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0C288961-FCC7-4BEE-B90F-9E60251B7B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99281F1F-D2BF-460B-BC8E-EBD5E414C89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608" name="楕円 607">
          <a:extLst>
            <a:ext uri="{FF2B5EF4-FFF2-40B4-BE49-F238E27FC236}">
              <a16:creationId xmlns="" xmlns:a16="http://schemas.microsoft.com/office/drawing/2014/main" id="{EAC6B284-AC85-4020-BFC8-0CC5ADFFC3AE}"/>
            </a:ext>
          </a:extLst>
        </xdr:cNvPr>
        <xdr:cNvSpPr/>
      </xdr:nvSpPr>
      <xdr:spPr>
        <a:xfrm>
          <a:off x="22110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609" name="【保健センター・保健所】&#10;一人当たり面積該当値テキスト">
          <a:extLst>
            <a:ext uri="{FF2B5EF4-FFF2-40B4-BE49-F238E27FC236}">
              <a16:creationId xmlns="" xmlns:a16="http://schemas.microsoft.com/office/drawing/2014/main" id="{EF466C64-A578-4B82-A82A-718B3B2C82A4}"/>
            </a:ext>
          </a:extLst>
        </xdr:cNvPr>
        <xdr:cNvSpPr txBox="1"/>
      </xdr:nvSpPr>
      <xdr:spPr>
        <a:xfrm>
          <a:off x="22199600" y="1088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610" name="楕円 609">
          <a:extLst>
            <a:ext uri="{FF2B5EF4-FFF2-40B4-BE49-F238E27FC236}">
              <a16:creationId xmlns="" xmlns:a16="http://schemas.microsoft.com/office/drawing/2014/main" id="{F8E5691F-E110-4FC7-9BD6-AD2CF929073F}"/>
            </a:ext>
          </a:extLst>
        </xdr:cNvPr>
        <xdr:cNvSpPr/>
      </xdr:nvSpPr>
      <xdr:spPr>
        <a:xfrm>
          <a:off x="21272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48985</xdr:rowOff>
    </xdr:from>
    <xdr:to>
      <xdr:col>116</xdr:col>
      <xdr:colOff>63500</xdr:colOff>
      <xdr:row>64</xdr:row>
      <xdr:rowOff>48985</xdr:rowOff>
    </xdr:to>
    <xdr:cxnSp macro="">
      <xdr:nvCxnSpPr>
        <xdr:cNvPr id="611" name="直線コネクタ 610">
          <a:extLst>
            <a:ext uri="{FF2B5EF4-FFF2-40B4-BE49-F238E27FC236}">
              <a16:creationId xmlns="" xmlns:a16="http://schemas.microsoft.com/office/drawing/2014/main" id="{87515CEB-2D98-48F5-ABAB-F57CEA710436}"/>
            </a:ext>
          </a:extLst>
        </xdr:cNvPr>
        <xdr:cNvCxnSpPr/>
      </xdr:nvCxnSpPr>
      <xdr:spPr>
        <a:xfrm>
          <a:off x="21323300" y="1102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612" name="楕円 611">
          <a:extLst>
            <a:ext uri="{FF2B5EF4-FFF2-40B4-BE49-F238E27FC236}">
              <a16:creationId xmlns="" xmlns:a16="http://schemas.microsoft.com/office/drawing/2014/main" id="{539340D4-711A-4B01-A34A-25F15292F995}"/>
            </a:ext>
          </a:extLst>
        </xdr:cNvPr>
        <xdr:cNvSpPr/>
      </xdr:nvSpPr>
      <xdr:spPr>
        <a:xfrm>
          <a:off x="20383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48985</xdr:rowOff>
    </xdr:to>
    <xdr:cxnSp macro="">
      <xdr:nvCxnSpPr>
        <xdr:cNvPr id="613" name="直線コネクタ 612">
          <a:extLst>
            <a:ext uri="{FF2B5EF4-FFF2-40B4-BE49-F238E27FC236}">
              <a16:creationId xmlns="" xmlns:a16="http://schemas.microsoft.com/office/drawing/2014/main" id="{DFDD879C-4E38-4C07-A7FA-B87272FC1109}"/>
            </a:ext>
          </a:extLst>
        </xdr:cNvPr>
        <xdr:cNvCxnSpPr/>
      </xdr:nvCxnSpPr>
      <xdr:spPr>
        <a:xfrm>
          <a:off x="20434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614" name="楕円 613">
          <a:extLst>
            <a:ext uri="{FF2B5EF4-FFF2-40B4-BE49-F238E27FC236}">
              <a16:creationId xmlns="" xmlns:a16="http://schemas.microsoft.com/office/drawing/2014/main" id="{8A730CD7-CED8-4D50-A777-74DAD5DA7725}"/>
            </a:ext>
          </a:extLst>
        </xdr:cNvPr>
        <xdr:cNvSpPr/>
      </xdr:nvSpPr>
      <xdr:spPr>
        <a:xfrm>
          <a:off x="19494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48985</xdr:rowOff>
    </xdr:to>
    <xdr:cxnSp macro="">
      <xdr:nvCxnSpPr>
        <xdr:cNvPr id="615" name="直線コネクタ 614">
          <a:extLst>
            <a:ext uri="{FF2B5EF4-FFF2-40B4-BE49-F238E27FC236}">
              <a16:creationId xmlns="" xmlns:a16="http://schemas.microsoft.com/office/drawing/2014/main" id="{24C7C6FF-16D8-44B2-8DA7-437BCE2DA52C}"/>
            </a:ext>
          </a:extLst>
        </xdr:cNvPr>
        <xdr:cNvCxnSpPr/>
      </xdr:nvCxnSpPr>
      <xdr:spPr>
        <a:xfrm>
          <a:off x="19545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166370</xdr:rowOff>
    </xdr:from>
    <xdr:to>
      <xdr:col>98</xdr:col>
      <xdr:colOff>38100</xdr:colOff>
      <xdr:row>64</xdr:row>
      <xdr:rowOff>96520</xdr:rowOff>
    </xdr:to>
    <xdr:sp macro="" textlink="">
      <xdr:nvSpPr>
        <xdr:cNvPr id="616" name="楕円 615">
          <a:extLst>
            <a:ext uri="{FF2B5EF4-FFF2-40B4-BE49-F238E27FC236}">
              <a16:creationId xmlns="" xmlns:a16="http://schemas.microsoft.com/office/drawing/2014/main" id="{6CCCBB45-66D0-47AF-9430-9797ECE7085B}"/>
            </a:ext>
          </a:extLst>
        </xdr:cNvPr>
        <xdr:cNvSpPr/>
      </xdr:nvSpPr>
      <xdr:spPr>
        <a:xfrm>
          <a:off x="18605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45720</xdr:rowOff>
    </xdr:from>
    <xdr:to>
      <xdr:col>102</xdr:col>
      <xdr:colOff>114300</xdr:colOff>
      <xdr:row>64</xdr:row>
      <xdr:rowOff>48985</xdr:rowOff>
    </xdr:to>
    <xdr:cxnSp macro="">
      <xdr:nvCxnSpPr>
        <xdr:cNvPr id="617" name="直線コネクタ 616">
          <a:extLst>
            <a:ext uri="{FF2B5EF4-FFF2-40B4-BE49-F238E27FC236}">
              <a16:creationId xmlns="" xmlns:a16="http://schemas.microsoft.com/office/drawing/2014/main" id="{28D4450D-D7D5-49C9-B892-E112E06BDFD3}"/>
            </a:ext>
          </a:extLst>
        </xdr:cNvPr>
        <xdr:cNvCxnSpPr/>
      </xdr:nvCxnSpPr>
      <xdr:spPr>
        <a:xfrm>
          <a:off x="18656300" y="110185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8" name="n_1aveValue【保健センター・保健所】&#10;一人当たり面積">
          <a:extLst>
            <a:ext uri="{FF2B5EF4-FFF2-40B4-BE49-F238E27FC236}">
              <a16:creationId xmlns="" xmlns:a16="http://schemas.microsoft.com/office/drawing/2014/main" id="{D56553A0-9C76-4E70-B540-FCA818791EBE}"/>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9" name="n_2aveValue【保健センター・保健所】&#10;一人当たり面積">
          <a:extLst>
            <a:ext uri="{FF2B5EF4-FFF2-40B4-BE49-F238E27FC236}">
              <a16:creationId xmlns="" xmlns:a16="http://schemas.microsoft.com/office/drawing/2014/main" id="{7783A56E-C1AF-4788-BCF3-6A508FAEEC26}"/>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20" name="n_3aveValue【保健センター・保健所】&#10;一人当たり面積">
          <a:extLst>
            <a:ext uri="{FF2B5EF4-FFF2-40B4-BE49-F238E27FC236}">
              <a16:creationId xmlns="" xmlns:a16="http://schemas.microsoft.com/office/drawing/2014/main" id="{1CC25CCF-0A26-46FE-908A-28932512B1EE}"/>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21" name="n_4aveValue【保健センター・保健所】&#10;一人当たり面積">
          <a:extLst>
            <a:ext uri="{FF2B5EF4-FFF2-40B4-BE49-F238E27FC236}">
              <a16:creationId xmlns="" xmlns:a16="http://schemas.microsoft.com/office/drawing/2014/main" id="{7B8C8B83-969E-4F52-886F-2C19601C5106}"/>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622" name="n_1mainValue【保健センター・保健所】&#10;一人当たり面積">
          <a:extLst>
            <a:ext uri="{FF2B5EF4-FFF2-40B4-BE49-F238E27FC236}">
              <a16:creationId xmlns="" xmlns:a16="http://schemas.microsoft.com/office/drawing/2014/main" id="{7BA7D7ED-3195-4F55-8D66-0C47957A414A}"/>
            </a:ext>
          </a:extLst>
        </xdr:cNvPr>
        <xdr:cNvSpPr txBox="1"/>
      </xdr:nvSpPr>
      <xdr:spPr>
        <a:xfrm>
          <a:off x="210757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623" name="n_2mainValue【保健センター・保健所】&#10;一人当たり面積">
          <a:extLst>
            <a:ext uri="{FF2B5EF4-FFF2-40B4-BE49-F238E27FC236}">
              <a16:creationId xmlns="" xmlns:a16="http://schemas.microsoft.com/office/drawing/2014/main" id="{BF55E014-7B60-4EF6-95FA-CC4EBAF9C2FB}"/>
            </a:ext>
          </a:extLst>
        </xdr:cNvPr>
        <xdr:cNvSpPr txBox="1"/>
      </xdr:nvSpPr>
      <xdr:spPr>
        <a:xfrm>
          <a:off x="20199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624" name="n_3mainValue【保健センター・保健所】&#10;一人当たり面積">
          <a:extLst>
            <a:ext uri="{FF2B5EF4-FFF2-40B4-BE49-F238E27FC236}">
              <a16:creationId xmlns="" xmlns:a16="http://schemas.microsoft.com/office/drawing/2014/main" id="{0E794C9F-62F0-4998-90E8-6A576795452A}"/>
            </a:ext>
          </a:extLst>
        </xdr:cNvPr>
        <xdr:cNvSpPr txBox="1"/>
      </xdr:nvSpPr>
      <xdr:spPr>
        <a:xfrm>
          <a:off x="19310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87647</xdr:rowOff>
    </xdr:from>
    <xdr:ext cx="469744" cy="259045"/>
    <xdr:sp macro="" textlink="">
      <xdr:nvSpPr>
        <xdr:cNvPr id="625" name="n_4mainValue【保健センター・保健所】&#10;一人当たり面積">
          <a:extLst>
            <a:ext uri="{FF2B5EF4-FFF2-40B4-BE49-F238E27FC236}">
              <a16:creationId xmlns="" xmlns:a16="http://schemas.microsoft.com/office/drawing/2014/main" id="{934A300F-966B-41C2-98B9-32D29B26E149}"/>
            </a:ext>
          </a:extLst>
        </xdr:cNvPr>
        <xdr:cNvSpPr txBox="1"/>
      </xdr:nvSpPr>
      <xdr:spPr>
        <a:xfrm>
          <a:off x="18421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 xmlns:a16="http://schemas.microsoft.com/office/drawing/2014/main" id="{4F1720F5-A420-4746-9CD0-6AF4F9663EC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 xmlns:a16="http://schemas.microsoft.com/office/drawing/2014/main" id="{F62F60C8-CDA8-4C3D-A058-24F8416A4C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 xmlns:a16="http://schemas.microsoft.com/office/drawing/2014/main" id="{F0907BD4-9399-4225-8CA5-9635E32273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 xmlns:a16="http://schemas.microsoft.com/office/drawing/2014/main" id="{A67EDC5F-4F4F-43B8-B0E1-28BD6953DF0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 xmlns:a16="http://schemas.microsoft.com/office/drawing/2014/main" id="{341E0B8E-AF81-4DB7-B126-90237C2CE7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 xmlns:a16="http://schemas.microsoft.com/office/drawing/2014/main" id="{46D361F7-68C9-48E1-8686-844A1A815A2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 xmlns:a16="http://schemas.microsoft.com/office/drawing/2014/main" id="{73AA0247-34A0-4F87-AE85-9A9FDE4014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 xmlns:a16="http://schemas.microsoft.com/office/drawing/2014/main" id="{C041446D-D886-4F74-893D-2A67436B97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 xmlns:a16="http://schemas.microsoft.com/office/drawing/2014/main" id="{03AEE19B-38A7-4F96-9760-CBF1C2C5AA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 xmlns:a16="http://schemas.microsoft.com/office/drawing/2014/main" id="{5865CBB6-2081-4654-9DA9-7472A08E56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 xmlns:a16="http://schemas.microsoft.com/office/drawing/2014/main" id="{5E12BB32-EF52-4E45-BF3F-EA2FB1F6E0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 xmlns:a16="http://schemas.microsoft.com/office/drawing/2014/main" id="{02A0D2E9-7114-4FD9-9A5A-2C944A55762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 xmlns:a16="http://schemas.microsoft.com/office/drawing/2014/main" id="{C944323E-3453-4BA1-B286-8776CFDFD77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 xmlns:a16="http://schemas.microsoft.com/office/drawing/2014/main" id="{04C3E850-6756-4F8D-8183-86BBF80ED2D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 xmlns:a16="http://schemas.microsoft.com/office/drawing/2014/main" id="{97B87E8D-5138-4EB5-A323-B2D356FF5D9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 xmlns:a16="http://schemas.microsoft.com/office/drawing/2014/main" id="{07F908F2-FDDA-42FE-8D5F-7CDDF009391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 xmlns:a16="http://schemas.microsoft.com/office/drawing/2014/main" id="{1436A26F-5F6E-46FD-B2D5-B0CFD525DB6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 xmlns:a16="http://schemas.microsoft.com/office/drawing/2014/main" id="{C045890D-B661-44B3-8025-683DA55A2D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 xmlns:a16="http://schemas.microsoft.com/office/drawing/2014/main" id="{3D9240B5-7160-4FBC-B8B1-648719D2AC5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 xmlns:a16="http://schemas.microsoft.com/office/drawing/2014/main" id="{CE7E9E8D-5DDD-4779-96B6-F9A7E5B9B83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 xmlns:a16="http://schemas.microsoft.com/office/drawing/2014/main" id="{06BFEAE4-D0EA-4981-AE51-EB44AE9F6F5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 xmlns:a16="http://schemas.microsoft.com/office/drawing/2014/main" id="{B4299591-837B-479B-9B99-6B11158A8C2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 xmlns:a16="http://schemas.microsoft.com/office/drawing/2014/main" id="{3B527A31-FAC9-4E4A-ADA0-A7BB5136F2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 xmlns:a16="http://schemas.microsoft.com/office/drawing/2014/main" id="{B55CDE60-1C48-412A-AFD6-98D57C8193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 xmlns:a16="http://schemas.microsoft.com/office/drawing/2014/main" id="{CEC06B58-0117-406E-9816-1A292AE4B4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51" name="直線コネクタ 650">
          <a:extLst>
            <a:ext uri="{FF2B5EF4-FFF2-40B4-BE49-F238E27FC236}">
              <a16:creationId xmlns="" xmlns:a16="http://schemas.microsoft.com/office/drawing/2014/main" id="{87EC8DB2-F2DB-4F6F-8DC5-5DEFF006899C}"/>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消防施設】&#10;有形固定資産減価償却率最小値テキスト">
          <a:extLst>
            <a:ext uri="{FF2B5EF4-FFF2-40B4-BE49-F238E27FC236}">
              <a16:creationId xmlns="" xmlns:a16="http://schemas.microsoft.com/office/drawing/2014/main" id="{581B2105-9215-43DD-B0F6-1BA9DCAB9E0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 xmlns:a16="http://schemas.microsoft.com/office/drawing/2014/main" id="{38D8FAFF-6716-48C5-BBFA-E404FF13044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4" name="【消防施設】&#10;有形固定資産減価償却率最大値テキスト">
          <a:extLst>
            <a:ext uri="{FF2B5EF4-FFF2-40B4-BE49-F238E27FC236}">
              <a16:creationId xmlns="" xmlns:a16="http://schemas.microsoft.com/office/drawing/2014/main" id="{2CFD1733-91FD-4D05-8B06-4411AEBAC8D1}"/>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5" name="直線コネクタ 654">
          <a:extLst>
            <a:ext uri="{FF2B5EF4-FFF2-40B4-BE49-F238E27FC236}">
              <a16:creationId xmlns="" xmlns:a16="http://schemas.microsoft.com/office/drawing/2014/main" id="{A297C5A9-3CC4-4BA1-820A-134140C4E2D2}"/>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6" name="【消防施設】&#10;有形固定資産減価償却率平均値テキスト">
          <a:extLst>
            <a:ext uri="{FF2B5EF4-FFF2-40B4-BE49-F238E27FC236}">
              <a16:creationId xmlns="" xmlns:a16="http://schemas.microsoft.com/office/drawing/2014/main" id="{EA4F201B-7ACF-441D-9C15-6EB64AA5A7A3}"/>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7" name="フローチャート: 判断 656">
          <a:extLst>
            <a:ext uri="{FF2B5EF4-FFF2-40B4-BE49-F238E27FC236}">
              <a16:creationId xmlns="" xmlns:a16="http://schemas.microsoft.com/office/drawing/2014/main" id="{3099BAFE-343F-4805-9393-299A750BE89B}"/>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8" name="フローチャート: 判断 657">
          <a:extLst>
            <a:ext uri="{FF2B5EF4-FFF2-40B4-BE49-F238E27FC236}">
              <a16:creationId xmlns="" xmlns:a16="http://schemas.microsoft.com/office/drawing/2014/main" id="{AA68F276-8267-48A3-B18F-6C69334B7708}"/>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9" name="フローチャート: 判断 658">
          <a:extLst>
            <a:ext uri="{FF2B5EF4-FFF2-40B4-BE49-F238E27FC236}">
              <a16:creationId xmlns="" xmlns:a16="http://schemas.microsoft.com/office/drawing/2014/main" id="{845B1F5A-E3C2-4228-8BB6-07791A4DF19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60" name="フローチャート: 判断 659">
          <a:extLst>
            <a:ext uri="{FF2B5EF4-FFF2-40B4-BE49-F238E27FC236}">
              <a16:creationId xmlns="" xmlns:a16="http://schemas.microsoft.com/office/drawing/2014/main" id="{48908998-123C-4DB8-8B7D-FDCC04668063}"/>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61" name="フローチャート: 判断 660">
          <a:extLst>
            <a:ext uri="{FF2B5EF4-FFF2-40B4-BE49-F238E27FC236}">
              <a16:creationId xmlns="" xmlns:a16="http://schemas.microsoft.com/office/drawing/2014/main" id="{682FB142-AEAC-4D91-9D25-7D8674FB02FA}"/>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9A3B834E-D495-4733-B48E-735AEF37D8A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1158D978-BFEB-45DF-8959-8A471109C72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 xmlns:a16="http://schemas.microsoft.com/office/drawing/2014/main" id="{CC5BF8F9-C5DA-468A-99E6-FEB7E4C1356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 xmlns:a16="http://schemas.microsoft.com/office/drawing/2014/main" id="{17E1C3AF-1505-4092-9134-6A570D8E22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 xmlns:a16="http://schemas.microsoft.com/office/drawing/2014/main" id="{6E30652B-E0B3-46B6-A040-676BC81737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67" name="楕円 666">
          <a:extLst>
            <a:ext uri="{FF2B5EF4-FFF2-40B4-BE49-F238E27FC236}">
              <a16:creationId xmlns="" xmlns:a16="http://schemas.microsoft.com/office/drawing/2014/main" id="{0CFBBA9A-D4D4-49B9-AC4F-9905E739118F}"/>
            </a:ext>
          </a:extLst>
        </xdr:cNvPr>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668" name="【消防施設】&#10;有形固定資産減価償却率該当値テキスト">
          <a:extLst>
            <a:ext uri="{FF2B5EF4-FFF2-40B4-BE49-F238E27FC236}">
              <a16:creationId xmlns="" xmlns:a16="http://schemas.microsoft.com/office/drawing/2014/main" id="{0696BD03-45F7-4362-816D-75B8C1A5D5CD}"/>
            </a:ext>
          </a:extLst>
        </xdr:cNvPr>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47716</xdr:rowOff>
    </xdr:from>
    <xdr:to>
      <xdr:col>81</xdr:col>
      <xdr:colOff>101600</xdr:colOff>
      <xdr:row>81</xdr:row>
      <xdr:rowOff>149316</xdr:rowOff>
    </xdr:to>
    <xdr:sp macro="" textlink="">
      <xdr:nvSpPr>
        <xdr:cNvPr id="669" name="楕円 668">
          <a:extLst>
            <a:ext uri="{FF2B5EF4-FFF2-40B4-BE49-F238E27FC236}">
              <a16:creationId xmlns="" xmlns:a16="http://schemas.microsoft.com/office/drawing/2014/main" id="{07B1FD6C-A583-4CE1-ADA5-617049280B49}"/>
            </a:ext>
          </a:extLst>
        </xdr:cNvPr>
        <xdr:cNvSpPr/>
      </xdr:nvSpPr>
      <xdr:spPr>
        <a:xfrm>
          <a:off x="15430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129539</xdr:rowOff>
    </xdr:to>
    <xdr:cxnSp macro="">
      <xdr:nvCxnSpPr>
        <xdr:cNvPr id="670" name="直線コネクタ 669">
          <a:extLst>
            <a:ext uri="{FF2B5EF4-FFF2-40B4-BE49-F238E27FC236}">
              <a16:creationId xmlns="" xmlns:a16="http://schemas.microsoft.com/office/drawing/2014/main" id="{3B22896F-A611-42F8-A17E-4F44AB147251}"/>
            </a:ext>
          </a:extLst>
        </xdr:cNvPr>
        <xdr:cNvCxnSpPr/>
      </xdr:nvCxnSpPr>
      <xdr:spPr>
        <a:xfrm>
          <a:off x="15481300" y="139859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671" name="楕円 670">
          <a:extLst>
            <a:ext uri="{FF2B5EF4-FFF2-40B4-BE49-F238E27FC236}">
              <a16:creationId xmlns="" xmlns:a16="http://schemas.microsoft.com/office/drawing/2014/main" id="{4565DE10-39A0-426B-9CF2-9CAFE7B4305A}"/>
            </a:ext>
          </a:extLst>
        </xdr:cNvPr>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52795</xdr:rowOff>
    </xdr:from>
    <xdr:to>
      <xdr:col>81</xdr:col>
      <xdr:colOff>50800</xdr:colOff>
      <xdr:row>81</xdr:row>
      <xdr:rowOff>98516</xdr:rowOff>
    </xdr:to>
    <xdr:cxnSp macro="">
      <xdr:nvCxnSpPr>
        <xdr:cNvPr id="672" name="直線コネクタ 671">
          <a:extLst>
            <a:ext uri="{FF2B5EF4-FFF2-40B4-BE49-F238E27FC236}">
              <a16:creationId xmlns="" xmlns:a16="http://schemas.microsoft.com/office/drawing/2014/main" id="{EF72C5D2-6EE2-4799-9B1D-4E61B72E7C50}"/>
            </a:ext>
          </a:extLst>
        </xdr:cNvPr>
        <xdr:cNvCxnSpPr/>
      </xdr:nvCxnSpPr>
      <xdr:spPr>
        <a:xfrm>
          <a:off x="14592300" y="139402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73" name="楕円 672">
          <a:extLst>
            <a:ext uri="{FF2B5EF4-FFF2-40B4-BE49-F238E27FC236}">
              <a16:creationId xmlns="" xmlns:a16="http://schemas.microsoft.com/office/drawing/2014/main" id="{2BE0187A-F5C6-479A-8162-05077242C825}"/>
            </a:ext>
          </a:extLst>
        </xdr:cNvPr>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52795</xdr:rowOff>
    </xdr:from>
    <xdr:to>
      <xdr:col>76</xdr:col>
      <xdr:colOff>114300</xdr:colOff>
      <xdr:row>83</xdr:row>
      <xdr:rowOff>3811</xdr:rowOff>
    </xdr:to>
    <xdr:cxnSp macro="">
      <xdr:nvCxnSpPr>
        <xdr:cNvPr id="674" name="直線コネクタ 673">
          <a:extLst>
            <a:ext uri="{FF2B5EF4-FFF2-40B4-BE49-F238E27FC236}">
              <a16:creationId xmlns="" xmlns:a16="http://schemas.microsoft.com/office/drawing/2014/main" id="{13422D09-2B78-405A-A8D4-E720A148DAF3}"/>
            </a:ext>
          </a:extLst>
        </xdr:cNvPr>
        <xdr:cNvCxnSpPr/>
      </xdr:nvCxnSpPr>
      <xdr:spPr>
        <a:xfrm flipV="1">
          <a:off x="13703300" y="13940245"/>
          <a:ext cx="889000" cy="2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166914</xdr:rowOff>
    </xdr:from>
    <xdr:to>
      <xdr:col>67</xdr:col>
      <xdr:colOff>101600</xdr:colOff>
      <xdr:row>83</xdr:row>
      <xdr:rowOff>97064</xdr:rowOff>
    </xdr:to>
    <xdr:sp macro="" textlink="">
      <xdr:nvSpPr>
        <xdr:cNvPr id="675" name="楕円 674">
          <a:extLst>
            <a:ext uri="{FF2B5EF4-FFF2-40B4-BE49-F238E27FC236}">
              <a16:creationId xmlns="" xmlns:a16="http://schemas.microsoft.com/office/drawing/2014/main" id="{AA471ED6-3051-4CE6-82E6-C47AD7B160BF}"/>
            </a:ext>
          </a:extLst>
        </xdr:cNvPr>
        <xdr:cNvSpPr/>
      </xdr:nvSpPr>
      <xdr:spPr>
        <a:xfrm>
          <a:off x="1276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3811</xdr:rowOff>
    </xdr:from>
    <xdr:to>
      <xdr:col>71</xdr:col>
      <xdr:colOff>177800</xdr:colOff>
      <xdr:row>83</xdr:row>
      <xdr:rowOff>46264</xdr:rowOff>
    </xdr:to>
    <xdr:cxnSp macro="">
      <xdr:nvCxnSpPr>
        <xdr:cNvPr id="676" name="直線コネクタ 675">
          <a:extLst>
            <a:ext uri="{FF2B5EF4-FFF2-40B4-BE49-F238E27FC236}">
              <a16:creationId xmlns="" xmlns:a16="http://schemas.microsoft.com/office/drawing/2014/main" id="{7DB74E33-E156-4516-90DF-C5C60E917F54}"/>
            </a:ext>
          </a:extLst>
        </xdr:cNvPr>
        <xdr:cNvCxnSpPr/>
      </xdr:nvCxnSpPr>
      <xdr:spPr>
        <a:xfrm flipV="1">
          <a:off x="12814300" y="142341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7" name="n_1aveValue【消防施設】&#10;有形固定資産減価償却率">
          <a:extLst>
            <a:ext uri="{FF2B5EF4-FFF2-40B4-BE49-F238E27FC236}">
              <a16:creationId xmlns="" xmlns:a16="http://schemas.microsoft.com/office/drawing/2014/main" id="{D4DD5751-E182-4DC3-B75D-DA9851189733}"/>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8" name="n_2aveValue【消防施設】&#10;有形固定資産減価償却率">
          <a:extLst>
            <a:ext uri="{FF2B5EF4-FFF2-40B4-BE49-F238E27FC236}">
              <a16:creationId xmlns="" xmlns:a16="http://schemas.microsoft.com/office/drawing/2014/main" id="{6612975B-4671-4010-B83B-DF3CE9E5CC9C}"/>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9" name="n_3aveValue【消防施設】&#10;有形固定資産減価償却率">
          <a:extLst>
            <a:ext uri="{FF2B5EF4-FFF2-40B4-BE49-F238E27FC236}">
              <a16:creationId xmlns="" xmlns:a16="http://schemas.microsoft.com/office/drawing/2014/main" id="{DE7D36BE-9E85-4DD8-A867-5A59EE177161}"/>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80" name="n_4aveValue【消防施設】&#10;有形固定資産減価償却率">
          <a:extLst>
            <a:ext uri="{FF2B5EF4-FFF2-40B4-BE49-F238E27FC236}">
              <a16:creationId xmlns="" xmlns:a16="http://schemas.microsoft.com/office/drawing/2014/main" id="{6FA3C0FB-7A3F-4699-979B-CA5E92824DA6}"/>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165843</xdr:rowOff>
    </xdr:from>
    <xdr:ext cx="405111" cy="259045"/>
    <xdr:sp macro="" textlink="">
      <xdr:nvSpPr>
        <xdr:cNvPr id="681" name="n_1mainValue【消防施設】&#10;有形固定資産減価償却率">
          <a:extLst>
            <a:ext uri="{FF2B5EF4-FFF2-40B4-BE49-F238E27FC236}">
              <a16:creationId xmlns="" xmlns:a16="http://schemas.microsoft.com/office/drawing/2014/main" id="{C0BDBE52-8AA9-4FAC-A725-2940F02D8521}"/>
            </a:ext>
          </a:extLst>
        </xdr:cNvPr>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682" name="n_2mainValue【消防施設】&#10;有形固定資産減価償却率">
          <a:extLst>
            <a:ext uri="{FF2B5EF4-FFF2-40B4-BE49-F238E27FC236}">
              <a16:creationId xmlns="" xmlns:a16="http://schemas.microsoft.com/office/drawing/2014/main" id="{283DD648-3373-4AE0-8F89-FFE66A845AA6}"/>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3" name="n_3mainValue【消防施設】&#10;有形固定資産減価償却率">
          <a:extLst>
            <a:ext uri="{FF2B5EF4-FFF2-40B4-BE49-F238E27FC236}">
              <a16:creationId xmlns="" xmlns:a16="http://schemas.microsoft.com/office/drawing/2014/main" id="{22909DEE-224F-4E81-A8EB-2498FED1EB98}"/>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684" name="n_4mainValue【消防施設】&#10;有形固定資産減価償却率">
          <a:extLst>
            <a:ext uri="{FF2B5EF4-FFF2-40B4-BE49-F238E27FC236}">
              <a16:creationId xmlns="" xmlns:a16="http://schemas.microsoft.com/office/drawing/2014/main" id="{50BF2CC0-CDAD-4918-8212-4706512AE957}"/>
            </a:ext>
          </a:extLst>
        </xdr:cNvPr>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 xmlns:a16="http://schemas.microsoft.com/office/drawing/2014/main" id="{5A166F9B-0570-4081-B70A-8BB7A86486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 xmlns:a16="http://schemas.microsoft.com/office/drawing/2014/main" id="{689CDFDA-497A-48C7-AC22-08483E6D6C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 xmlns:a16="http://schemas.microsoft.com/office/drawing/2014/main" id="{F5038337-7A57-4F2E-9380-D60D7F5FFA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 xmlns:a16="http://schemas.microsoft.com/office/drawing/2014/main" id="{F2D4ABEB-6535-4D57-8FBF-F9F71DEE72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 xmlns:a16="http://schemas.microsoft.com/office/drawing/2014/main" id="{79ECABA9-C681-42B5-9DA5-16E587D828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 xmlns:a16="http://schemas.microsoft.com/office/drawing/2014/main" id="{EF99783B-E02F-4340-8D22-80C9902B6A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 xmlns:a16="http://schemas.microsoft.com/office/drawing/2014/main" id="{FF2D5A60-6E6D-446D-9D13-150DEACEFE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 xmlns:a16="http://schemas.microsoft.com/office/drawing/2014/main" id="{A69FC752-5DA4-4F10-80F4-4A5E69A41F1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 xmlns:a16="http://schemas.microsoft.com/office/drawing/2014/main" id="{0FA24029-C5CB-41B1-8966-A2E0D6B02A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 xmlns:a16="http://schemas.microsoft.com/office/drawing/2014/main" id="{E6B23A3F-613A-4654-B055-1B8E75C363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 xmlns:a16="http://schemas.microsoft.com/office/drawing/2014/main" id="{A79AF88A-1A45-45CB-88F6-9F1725DACD2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 xmlns:a16="http://schemas.microsoft.com/office/drawing/2014/main" id="{55E76A53-5F8B-4C3F-ACA2-21397042AD4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 xmlns:a16="http://schemas.microsoft.com/office/drawing/2014/main" id="{5E6D4817-05CA-4E4E-BE5D-CED1400010A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 xmlns:a16="http://schemas.microsoft.com/office/drawing/2014/main" id="{AD8DE8F0-97FC-4AE1-9259-60E2A082DAC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 xmlns:a16="http://schemas.microsoft.com/office/drawing/2014/main" id="{4F52E692-1C98-4B30-8E2E-28A9D405F60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 xmlns:a16="http://schemas.microsoft.com/office/drawing/2014/main" id="{02E1215B-F996-49C1-B0F2-A8519AB2AF2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 xmlns:a16="http://schemas.microsoft.com/office/drawing/2014/main" id="{6D32172D-53A1-4FB7-8938-FBB4D544DBF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 xmlns:a16="http://schemas.microsoft.com/office/drawing/2014/main" id="{615EB7B2-79AA-48B9-875B-02F4A2B0030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 xmlns:a16="http://schemas.microsoft.com/office/drawing/2014/main" id="{798B5C50-1D56-40E3-A8CA-0635D3868A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 xmlns:a16="http://schemas.microsoft.com/office/drawing/2014/main" id="{25F092B8-E019-4755-8929-9E9A8D0001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 xmlns:a16="http://schemas.microsoft.com/office/drawing/2014/main" id="{D471FA7B-C4B7-4EAA-AB3E-D799C4A2F8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6" name="直線コネクタ 705">
          <a:extLst>
            <a:ext uri="{FF2B5EF4-FFF2-40B4-BE49-F238E27FC236}">
              <a16:creationId xmlns="" xmlns:a16="http://schemas.microsoft.com/office/drawing/2014/main" id="{7B1E7613-6274-42DD-855D-93C6DB0DE84A}"/>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消防施設】&#10;一人当たり面積最小値テキスト">
          <a:extLst>
            <a:ext uri="{FF2B5EF4-FFF2-40B4-BE49-F238E27FC236}">
              <a16:creationId xmlns="" xmlns:a16="http://schemas.microsoft.com/office/drawing/2014/main" id="{33766FBE-039B-44B3-A49E-1BEBB803099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 xmlns:a16="http://schemas.microsoft.com/office/drawing/2014/main" id="{1D1C97DE-976E-41A3-B145-D79B9C177668}"/>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9" name="【消防施設】&#10;一人当たり面積最大値テキスト">
          <a:extLst>
            <a:ext uri="{FF2B5EF4-FFF2-40B4-BE49-F238E27FC236}">
              <a16:creationId xmlns="" xmlns:a16="http://schemas.microsoft.com/office/drawing/2014/main" id="{AEC5E568-D745-4119-824B-FD689E469C4A}"/>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10" name="直線コネクタ 709">
          <a:extLst>
            <a:ext uri="{FF2B5EF4-FFF2-40B4-BE49-F238E27FC236}">
              <a16:creationId xmlns="" xmlns:a16="http://schemas.microsoft.com/office/drawing/2014/main" id="{D3841A8D-E162-466B-A1B1-88D3E8544F32}"/>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11" name="【消防施設】&#10;一人当たり面積平均値テキスト">
          <a:extLst>
            <a:ext uri="{FF2B5EF4-FFF2-40B4-BE49-F238E27FC236}">
              <a16:creationId xmlns="" xmlns:a16="http://schemas.microsoft.com/office/drawing/2014/main" id="{F83D29B6-A29C-40D4-BBBA-BEC6B3E4E451}"/>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2" name="フローチャート: 判断 711">
          <a:extLst>
            <a:ext uri="{FF2B5EF4-FFF2-40B4-BE49-F238E27FC236}">
              <a16:creationId xmlns="" xmlns:a16="http://schemas.microsoft.com/office/drawing/2014/main" id="{8BDB6AF9-1EF6-40AD-AA13-4EB688AB7526}"/>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3" name="フローチャート: 判断 712">
          <a:extLst>
            <a:ext uri="{FF2B5EF4-FFF2-40B4-BE49-F238E27FC236}">
              <a16:creationId xmlns="" xmlns:a16="http://schemas.microsoft.com/office/drawing/2014/main" id="{74FA7131-ABFE-48AC-B412-C2994958C36D}"/>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4" name="フローチャート: 判断 713">
          <a:extLst>
            <a:ext uri="{FF2B5EF4-FFF2-40B4-BE49-F238E27FC236}">
              <a16:creationId xmlns="" xmlns:a16="http://schemas.microsoft.com/office/drawing/2014/main" id="{35E2FBE0-CE1E-43C7-BDBA-45388D4B4318}"/>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5" name="フローチャート: 判断 714">
          <a:extLst>
            <a:ext uri="{FF2B5EF4-FFF2-40B4-BE49-F238E27FC236}">
              <a16:creationId xmlns="" xmlns:a16="http://schemas.microsoft.com/office/drawing/2014/main" id="{33AADF8D-E391-4658-8212-2A2799F3C14E}"/>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6" name="フローチャート: 判断 715">
          <a:extLst>
            <a:ext uri="{FF2B5EF4-FFF2-40B4-BE49-F238E27FC236}">
              <a16:creationId xmlns="" xmlns:a16="http://schemas.microsoft.com/office/drawing/2014/main" id="{3824D76E-5B7A-4607-9B9F-0B50662562E3}"/>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 xmlns:a16="http://schemas.microsoft.com/office/drawing/2014/main" id="{0B32A17B-94AB-45F3-A892-1528303B08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 xmlns:a16="http://schemas.microsoft.com/office/drawing/2014/main" id="{981E056E-75C3-4101-B1A1-6514535363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 xmlns:a16="http://schemas.microsoft.com/office/drawing/2014/main" id="{43CE880D-190A-4026-8ECC-96BBA04AB5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 xmlns:a16="http://schemas.microsoft.com/office/drawing/2014/main" id="{963CB200-34C8-4479-83DF-9B5C234F7C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 xmlns:a16="http://schemas.microsoft.com/office/drawing/2014/main" id="{5A31A241-881E-41D0-AE4F-33B90C139E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22" name="楕円 721">
          <a:extLst>
            <a:ext uri="{FF2B5EF4-FFF2-40B4-BE49-F238E27FC236}">
              <a16:creationId xmlns="" xmlns:a16="http://schemas.microsoft.com/office/drawing/2014/main" id="{1922FAB1-613C-49BF-AF7C-221A3DB4BA7B}"/>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723" name="【消防施設】&#10;一人当たり面積該当値テキスト">
          <a:extLst>
            <a:ext uri="{FF2B5EF4-FFF2-40B4-BE49-F238E27FC236}">
              <a16:creationId xmlns="" xmlns:a16="http://schemas.microsoft.com/office/drawing/2014/main" id="{BD6816AF-E141-40E9-96E9-3D3AC430151C}"/>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724" name="楕円 723">
          <a:extLst>
            <a:ext uri="{FF2B5EF4-FFF2-40B4-BE49-F238E27FC236}">
              <a16:creationId xmlns="" xmlns:a16="http://schemas.microsoft.com/office/drawing/2014/main" id="{3F08CAC3-E9C0-4E87-9471-F611DDFF49EE}"/>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725" name="直線コネクタ 724">
          <a:extLst>
            <a:ext uri="{FF2B5EF4-FFF2-40B4-BE49-F238E27FC236}">
              <a16:creationId xmlns="" xmlns:a16="http://schemas.microsoft.com/office/drawing/2014/main" id="{FF0A2A18-7070-4751-8622-EA17399669B0}"/>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26" name="楕円 725">
          <a:extLst>
            <a:ext uri="{FF2B5EF4-FFF2-40B4-BE49-F238E27FC236}">
              <a16:creationId xmlns="" xmlns:a16="http://schemas.microsoft.com/office/drawing/2014/main" id="{13F07020-EEEC-4D8B-BD90-C3E0F5AE3EED}"/>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727" name="直線コネクタ 726">
          <a:extLst>
            <a:ext uri="{FF2B5EF4-FFF2-40B4-BE49-F238E27FC236}">
              <a16:creationId xmlns="" xmlns:a16="http://schemas.microsoft.com/office/drawing/2014/main" id="{13ED4B87-AB28-4DC5-905A-5F5A2C6715A7}"/>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8" name="楕円 727">
          <a:extLst>
            <a:ext uri="{FF2B5EF4-FFF2-40B4-BE49-F238E27FC236}">
              <a16:creationId xmlns="" xmlns:a16="http://schemas.microsoft.com/office/drawing/2014/main" id="{AB7C2C89-E370-476D-92B4-B2AECED6B95B}"/>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729" name="直線コネクタ 728">
          <a:extLst>
            <a:ext uri="{FF2B5EF4-FFF2-40B4-BE49-F238E27FC236}">
              <a16:creationId xmlns="" xmlns:a16="http://schemas.microsoft.com/office/drawing/2014/main" id="{5F92E5F3-BBFC-439A-95E7-7513770D10BB}"/>
            </a:ext>
          </a:extLst>
        </xdr:cNvPr>
        <xdr:cNvCxnSpPr/>
      </xdr:nvCxnSpPr>
      <xdr:spPr>
        <a:xfrm>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0" name="楕円 729">
          <a:extLst>
            <a:ext uri="{FF2B5EF4-FFF2-40B4-BE49-F238E27FC236}">
              <a16:creationId xmlns="" xmlns:a16="http://schemas.microsoft.com/office/drawing/2014/main" id="{AE6A2B15-1967-45B5-A349-E67829EEB63E}"/>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31" name="直線コネクタ 730">
          <a:extLst>
            <a:ext uri="{FF2B5EF4-FFF2-40B4-BE49-F238E27FC236}">
              <a16:creationId xmlns="" xmlns:a16="http://schemas.microsoft.com/office/drawing/2014/main" id="{965AB82B-5AB4-42C4-B6CF-AF50C09676ED}"/>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2" name="n_1aveValue【消防施設】&#10;一人当たり面積">
          <a:extLst>
            <a:ext uri="{FF2B5EF4-FFF2-40B4-BE49-F238E27FC236}">
              <a16:creationId xmlns="" xmlns:a16="http://schemas.microsoft.com/office/drawing/2014/main" id="{3E9CF84F-6033-42AB-A69E-4F391563AD74}"/>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3" name="n_2aveValue【消防施設】&#10;一人当たり面積">
          <a:extLst>
            <a:ext uri="{FF2B5EF4-FFF2-40B4-BE49-F238E27FC236}">
              <a16:creationId xmlns="" xmlns:a16="http://schemas.microsoft.com/office/drawing/2014/main" id="{D7366292-0D6A-4B8D-80E2-20DC90A24413}"/>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4" name="n_3aveValue【消防施設】&#10;一人当たり面積">
          <a:extLst>
            <a:ext uri="{FF2B5EF4-FFF2-40B4-BE49-F238E27FC236}">
              <a16:creationId xmlns="" xmlns:a16="http://schemas.microsoft.com/office/drawing/2014/main" id="{3CB39599-F488-4EE1-84F8-AF886E58E18E}"/>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5" name="n_4aveValue【消防施設】&#10;一人当たり面積">
          <a:extLst>
            <a:ext uri="{FF2B5EF4-FFF2-40B4-BE49-F238E27FC236}">
              <a16:creationId xmlns="" xmlns:a16="http://schemas.microsoft.com/office/drawing/2014/main" id="{C571052B-31E3-458B-8E68-CBC2F1D4744D}"/>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736" name="n_1mainValue【消防施設】&#10;一人当たり面積">
          <a:extLst>
            <a:ext uri="{FF2B5EF4-FFF2-40B4-BE49-F238E27FC236}">
              <a16:creationId xmlns="" xmlns:a16="http://schemas.microsoft.com/office/drawing/2014/main" id="{2DBD3C4E-4F00-4D04-AD7A-8460C335A718}"/>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37" name="n_2mainValue【消防施設】&#10;一人当たり面積">
          <a:extLst>
            <a:ext uri="{FF2B5EF4-FFF2-40B4-BE49-F238E27FC236}">
              <a16:creationId xmlns="" xmlns:a16="http://schemas.microsoft.com/office/drawing/2014/main" id="{496A32A0-ACC2-439F-8425-4A61367963CC}"/>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8" name="n_3mainValue【消防施設】&#10;一人当たり面積">
          <a:extLst>
            <a:ext uri="{FF2B5EF4-FFF2-40B4-BE49-F238E27FC236}">
              <a16:creationId xmlns="" xmlns:a16="http://schemas.microsoft.com/office/drawing/2014/main" id="{A47B2686-6CC3-4DE9-8D0A-0CAA7172A1B9}"/>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9" name="n_4mainValue【消防施設】&#10;一人当たり面積">
          <a:extLst>
            <a:ext uri="{FF2B5EF4-FFF2-40B4-BE49-F238E27FC236}">
              <a16:creationId xmlns="" xmlns:a16="http://schemas.microsoft.com/office/drawing/2014/main" id="{DA672908-FC4B-4FCB-BBD5-2BEE72210E31}"/>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 xmlns:a16="http://schemas.microsoft.com/office/drawing/2014/main" id="{77539BA6-F1E4-4795-B9AD-166F49BD29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 xmlns:a16="http://schemas.microsoft.com/office/drawing/2014/main" id="{003BBEF3-BE4E-4AF0-B67E-A66A25829F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 xmlns:a16="http://schemas.microsoft.com/office/drawing/2014/main" id="{B4085E92-C1AF-4A32-A8F9-F5D6A893E2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 xmlns:a16="http://schemas.microsoft.com/office/drawing/2014/main" id="{5AD6457B-042C-40F2-B1A4-C442574A759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 xmlns:a16="http://schemas.microsoft.com/office/drawing/2014/main" id="{DC375DA5-95C9-40D5-8EE2-0E83FF279F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 xmlns:a16="http://schemas.microsoft.com/office/drawing/2014/main" id="{E1B29E35-C37F-42E2-9994-FB4BBA5E69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 xmlns:a16="http://schemas.microsoft.com/office/drawing/2014/main" id="{E978A130-315E-438F-88FD-2F7D8D01BB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 xmlns:a16="http://schemas.microsoft.com/office/drawing/2014/main" id="{FCA206CF-14A4-42EF-BD33-EBE2C8DA89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 xmlns:a16="http://schemas.microsoft.com/office/drawing/2014/main" id="{B72D8CF1-8E66-4A6A-83C6-902FE3A4CA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 xmlns:a16="http://schemas.microsoft.com/office/drawing/2014/main" id="{44EC16B4-F282-4398-9657-C0E7D324AB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 xmlns:a16="http://schemas.microsoft.com/office/drawing/2014/main" id="{9D36D15E-E132-4BBB-9C9B-886AB88963C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 xmlns:a16="http://schemas.microsoft.com/office/drawing/2014/main" id="{B2B1F9EF-72B7-4418-8BC1-C3BC45D0F9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 xmlns:a16="http://schemas.microsoft.com/office/drawing/2014/main" id="{53ED638D-AE28-482C-8512-4FC073CA208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 xmlns:a16="http://schemas.microsoft.com/office/drawing/2014/main" id="{EFA7013C-AFA4-4082-A199-30A7D6E57FE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 xmlns:a16="http://schemas.microsoft.com/office/drawing/2014/main" id="{51780D6A-1348-4314-A392-6E39150A73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 xmlns:a16="http://schemas.microsoft.com/office/drawing/2014/main" id="{B3D212F8-5C07-4936-9EF6-D567D7A58A3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 xmlns:a16="http://schemas.microsoft.com/office/drawing/2014/main" id="{5A0C3466-4642-4231-BDE4-411AC575824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 xmlns:a16="http://schemas.microsoft.com/office/drawing/2014/main" id="{FCE25786-7A3F-43F8-8EC7-3382403608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 xmlns:a16="http://schemas.microsoft.com/office/drawing/2014/main" id="{D0AF120A-A09A-40E7-AE0C-6384D051B1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 xmlns:a16="http://schemas.microsoft.com/office/drawing/2014/main" id="{0B7BFA10-ABF2-4C7C-A24E-59EABA3E6D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 xmlns:a16="http://schemas.microsoft.com/office/drawing/2014/main" id="{F2781E1F-8B18-4838-8224-408584966A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 xmlns:a16="http://schemas.microsoft.com/office/drawing/2014/main" id="{816BF1D9-2D0E-47EF-B7BB-CA0A41A3A75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 xmlns:a16="http://schemas.microsoft.com/office/drawing/2014/main" id="{E854DF0B-C674-494B-B4A6-6637CB9CCC9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 xmlns:a16="http://schemas.microsoft.com/office/drawing/2014/main" id="{C6408163-0608-431C-A9C4-B476AF187F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 xmlns:a16="http://schemas.microsoft.com/office/drawing/2014/main" id="{B0FB646E-68C8-4CA6-B16B-28C48248D2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5" name="直線コネクタ 764">
          <a:extLst>
            <a:ext uri="{FF2B5EF4-FFF2-40B4-BE49-F238E27FC236}">
              <a16:creationId xmlns="" xmlns:a16="http://schemas.microsoft.com/office/drawing/2014/main" id="{4C7EF11A-6D4A-403C-887E-A1E3056E43AD}"/>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 xmlns:a16="http://schemas.microsoft.com/office/drawing/2014/main" id="{740DCDBD-30F9-4012-A2C2-087E5064D9E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 xmlns:a16="http://schemas.microsoft.com/office/drawing/2014/main" id="{0C2BCF23-ADCB-4235-836B-2D9B5CD8995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8" name="【庁舎】&#10;有形固定資産減価償却率最大値テキスト">
          <a:extLst>
            <a:ext uri="{FF2B5EF4-FFF2-40B4-BE49-F238E27FC236}">
              <a16:creationId xmlns="" xmlns:a16="http://schemas.microsoft.com/office/drawing/2014/main" id="{6A0287ED-11E3-4E81-BBC1-3445B820427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9" name="直線コネクタ 768">
          <a:extLst>
            <a:ext uri="{FF2B5EF4-FFF2-40B4-BE49-F238E27FC236}">
              <a16:creationId xmlns="" xmlns:a16="http://schemas.microsoft.com/office/drawing/2014/main" id="{EBD2C967-FA92-464F-AAFB-B9E51F458345}"/>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0" name="【庁舎】&#10;有形固定資産減価償却率平均値テキスト">
          <a:extLst>
            <a:ext uri="{FF2B5EF4-FFF2-40B4-BE49-F238E27FC236}">
              <a16:creationId xmlns="" xmlns:a16="http://schemas.microsoft.com/office/drawing/2014/main" id="{80D1D3EC-41D6-4DAA-857B-B0F9BB2FA9E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1" name="フローチャート: 判断 770">
          <a:extLst>
            <a:ext uri="{FF2B5EF4-FFF2-40B4-BE49-F238E27FC236}">
              <a16:creationId xmlns="" xmlns:a16="http://schemas.microsoft.com/office/drawing/2014/main" id="{D5431820-9158-4B04-9139-83E34E525104}"/>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2" name="フローチャート: 判断 771">
          <a:extLst>
            <a:ext uri="{FF2B5EF4-FFF2-40B4-BE49-F238E27FC236}">
              <a16:creationId xmlns="" xmlns:a16="http://schemas.microsoft.com/office/drawing/2014/main" id="{982270E3-8E4C-44EB-AF2F-37358A9CAD44}"/>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3" name="フローチャート: 判断 772">
          <a:extLst>
            <a:ext uri="{FF2B5EF4-FFF2-40B4-BE49-F238E27FC236}">
              <a16:creationId xmlns="" xmlns:a16="http://schemas.microsoft.com/office/drawing/2014/main" id="{DF204446-2C70-4FFA-8A7B-2C806BD74C09}"/>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4" name="フローチャート: 判断 773">
          <a:extLst>
            <a:ext uri="{FF2B5EF4-FFF2-40B4-BE49-F238E27FC236}">
              <a16:creationId xmlns="" xmlns:a16="http://schemas.microsoft.com/office/drawing/2014/main" id="{CA7BC60B-A88E-4544-AC9C-0B77FE55D4F2}"/>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5" name="フローチャート: 判断 774">
          <a:extLst>
            <a:ext uri="{FF2B5EF4-FFF2-40B4-BE49-F238E27FC236}">
              <a16:creationId xmlns="" xmlns:a16="http://schemas.microsoft.com/office/drawing/2014/main" id="{1F77944A-5A30-4696-BC4E-EDF6014899AA}"/>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35B05E1E-58A3-4F14-96A0-A222C15958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1E31E16F-F5A8-4BF2-BD90-D9047D0F45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9F421008-C8C2-4277-B16E-22D16FD6F9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 xmlns:a16="http://schemas.microsoft.com/office/drawing/2014/main" id="{97217CD5-6E6F-433F-AF29-B2B16885E7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 xmlns:a16="http://schemas.microsoft.com/office/drawing/2014/main" id="{AC25E098-F78F-48E2-A84C-4DBCECE8D1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81" name="楕円 780">
          <a:extLst>
            <a:ext uri="{FF2B5EF4-FFF2-40B4-BE49-F238E27FC236}">
              <a16:creationId xmlns="" xmlns:a16="http://schemas.microsoft.com/office/drawing/2014/main" id="{19076B80-429B-4F14-A371-EEF8476CC83D}"/>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782" name="【庁舎】&#10;有形固定資産減価償却率該当値テキスト">
          <a:extLst>
            <a:ext uri="{FF2B5EF4-FFF2-40B4-BE49-F238E27FC236}">
              <a16:creationId xmlns="" xmlns:a16="http://schemas.microsoft.com/office/drawing/2014/main" id="{63899D7E-D746-4679-82C3-D4F55D9006A7}"/>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83" name="楕円 782">
          <a:extLst>
            <a:ext uri="{FF2B5EF4-FFF2-40B4-BE49-F238E27FC236}">
              <a16:creationId xmlns="" xmlns:a16="http://schemas.microsoft.com/office/drawing/2014/main" id="{B25ADFE9-701A-4977-B8BB-8E985E420962}"/>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104</xdr:row>
      <xdr:rowOff>167639</xdr:rowOff>
    </xdr:to>
    <xdr:cxnSp macro="">
      <xdr:nvCxnSpPr>
        <xdr:cNvPr id="784" name="直線コネクタ 783">
          <a:extLst>
            <a:ext uri="{FF2B5EF4-FFF2-40B4-BE49-F238E27FC236}">
              <a16:creationId xmlns="" xmlns:a16="http://schemas.microsoft.com/office/drawing/2014/main" id="{58C91C27-DE5A-4960-B6DC-1D0D40CB8109}"/>
            </a:ext>
          </a:extLst>
        </xdr:cNvPr>
        <xdr:cNvCxnSpPr/>
      </xdr:nvCxnSpPr>
      <xdr:spPr>
        <a:xfrm>
          <a:off x="15481300" y="179723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785" name="楕円 784">
          <a:extLst>
            <a:ext uri="{FF2B5EF4-FFF2-40B4-BE49-F238E27FC236}">
              <a16:creationId xmlns="" xmlns:a16="http://schemas.microsoft.com/office/drawing/2014/main" id="{734C780E-0273-4C1C-9584-9744E6B69F44}"/>
            </a:ext>
          </a:extLst>
        </xdr:cNvPr>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104</xdr:row>
      <xdr:rowOff>141514</xdr:rowOff>
    </xdr:to>
    <xdr:cxnSp macro="">
      <xdr:nvCxnSpPr>
        <xdr:cNvPr id="786" name="直線コネクタ 785">
          <a:extLst>
            <a:ext uri="{FF2B5EF4-FFF2-40B4-BE49-F238E27FC236}">
              <a16:creationId xmlns="" xmlns:a16="http://schemas.microsoft.com/office/drawing/2014/main" id="{31638699-22DA-448F-8C99-A03BDDEBBA1E}"/>
            </a:ext>
          </a:extLst>
        </xdr:cNvPr>
        <xdr:cNvCxnSpPr/>
      </xdr:nvCxnSpPr>
      <xdr:spPr>
        <a:xfrm>
          <a:off x="14592300" y="179331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118473</xdr:rowOff>
    </xdr:from>
    <xdr:to>
      <xdr:col>72</xdr:col>
      <xdr:colOff>38100</xdr:colOff>
      <xdr:row>105</xdr:row>
      <xdr:rowOff>48623</xdr:rowOff>
    </xdr:to>
    <xdr:sp macro="" textlink="">
      <xdr:nvSpPr>
        <xdr:cNvPr id="787" name="楕円 786">
          <a:extLst>
            <a:ext uri="{FF2B5EF4-FFF2-40B4-BE49-F238E27FC236}">
              <a16:creationId xmlns="" xmlns:a16="http://schemas.microsoft.com/office/drawing/2014/main" id="{ED4CFAB8-50E2-4DC8-8AB4-293AD6E777CE}"/>
            </a:ext>
          </a:extLst>
        </xdr:cNvPr>
        <xdr:cNvSpPr/>
      </xdr:nvSpPr>
      <xdr:spPr>
        <a:xfrm>
          <a:off x="1365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169273</xdr:rowOff>
    </xdr:to>
    <xdr:cxnSp macro="">
      <xdr:nvCxnSpPr>
        <xdr:cNvPr id="788" name="直線コネクタ 787">
          <a:extLst>
            <a:ext uri="{FF2B5EF4-FFF2-40B4-BE49-F238E27FC236}">
              <a16:creationId xmlns="" xmlns:a16="http://schemas.microsoft.com/office/drawing/2014/main" id="{08164B57-5A15-4405-96C3-1731B3D4F1DB}"/>
            </a:ext>
          </a:extLst>
        </xdr:cNvPr>
        <xdr:cNvCxnSpPr/>
      </xdr:nvCxnSpPr>
      <xdr:spPr>
        <a:xfrm flipV="1">
          <a:off x="13703300" y="1793312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789" name="楕円 788">
          <a:extLst>
            <a:ext uri="{FF2B5EF4-FFF2-40B4-BE49-F238E27FC236}">
              <a16:creationId xmlns="" xmlns:a16="http://schemas.microsoft.com/office/drawing/2014/main" id="{C37A4DF6-0918-4971-99A1-39E37D93DA89}"/>
            </a:ext>
          </a:extLst>
        </xdr:cNvPr>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104</xdr:row>
      <xdr:rowOff>169273</xdr:rowOff>
    </xdr:to>
    <xdr:cxnSp macro="">
      <xdr:nvCxnSpPr>
        <xdr:cNvPr id="790" name="直線コネクタ 789">
          <a:extLst>
            <a:ext uri="{FF2B5EF4-FFF2-40B4-BE49-F238E27FC236}">
              <a16:creationId xmlns="" xmlns:a16="http://schemas.microsoft.com/office/drawing/2014/main" id="{DA76F7F7-2F16-447C-A797-6F2595A21488}"/>
            </a:ext>
          </a:extLst>
        </xdr:cNvPr>
        <xdr:cNvCxnSpPr/>
      </xdr:nvCxnSpPr>
      <xdr:spPr>
        <a:xfrm>
          <a:off x="12814300" y="179968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91" name="n_1aveValue【庁舎】&#10;有形固定資産減価償却率">
          <a:extLst>
            <a:ext uri="{FF2B5EF4-FFF2-40B4-BE49-F238E27FC236}">
              <a16:creationId xmlns="" xmlns:a16="http://schemas.microsoft.com/office/drawing/2014/main" id="{FC3E1ACA-9895-474E-B6BC-82D1A349BCBC}"/>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2" name="n_2aveValue【庁舎】&#10;有形固定資産減価償却率">
          <a:extLst>
            <a:ext uri="{FF2B5EF4-FFF2-40B4-BE49-F238E27FC236}">
              <a16:creationId xmlns="" xmlns:a16="http://schemas.microsoft.com/office/drawing/2014/main" id="{5E03CBE9-EF62-4E7F-8BA1-05DFC410B76A}"/>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93" name="n_3aveValue【庁舎】&#10;有形固定資産減価償却率">
          <a:extLst>
            <a:ext uri="{FF2B5EF4-FFF2-40B4-BE49-F238E27FC236}">
              <a16:creationId xmlns="" xmlns:a16="http://schemas.microsoft.com/office/drawing/2014/main" id="{78B29D53-1B9B-4673-A05D-17F780D46B11}"/>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4" name="n_4aveValue【庁舎】&#10;有形固定資産減価償却率">
          <a:extLst>
            <a:ext uri="{FF2B5EF4-FFF2-40B4-BE49-F238E27FC236}">
              <a16:creationId xmlns="" xmlns:a16="http://schemas.microsoft.com/office/drawing/2014/main" id="{95497DB1-4FE0-4EF7-9A0D-91449F933AA4}"/>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795" name="n_1mainValue【庁舎】&#10;有形固定資産減価償却率">
          <a:extLst>
            <a:ext uri="{FF2B5EF4-FFF2-40B4-BE49-F238E27FC236}">
              <a16:creationId xmlns="" xmlns:a16="http://schemas.microsoft.com/office/drawing/2014/main" id="{E8E3B68A-53EE-4330-9AD9-D7087E9544DB}"/>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796" name="n_2mainValue【庁舎】&#10;有形固定資産減価償却率">
          <a:extLst>
            <a:ext uri="{FF2B5EF4-FFF2-40B4-BE49-F238E27FC236}">
              <a16:creationId xmlns="" xmlns:a16="http://schemas.microsoft.com/office/drawing/2014/main" id="{299DE545-5C13-4184-992B-2B949D79BFA7}"/>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39750</xdr:rowOff>
    </xdr:from>
    <xdr:ext cx="405111" cy="259045"/>
    <xdr:sp macro="" textlink="">
      <xdr:nvSpPr>
        <xdr:cNvPr id="797" name="n_3mainValue【庁舎】&#10;有形固定資産減価償却率">
          <a:extLst>
            <a:ext uri="{FF2B5EF4-FFF2-40B4-BE49-F238E27FC236}">
              <a16:creationId xmlns="" xmlns:a16="http://schemas.microsoft.com/office/drawing/2014/main" id="{FDF13FFB-86C1-48AF-B7E2-2DBF4CB84334}"/>
            </a:ext>
          </a:extLst>
        </xdr:cNvPr>
        <xdr:cNvSpPr txBox="1"/>
      </xdr:nvSpPr>
      <xdr:spPr>
        <a:xfrm>
          <a:off x="13500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36484</xdr:rowOff>
    </xdr:from>
    <xdr:ext cx="405111" cy="259045"/>
    <xdr:sp macro="" textlink="">
      <xdr:nvSpPr>
        <xdr:cNvPr id="798" name="n_4mainValue【庁舎】&#10;有形固定資産減価償却率">
          <a:extLst>
            <a:ext uri="{FF2B5EF4-FFF2-40B4-BE49-F238E27FC236}">
              <a16:creationId xmlns="" xmlns:a16="http://schemas.microsoft.com/office/drawing/2014/main" id="{6F171191-6931-43EF-B26E-3A4F296A705C}"/>
            </a:ext>
          </a:extLst>
        </xdr:cNvPr>
        <xdr:cNvSpPr txBox="1"/>
      </xdr:nvSpPr>
      <xdr:spPr>
        <a:xfrm>
          <a:off x="12611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 xmlns:a16="http://schemas.microsoft.com/office/drawing/2014/main" id="{375DF804-E544-4390-9780-2804B9F246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 xmlns:a16="http://schemas.microsoft.com/office/drawing/2014/main" id="{D7C6F07E-F8AE-4032-8A61-1AD366D5A1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 xmlns:a16="http://schemas.microsoft.com/office/drawing/2014/main" id="{D8A7338B-41E3-4FA5-850D-19436F7A9D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 xmlns:a16="http://schemas.microsoft.com/office/drawing/2014/main" id="{03A48A48-BCBF-4B96-8C76-AB2970365E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 xmlns:a16="http://schemas.microsoft.com/office/drawing/2014/main" id="{35C59B2A-C8CB-494D-9E20-787F68C0B9F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 xmlns:a16="http://schemas.microsoft.com/office/drawing/2014/main" id="{1E391C54-B839-4877-A779-4C627D0A00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 xmlns:a16="http://schemas.microsoft.com/office/drawing/2014/main" id="{737149DF-06B5-495E-9B27-CD0AD48860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 xmlns:a16="http://schemas.microsoft.com/office/drawing/2014/main" id="{5F03CF08-E117-4EF9-A126-CC9BD5E40D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 xmlns:a16="http://schemas.microsoft.com/office/drawing/2014/main" id="{8853DE0F-FD53-46AD-820C-9F15A40A83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 xmlns:a16="http://schemas.microsoft.com/office/drawing/2014/main" id="{BF614395-F4E2-49AD-99E3-32FAF58EF76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a:extLst>
            <a:ext uri="{FF2B5EF4-FFF2-40B4-BE49-F238E27FC236}">
              <a16:creationId xmlns="" xmlns:a16="http://schemas.microsoft.com/office/drawing/2014/main" id="{F8F5F3C6-726B-4EC6-853C-4DB6F618AA3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 xmlns:a16="http://schemas.microsoft.com/office/drawing/2014/main" id="{CC9CAAFB-05BF-4321-B054-4FF72457CFC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 xmlns:a16="http://schemas.microsoft.com/office/drawing/2014/main" id="{A532AE56-32CD-4531-BA86-A1F6836341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 xmlns:a16="http://schemas.microsoft.com/office/drawing/2014/main" id="{5D72655E-11A6-4AF1-B878-DF8108F51F2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 xmlns:a16="http://schemas.microsoft.com/office/drawing/2014/main" id="{5B529AAA-0646-410F-9BB7-39C992A0494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 xmlns:a16="http://schemas.microsoft.com/office/drawing/2014/main" id="{33D8615E-61A2-4DE8-8547-6E8017BB125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 xmlns:a16="http://schemas.microsoft.com/office/drawing/2014/main" id="{6451FC1F-A52D-40CF-8FBD-A62C3C8E133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 xmlns:a16="http://schemas.microsoft.com/office/drawing/2014/main" id="{23D820D2-C87A-4557-8B60-274F9C62B31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 xmlns:a16="http://schemas.microsoft.com/office/drawing/2014/main" id="{5DB08BA1-942E-4B18-AD4A-C98DB5D36C4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 xmlns:a16="http://schemas.microsoft.com/office/drawing/2014/main" id="{5213080A-369E-47F3-A2B6-573D0572E18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 xmlns:a16="http://schemas.microsoft.com/office/drawing/2014/main" id="{74CD79E9-1AF7-44A6-9470-C0505F96D3B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 xmlns:a16="http://schemas.microsoft.com/office/drawing/2014/main" id="{BD1EEFFF-3054-4A3C-A7F8-238909F6E28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 xmlns:a16="http://schemas.microsoft.com/office/drawing/2014/main" id="{4E1868CE-482C-460E-A2F7-117CA486785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 xmlns:a16="http://schemas.microsoft.com/office/drawing/2014/main" id="{11F515C7-DF55-43A8-BDFB-FFCB270559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 xmlns:a16="http://schemas.microsoft.com/office/drawing/2014/main" id="{71035EA8-1C3E-495F-8016-1DDA389A43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 xmlns:a16="http://schemas.microsoft.com/office/drawing/2014/main" id="{269BC4D9-FC9D-438B-8465-933A71140D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5" name="直線コネクタ 824">
          <a:extLst>
            <a:ext uri="{FF2B5EF4-FFF2-40B4-BE49-F238E27FC236}">
              <a16:creationId xmlns="" xmlns:a16="http://schemas.microsoft.com/office/drawing/2014/main" id="{FCBE0419-ACD9-4F80-8D81-531876387A99}"/>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6" name="【庁舎】&#10;一人当たり面積最小値テキスト">
          <a:extLst>
            <a:ext uri="{FF2B5EF4-FFF2-40B4-BE49-F238E27FC236}">
              <a16:creationId xmlns="" xmlns:a16="http://schemas.microsoft.com/office/drawing/2014/main" id="{001C80F0-ECB1-495A-931A-94CA1C8FC768}"/>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7" name="直線コネクタ 826">
          <a:extLst>
            <a:ext uri="{FF2B5EF4-FFF2-40B4-BE49-F238E27FC236}">
              <a16:creationId xmlns="" xmlns:a16="http://schemas.microsoft.com/office/drawing/2014/main" id="{89253F34-F553-4508-9E3D-B9551AA9A7F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8" name="【庁舎】&#10;一人当たり面積最大値テキスト">
          <a:extLst>
            <a:ext uri="{FF2B5EF4-FFF2-40B4-BE49-F238E27FC236}">
              <a16:creationId xmlns="" xmlns:a16="http://schemas.microsoft.com/office/drawing/2014/main" id="{85AFB521-1949-40A7-A2B1-69D01138973C}"/>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9" name="直線コネクタ 828">
          <a:extLst>
            <a:ext uri="{FF2B5EF4-FFF2-40B4-BE49-F238E27FC236}">
              <a16:creationId xmlns="" xmlns:a16="http://schemas.microsoft.com/office/drawing/2014/main" id="{CF6ED2EE-0A60-47A6-8B26-458BCCBA21A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30" name="【庁舎】&#10;一人当たり面積平均値テキスト">
          <a:extLst>
            <a:ext uri="{FF2B5EF4-FFF2-40B4-BE49-F238E27FC236}">
              <a16:creationId xmlns="" xmlns:a16="http://schemas.microsoft.com/office/drawing/2014/main" id="{F46F0895-DE21-48C7-AA0E-7D7B26AD51B9}"/>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1" name="フローチャート: 判断 830">
          <a:extLst>
            <a:ext uri="{FF2B5EF4-FFF2-40B4-BE49-F238E27FC236}">
              <a16:creationId xmlns="" xmlns:a16="http://schemas.microsoft.com/office/drawing/2014/main" id="{C2A0A36D-C45D-4838-ABC1-33D264823F4C}"/>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2" name="フローチャート: 判断 831">
          <a:extLst>
            <a:ext uri="{FF2B5EF4-FFF2-40B4-BE49-F238E27FC236}">
              <a16:creationId xmlns="" xmlns:a16="http://schemas.microsoft.com/office/drawing/2014/main" id="{804F46A3-6701-4CB0-A0BA-F87FD404964B}"/>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3" name="フローチャート: 判断 832">
          <a:extLst>
            <a:ext uri="{FF2B5EF4-FFF2-40B4-BE49-F238E27FC236}">
              <a16:creationId xmlns="" xmlns:a16="http://schemas.microsoft.com/office/drawing/2014/main" id="{ADA4B6E0-F24C-43CA-94BC-B27C26B38E98}"/>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4" name="フローチャート: 判断 833">
          <a:extLst>
            <a:ext uri="{FF2B5EF4-FFF2-40B4-BE49-F238E27FC236}">
              <a16:creationId xmlns="" xmlns:a16="http://schemas.microsoft.com/office/drawing/2014/main" id="{1FA053EC-4268-482A-8AA8-0411A7D5427B}"/>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5" name="フローチャート: 判断 834">
          <a:extLst>
            <a:ext uri="{FF2B5EF4-FFF2-40B4-BE49-F238E27FC236}">
              <a16:creationId xmlns="" xmlns:a16="http://schemas.microsoft.com/office/drawing/2014/main" id="{C4EED698-29D1-4F56-B2EE-EEAD66FF5A4B}"/>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 xmlns:a16="http://schemas.microsoft.com/office/drawing/2014/main" id="{9A73FD6C-C511-4678-AC7D-E30DEADB45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 xmlns:a16="http://schemas.microsoft.com/office/drawing/2014/main" id="{80E21A86-1C85-4A07-873A-2D91DAD62A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 xmlns:a16="http://schemas.microsoft.com/office/drawing/2014/main" id="{4FC82D40-6DE8-4FD7-B640-67BB80F80F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 xmlns:a16="http://schemas.microsoft.com/office/drawing/2014/main" id="{78FCB964-96B9-4DAA-9C84-C74EEED30C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 xmlns:a16="http://schemas.microsoft.com/office/drawing/2014/main" id="{65E80C86-EBB2-43C9-98E1-9A1C0E9C11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41" name="楕円 840">
          <a:extLst>
            <a:ext uri="{FF2B5EF4-FFF2-40B4-BE49-F238E27FC236}">
              <a16:creationId xmlns="" xmlns:a16="http://schemas.microsoft.com/office/drawing/2014/main" id="{86740A4B-2494-4621-8331-19C19081C58D}"/>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42" name="【庁舎】&#10;一人当たり面積該当値テキスト">
          <a:extLst>
            <a:ext uri="{FF2B5EF4-FFF2-40B4-BE49-F238E27FC236}">
              <a16:creationId xmlns="" xmlns:a16="http://schemas.microsoft.com/office/drawing/2014/main" id="{43443129-39A6-4A5F-9C50-DAAA46D42A90}"/>
            </a:ext>
          </a:extLst>
        </xdr:cNvPr>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843" name="楕円 842">
          <a:extLst>
            <a:ext uri="{FF2B5EF4-FFF2-40B4-BE49-F238E27FC236}">
              <a16:creationId xmlns="" xmlns:a16="http://schemas.microsoft.com/office/drawing/2014/main" id="{07037811-28E0-4BD3-BE8D-A9D65B7A4132}"/>
            </a:ext>
          </a:extLst>
        </xdr:cNvPr>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7620</xdr:rowOff>
    </xdr:to>
    <xdr:cxnSp macro="">
      <xdr:nvCxnSpPr>
        <xdr:cNvPr id="844" name="直線コネクタ 843">
          <a:extLst>
            <a:ext uri="{FF2B5EF4-FFF2-40B4-BE49-F238E27FC236}">
              <a16:creationId xmlns="" xmlns:a16="http://schemas.microsoft.com/office/drawing/2014/main" id="{5217DE45-A6C0-4329-8B92-C600E7B76FA3}"/>
            </a:ext>
          </a:extLst>
        </xdr:cNvPr>
        <xdr:cNvCxnSpPr/>
      </xdr:nvCxnSpPr>
      <xdr:spPr>
        <a:xfrm>
          <a:off x="21323300" y="1852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845" name="楕円 844">
          <a:extLst>
            <a:ext uri="{FF2B5EF4-FFF2-40B4-BE49-F238E27FC236}">
              <a16:creationId xmlns="" xmlns:a16="http://schemas.microsoft.com/office/drawing/2014/main" id="{67F5A108-A33C-4896-914C-706AAFFFE933}"/>
            </a:ext>
          </a:extLst>
        </xdr:cNvPr>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4355</xdr:rowOff>
    </xdr:to>
    <xdr:cxnSp macro="">
      <xdr:nvCxnSpPr>
        <xdr:cNvPr id="846" name="直線コネクタ 845">
          <a:extLst>
            <a:ext uri="{FF2B5EF4-FFF2-40B4-BE49-F238E27FC236}">
              <a16:creationId xmlns="" xmlns:a16="http://schemas.microsoft.com/office/drawing/2014/main" id="{EA4D3C6E-4FFA-4517-A6F8-85648F653DAE}"/>
            </a:ext>
          </a:extLst>
        </xdr:cNvPr>
        <xdr:cNvCxnSpPr/>
      </xdr:nvCxnSpPr>
      <xdr:spPr>
        <a:xfrm>
          <a:off x="20434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47" name="楕円 846">
          <a:extLst>
            <a:ext uri="{FF2B5EF4-FFF2-40B4-BE49-F238E27FC236}">
              <a16:creationId xmlns="" xmlns:a16="http://schemas.microsoft.com/office/drawing/2014/main" id="{E5301276-78BF-4CE3-8831-1A2FA299D217}"/>
            </a:ext>
          </a:extLst>
        </xdr:cNvPr>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108</xdr:row>
      <xdr:rowOff>1088</xdr:rowOff>
    </xdr:to>
    <xdr:cxnSp macro="">
      <xdr:nvCxnSpPr>
        <xdr:cNvPr id="848" name="直線コネクタ 847">
          <a:extLst>
            <a:ext uri="{FF2B5EF4-FFF2-40B4-BE49-F238E27FC236}">
              <a16:creationId xmlns="" xmlns:a16="http://schemas.microsoft.com/office/drawing/2014/main" id="{225A6D4D-E5AA-46B4-8AA7-021CF1C98AB1}"/>
            </a:ext>
          </a:extLst>
        </xdr:cNvPr>
        <xdr:cNvCxnSpPr/>
      </xdr:nvCxnSpPr>
      <xdr:spPr>
        <a:xfrm>
          <a:off x="19545300" y="1851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108676</xdr:rowOff>
    </xdr:from>
    <xdr:to>
      <xdr:col>98</xdr:col>
      <xdr:colOff>38100</xdr:colOff>
      <xdr:row>108</xdr:row>
      <xdr:rowOff>38826</xdr:rowOff>
    </xdr:to>
    <xdr:sp macro="" textlink="">
      <xdr:nvSpPr>
        <xdr:cNvPr id="849" name="楕円 848">
          <a:extLst>
            <a:ext uri="{FF2B5EF4-FFF2-40B4-BE49-F238E27FC236}">
              <a16:creationId xmlns="" xmlns:a16="http://schemas.microsoft.com/office/drawing/2014/main" id="{83FFD489-BAD1-4460-86A9-05365C41EDB9}"/>
            </a:ext>
          </a:extLst>
        </xdr:cNvPr>
        <xdr:cNvSpPr/>
      </xdr:nvSpPr>
      <xdr:spPr>
        <a:xfrm>
          <a:off x="18605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159476</xdr:rowOff>
    </xdr:from>
    <xdr:to>
      <xdr:col>102</xdr:col>
      <xdr:colOff>114300</xdr:colOff>
      <xdr:row>107</xdr:row>
      <xdr:rowOff>169273</xdr:rowOff>
    </xdr:to>
    <xdr:cxnSp macro="">
      <xdr:nvCxnSpPr>
        <xdr:cNvPr id="850" name="直線コネクタ 849">
          <a:extLst>
            <a:ext uri="{FF2B5EF4-FFF2-40B4-BE49-F238E27FC236}">
              <a16:creationId xmlns="" xmlns:a16="http://schemas.microsoft.com/office/drawing/2014/main" id="{63CC292F-FEB7-4B9D-96CF-FF4C6B348A20}"/>
            </a:ext>
          </a:extLst>
        </xdr:cNvPr>
        <xdr:cNvCxnSpPr/>
      </xdr:nvCxnSpPr>
      <xdr:spPr>
        <a:xfrm>
          <a:off x="18656300" y="185046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51" name="n_1aveValue【庁舎】&#10;一人当たり面積">
          <a:extLst>
            <a:ext uri="{FF2B5EF4-FFF2-40B4-BE49-F238E27FC236}">
              <a16:creationId xmlns="" xmlns:a16="http://schemas.microsoft.com/office/drawing/2014/main" id="{F9A36A20-4381-424E-8D40-43CA5BCA0B2E}"/>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2" name="n_2aveValue【庁舎】&#10;一人当たり面積">
          <a:extLst>
            <a:ext uri="{FF2B5EF4-FFF2-40B4-BE49-F238E27FC236}">
              <a16:creationId xmlns="" xmlns:a16="http://schemas.microsoft.com/office/drawing/2014/main" id="{349E63C5-6D54-44F2-A5AC-B5942ACEC189}"/>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3" name="n_3aveValue【庁舎】&#10;一人当たり面積">
          <a:extLst>
            <a:ext uri="{FF2B5EF4-FFF2-40B4-BE49-F238E27FC236}">
              <a16:creationId xmlns="" xmlns:a16="http://schemas.microsoft.com/office/drawing/2014/main" id="{DDD87DD1-F60E-4105-B4C9-84F4AF705974}"/>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4" name="n_4aveValue【庁舎】&#10;一人当たり面積">
          <a:extLst>
            <a:ext uri="{FF2B5EF4-FFF2-40B4-BE49-F238E27FC236}">
              <a16:creationId xmlns="" xmlns:a16="http://schemas.microsoft.com/office/drawing/2014/main" id="{97253FFA-C5E2-46DF-BDA2-1C245965722D}"/>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855" name="n_1mainValue【庁舎】&#10;一人当たり面積">
          <a:extLst>
            <a:ext uri="{FF2B5EF4-FFF2-40B4-BE49-F238E27FC236}">
              <a16:creationId xmlns="" xmlns:a16="http://schemas.microsoft.com/office/drawing/2014/main" id="{52CC2B5B-9861-467F-89DB-94F00E7CF75B}"/>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856" name="n_2mainValue【庁舎】&#10;一人当たり面積">
          <a:extLst>
            <a:ext uri="{FF2B5EF4-FFF2-40B4-BE49-F238E27FC236}">
              <a16:creationId xmlns="" xmlns:a16="http://schemas.microsoft.com/office/drawing/2014/main" id="{9E442712-0DBE-429A-9D64-2B49AF003016}"/>
            </a:ext>
          </a:extLst>
        </xdr:cNvPr>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57" name="n_3mainValue【庁舎】&#10;一人当たり面積">
          <a:extLst>
            <a:ext uri="{FF2B5EF4-FFF2-40B4-BE49-F238E27FC236}">
              <a16:creationId xmlns="" xmlns:a16="http://schemas.microsoft.com/office/drawing/2014/main" id="{BA4101F9-2AD4-4E10-B60B-FA55646CC752}"/>
            </a:ext>
          </a:extLst>
        </xdr:cNvPr>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29953</xdr:rowOff>
    </xdr:from>
    <xdr:ext cx="469744" cy="259045"/>
    <xdr:sp macro="" textlink="">
      <xdr:nvSpPr>
        <xdr:cNvPr id="858" name="n_4mainValue【庁舎】&#10;一人当たり面積">
          <a:extLst>
            <a:ext uri="{FF2B5EF4-FFF2-40B4-BE49-F238E27FC236}">
              <a16:creationId xmlns="" xmlns:a16="http://schemas.microsoft.com/office/drawing/2014/main" id="{8378B831-C88A-4DD7-B42B-DB4DC5A99834}"/>
            </a:ext>
          </a:extLst>
        </xdr:cNvPr>
        <xdr:cNvSpPr txBox="1"/>
      </xdr:nvSpPr>
      <xdr:spPr>
        <a:xfrm>
          <a:off x="18421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 xmlns:a16="http://schemas.microsoft.com/office/drawing/2014/main" id="{4A2F3F0F-85B7-4D53-9646-340CBCC5C5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 xmlns:a16="http://schemas.microsoft.com/office/drawing/2014/main" id="{E1C699F9-9EE7-48C7-BF06-C39ED15A8A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 xmlns:a16="http://schemas.microsoft.com/office/drawing/2014/main" id="{55B6408D-D5A3-45A8-A34B-91CCC304C1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図書館</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は、建設から</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以上が経過しておりかなり老朽化が進んでいる。近年中に改修か更新等の決断をしなければならない状況にあり、現在、個別施設計画を策定し、移転・複合化等も選択肢とした新たなあり方を検討している。</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体育館・プール</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施設ありうち１施設は建設されてから</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年以上が経過しており、上記図書館との複合施設である。図書館同様に改修か更新等の決断をしなければならない状況と言える。プールは、該当施設無し。</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市民会館</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は、建設からおよそ</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年が経過し大規模改修を実施すべき時期がきている。外壁のひび割れや舞台照明設備等の老朽化も進んでおるため、策定した個別施設計画をもとに長寿命化と設備の更新</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に着手している</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一般廃棄物処理施設</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は、近隣</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団体で負担し合い維持管理をしており、施設は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年以上経過している。類似団体に比べ減価償却率は低くなっているが、施設更新に向けて</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設計等の準備を進めている状況である</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保健センター</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は、当町では庁舎と併設している施設であり、建設から</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年経過し大規模改修の時期となっている。令和１年に事務所の改修を行い、若干ではあるが類似団体との差は埋まっている。</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消防施設</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は、防災無線施設のデジタル化による更新を終えたことにより、類似団体に比べ減価償却率は低くなっている。</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庁舎</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は、建設から</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年経過し大規模改修の時期となっている。</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階フロアのユニバーサルデザイン化や非常用電源設備の大規模改修</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は令和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年度に行っている</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が、今後</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も</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個別施設計画</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に基づき、設備整備や長寿命化を行っていく予定である</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29,045
28,753
16.31
11,864,801
11,480,015
382,100
6,364,765
7,381,919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人口増加により町税等も年々伸びていたため、平成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年度から改善傾向にあったが、新型コロナウイルス感染症の影響による減収と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高齢化に伴う扶助費・補助費等の支出の増加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類似団体平均とのかい離は昨年度同様であり、類似団体においても同様の状況と言える。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今後は、新型コロナウイルス感染症からの脱却による増収が見込まれ、人口も当分の間は増えると予想され町税等の税収の伸びも見込まれる。引き続き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税の徴収強化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税収増加による歳入の確保に努め、類似団体順位を上げるよう努める。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令和元年度まで類似団体平均を下回っていたが、令和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年度から上回っている。令和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年度は人件費や扶助費の義務的経費の増はあったものの、税収等の増により、昨年度より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ポイント改善されたが、依然、類似団体より高い水準となっている。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及び公債費</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義務的経費の</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増加が見込まれ、財政の硬直化</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が進むものと考えられる</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人口増による増収は見込めるが、使用料等の料金改定を行うなど適正化をはかり、安定した財源の確保に努める。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66</xdr:row>
      <xdr:rowOff>82550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89152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66</xdr:row>
      <xdr:rowOff>82550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12695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65</xdr:row>
      <xdr:rowOff>125306</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093173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63</xdr:row>
      <xdr:rowOff>130387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93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14833</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年度まで類似団体平均を上回る結果となったが、令和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年度は若干ではあるが、下回る結果となった。しかし、人口一人当たりの額は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131,869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円（昨年度比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+1,282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円）であり、人件費の増によるものが要因である。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令和元年度から業務の民営化を進めており、人件費の精査に引き続き努めたい。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117425</xdr:rowOff>
    </xdr:from>
    <xdr:to>
      <xdr:col>23</xdr:col>
      <xdr:colOff>133350</xdr:colOff>
      <xdr:row>82</xdr:row>
      <xdr:rowOff>129800</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176325"/>
          <a:ext cx="8382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28465</xdr:rowOff>
    </xdr:from>
    <xdr:to>
      <xdr:col>19</xdr:col>
      <xdr:colOff>133350</xdr:colOff>
      <xdr:row>82</xdr:row>
      <xdr:rowOff>117425</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915915"/>
          <a:ext cx="889000" cy="2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150265</xdr:rowOff>
    </xdr:from>
    <xdr:to>
      <xdr:col>15</xdr:col>
      <xdr:colOff>82550</xdr:colOff>
      <xdr:row>81</xdr:row>
      <xdr:rowOff>28465</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866265"/>
          <a:ext cx="889000" cy="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127284</xdr:rowOff>
    </xdr:from>
    <xdr:to>
      <xdr:col>11</xdr:col>
      <xdr:colOff>31750</xdr:colOff>
      <xdr:row>80</xdr:row>
      <xdr:rowOff>150265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84328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79000</xdr:rowOff>
    </xdr:from>
    <xdr:to>
      <xdr:col>23</xdr:col>
      <xdr:colOff>184150</xdr:colOff>
      <xdr:row>83</xdr:row>
      <xdr:rowOff>9150</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1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95527</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66625</xdr:rowOff>
    </xdr:from>
    <xdr:to>
      <xdr:col>19</xdr:col>
      <xdr:colOff>184150</xdr:colOff>
      <xdr:row>82</xdr:row>
      <xdr:rowOff>168225</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1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153002</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21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149115</xdr:rowOff>
    </xdr:from>
    <xdr:to>
      <xdr:col>15</xdr:col>
      <xdr:colOff>133350</xdr:colOff>
      <xdr:row>81</xdr:row>
      <xdr:rowOff>79265</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8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89442</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6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99465</xdr:rowOff>
    </xdr:from>
    <xdr:to>
      <xdr:col>11</xdr:col>
      <xdr:colOff>82550</xdr:colOff>
      <xdr:row>81</xdr:row>
      <xdr:rowOff>29615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8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39792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58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76484</xdr:rowOff>
    </xdr:from>
    <xdr:to>
      <xdr:col>7</xdr:col>
      <xdr:colOff>31750</xdr:colOff>
      <xdr:row>81</xdr:row>
      <xdr:rowOff>6634</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79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16811</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56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現行の給料表は年功的な体系となっており、上下の職務の級間での水準の重なりも大きいものとなっている。比較的都市部に近いこともあり、全国町村平均よりは高くなってしまっている。人事評価をもとに、こうした年功的な要素が強い給料表の構造を見直し、職務・職責に応じた構造への転換を図る観点から、職務の級間の給料表水準の重なりの縮小、枠外昇給制度の廃止などの措置を講じることにより、ラスパイレス指数を全国町村平均まで低下させるとともに、住民に理解を得られない手当の抜本的見直しを行う。 </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86</xdr:row>
      <xdr:rowOff>49893</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5877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49893</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32657</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3512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年辺りからの新規採用抑制策により類似団体内平均値を大きく下回っている。町の人口は、近年増加が続いており、この傾向はしばらくは続くと思われる。</a:t>
          </a:r>
          <a:endPar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は、定年延長による職員数の増加が考えられ、現在行っているアウトソーシングの見直しや電子化の推進、行政評価に基づく事業の統廃合を図り、内部管理事務の抜本的見直しを中心とした組織の簡素化を進め、現状を維持・向上できるよう努める。</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113212</xdr:rowOff>
    </xdr:from>
    <xdr:to>
      <xdr:col>81</xdr:col>
      <xdr:colOff>44450</xdr:colOff>
      <xdr:row>58</xdr:row>
      <xdr:rowOff>116659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6179800" y="1005731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90805</xdr:rowOff>
    </xdr:from>
    <xdr:to>
      <xdr:col>77</xdr:col>
      <xdr:colOff>44450</xdr:colOff>
      <xdr:row>58</xdr:row>
      <xdr:rowOff>116659</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03490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90805</xdr:rowOff>
    </xdr:from>
    <xdr:to>
      <xdr:col>72</xdr:col>
      <xdr:colOff>203200</xdr:colOff>
      <xdr:row>58</xdr:row>
      <xdr:rowOff>95976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100349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85634</xdr:rowOff>
    </xdr:from>
    <xdr:to>
      <xdr:col>68</xdr:col>
      <xdr:colOff>152400</xdr:colOff>
      <xdr:row>58</xdr:row>
      <xdr:rowOff>95976</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0297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62412</xdr:rowOff>
    </xdr:from>
    <xdr:to>
      <xdr:col>81</xdr:col>
      <xdr:colOff>95250</xdr:colOff>
      <xdr:row>58</xdr:row>
      <xdr:rowOff>164012</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155139</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9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65859</xdr:rowOff>
    </xdr:from>
    <xdr:to>
      <xdr:col>77</xdr:col>
      <xdr:colOff>95250</xdr:colOff>
      <xdr:row>58</xdr:row>
      <xdr:rowOff>167459</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6186</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77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40005</xdr:rowOff>
    </xdr:from>
    <xdr:to>
      <xdr:col>73</xdr:col>
      <xdr:colOff>44450</xdr:colOff>
      <xdr:row>58</xdr:row>
      <xdr:rowOff>141605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151782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45176</xdr:rowOff>
    </xdr:from>
    <xdr:to>
      <xdr:col>68</xdr:col>
      <xdr:colOff>203200</xdr:colOff>
      <xdr:row>58</xdr:row>
      <xdr:rowOff>146776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156953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34834</xdr:rowOff>
    </xdr:from>
    <xdr:to>
      <xdr:col>64</xdr:col>
      <xdr:colOff>152400</xdr:colOff>
      <xdr:row>58</xdr:row>
      <xdr:rowOff>136434</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146611</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年以上前に借入を実施した比較的高額・高利率な借入が近年償還終了を迎えてきており、ここ数年は実質公債費比率は向上してきている。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今後は既存公共施設の老朽化による改修、更新などが見込まれ公債費は増加していく予定である。令和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年度に財政計画を策定し、公共施設等総合管理計画との整合性を図りながら、中長期的な視点で、事業費や新規の地方債発行の平準化を図り、財政の健全化に努めていく。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106317</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69505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113212</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696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40</xdr:row>
      <xdr:rowOff>127000</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4401800" y="69712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133894</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69850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55517</xdr:rowOff>
    </xdr:from>
    <xdr:to>
      <xdr:col>77</xdr:col>
      <xdr:colOff>95250</xdr:colOff>
      <xdr:row>40</xdr:row>
      <xdr:rowOff>157117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62412</xdr:rowOff>
    </xdr:from>
    <xdr:to>
      <xdr:col>73</xdr:col>
      <xdr:colOff>44450</xdr:colOff>
      <xdr:row>40</xdr:row>
      <xdr:rowOff>164012</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148789</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83094</xdr:rowOff>
    </xdr:from>
    <xdr:to>
      <xdr:col>64</xdr:col>
      <xdr:colOff>152400</xdr:colOff>
      <xdr:row>41</xdr:row>
      <xdr:rowOff>13244</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169471</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将来負担比率は、充当可能基金が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889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百万円ほど増加（財政調整基金</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+607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百万円、減債基金</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百万円、ふるさと応援基金</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百万円）したことにより、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％改善された。しかし、依然類似団体とのかい離は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ポイントと大きい。</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今後も公共施設の更新等が控え、地方債残高の増が懸念されるため、事業実施の適正化と充当可能基金を増やすなどして、財政の健全化に努める。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88618</xdr:rowOff>
    </xdr:from>
    <xdr:to>
      <xdr:col>81</xdr:col>
      <xdr:colOff>44450</xdr:colOff>
      <xdr:row>17</xdr:row>
      <xdr:rowOff>132997</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6179800" y="2831818"/>
          <a:ext cx="838200" cy="2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132997</xdr:rowOff>
    </xdr:from>
    <xdr:to>
      <xdr:col>77</xdr:col>
      <xdr:colOff>44450</xdr:colOff>
      <xdr:row>18</xdr:row>
      <xdr:rowOff>102306</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5290800" y="3047647"/>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138359</xdr:rowOff>
    </xdr:from>
    <xdr:to>
      <xdr:col>72</xdr:col>
      <xdr:colOff>203200</xdr:colOff>
      <xdr:row>18</xdr:row>
      <xdr:rowOff>102306</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a:off x="14401800" y="3053009"/>
          <a:ext cx="8890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118251</xdr:rowOff>
    </xdr:from>
    <xdr:to>
      <xdr:col>68</xdr:col>
      <xdr:colOff>152400</xdr:colOff>
      <xdr:row>17</xdr:row>
      <xdr:rowOff>138359</xdr:rowOff>
    </xdr:to>
    <xdr:cxnSp macro="">
      <xdr:nvCxnSpPr>
        <xdr:cNvPr id="456" name="直線コネクタ 455">
          <a:extLst>
            <a:ext uri="{FF2B5EF4-FFF2-40B4-BE49-F238E27FC236}">
              <a16:creationId xmlns="" xmlns:a16="http://schemas.microsoft.com/office/drawing/2014/main" id="{00000000-0008-0000-0300-0000C8010000}"/>
            </a:ext>
          </a:extLst>
        </xdr:cNvPr>
        <xdr:cNvCxnSpPr/>
      </xdr:nvCxnSpPr>
      <xdr:spPr>
        <a:xfrm>
          <a:off x="13512800" y="30329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37818</xdr:rowOff>
    </xdr:from>
    <xdr:to>
      <xdr:col>81</xdr:col>
      <xdr:colOff>95250</xdr:colOff>
      <xdr:row>16</xdr:row>
      <xdr:rowOff>139418</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9672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9895</xdr:rowOff>
    </xdr:from>
    <xdr:ext cx="762000" cy="259045"/>
    <xdr:sp macro="" textlink="">
      <xdr:nvSpPr>
        <xdr:cNvPr id="467" name="将来負担の状況該当値テキスト">
          <a:extLst>
            <a:ext uri="{FF2B5EF4-FFF2-40B4-BE49-F238E27FC236}">
              <a16:creationId xmlns="" xmlns:a16="http://schemas.microsoft.com/office/drawing/2014/main" id="{00000000-0008-0000-0300-0000D3010000}"/>
            </a:ext>
          </a:extLst>
        </xdr:cNvPr>
        <xdr:cNvSpPr txBox="1"/>
      </xdr:nvSpPr>
      <xdr:spPr>
        <a:xfrm>
          <a:off x="17106900" y="275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82197</xdr:rowOff>
    </xdr:from>
    <xdr:to>
      <xdr:col>77</xdr:col>
      <xdr:colOff>95250</xdr:colOff>
      <xdr:row>18</xdr:row>
      <xdr:rowOff>12347</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6129000" y="29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168574</xdr:rowOff>
    </xdr:from>
    <xdr:ext cx="7366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5798800" y="3083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51506</xdr:rowOff>
    </xdr:from>
    <xdr:to>
      <xdr:col>73</xdr:col>
      <xdr:colOff>44450</xdr:colOff>
      <xdr:row>18</xdr:row>
      <xdr:rowOff>153106</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5240000" y="31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137882</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909800" y="322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87559</xdr:rowOff>
    </xdr:from>
    <xdr:to>
      <xdr:col>68</xdr:col>
      <xdr:colOff>203200</xdr:colOff>
      <xdr:row>18</xdr:row>
      <xdr:rowOff>17709</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4351000" y="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2486</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4020800" y="30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67451</xdr:rowOff>
    </xdr:from>
    <xdr:to>
      <xdr:col>64</xdr:col>
      <xdr:colOff>152400</xdr:colOff>
      <xdr:row>17</xdr:row>
      <xdr:rowOff>169051</xdr:rowOff>
    </xdr:to>
    <xdr:sp macro="" textlink="">
      <xdr:nvSpPr>
        <xdr:cNvPr id="474" name="楕円 473">
          <a:extLst>
            <a:ext uri="{FF2B5EF4-FFF2-40B4-BE49-F238E27FC236}">
              <a16:creationId xmlns="" xmlns:a16="http://schemas.microsoft.com/office/drawing/2014/main" id="{00000000-0008-0000-0300-0000DA010000}"/>
            </a:ext>
          </a:extLst>
        </xdr:cNvPr>
        <xdr:cNvSpPr/>
      </xdr:nvSpPr>
      <xdr:spPr>
        <a:xfrm>
          <a:off x="13462000" y="29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153828</xdr:rowOff>
    </xdr:from>
    <xdr:ext cx="762000" cy="259045"/>
    <xdr:sp macro="" textlink="">
      <xdr:nvSpPr>
        <xdr:cNvPr id="475" name="テキスト ボックス 474">
          <a:extLst>
            <a:ext uri="{FF2B5EF4-FFF2-40B4-BE49-F238E27FC236}">
              <a16:creationId xmlns="" xmlns:a16="http://schemas.microsoft.com/office/drawing/2014/main" id="{00000000-0008-0000-0300-0000DB010000}"/>
            </a:ext>
          </a:extLst>
        </xdr:cNvPr>
        <xdr:cNvSpPr txBox="1"/>
      </xdr:nvSpPr>
      <xdr:spPr>
        <a:xfrm>
          <a:off x="13131800" y="306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29,045
28,753
16.31
11,864,801
11,480,015
382,100
6,364,765
7,381,919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人件費の数値が低いのは</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職員数が少ないため</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年度で類似団体</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平均値より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ポイント低い値</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が、職員数は増加傾向にあり、類似団体との差は縮小傾向にある</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今後も平均値を下回るよう引き続き</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職員数の適正化</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を図り、行財政改革の取り組みと並行して人件費の削減に努める。</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49276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1528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49276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1300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129286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129286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78486</xdr:rowOff>
    </xdr:from>
    <xdr:to>
      <xdr:col>15</xdr:col>
      <xdr:colOff>149225</xdr:colOff>
      <xdr:row>36</xdr:row>
      <xdr:rowOff>8636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18813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令和元年度から直接雇用であった臨時職員が包括業務に移行したことで、物件費は類似団体平均を大きく上回っている。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年度と比較し、令和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％改善をしているが、これは税収等の収入が増えたためであり、経常物件費については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百万円ほど増加している。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年度からは町立幼稚園・保育所が民営化され、保育士派遣委託などの物件費が削減され、改善が予想される。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19</xdr:row>
      <xdr:rowOff>28702</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31308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120142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4782800" y="32862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19</xdr:row>
      <xdr:rowOff>120142</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3893800" y="30485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133858</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004800" y="2975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69342</xdr:rowOff>
    </xdr:from>
    <xdr:to>
      <xdr:col>74</xdr:col>
      <xdr:colOff>31750</xdr:colOff>
      <xdr:row>19</xdr:row>
      <xdr:rowOff>170942</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155719</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年度は類似団体と比較し、低い値となっていたが、幼稚園・保育所の民営化による保育サービスの拡充と障がい者支援費等の増により、令和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年度は類似団体を</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しかしながら、保育サービスについて、費用の増は、子どもの数も増加しており、待機児童解消に向けた取り組みの成果とも言え、今後も適正なサービスの提供を積極的に行っていきたい。</a:t>
          </a: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107950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58</xdr:row>
      <xdr:rowOff>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098800" y="976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120650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1320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年度と比較し、令和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％改善されているが、主な要因としては、介護保険への負担金と公共下水道特別会計の繰出金は合わせて、</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程減少したことが大きい。しかしながら、後期高齢者医療療養給付事業への負担金等は増加傾向にあり、介護予防と医療の一体となった対策を講じ、高額医療等の発生を抑制し、財政の健全化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60</xdr:row>
      <xdr:rowOff>23585</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10071100"/>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60</xdr:row>
      <xdr:rowOff>23585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10169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53522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1012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148772</xdr:rowOff>
    </xdr:from>
    <xdr:to>
      <xdr:col>69</xdr:col>
      <xdr:colOff>92075</xdr:colOff>
      <xdr:row>59</xdr:row>
      <xdr:rowOff>9978</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144235</xdr:rowOff>
    </xdr:from>
    <xdr:to>
      <xdr:col>78</xdr:col>
      <xdr:colOff>120650</xdr:colOff>
      <xdr:row>60</xdr:row>
      <xdr:rowOff>74385</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59162</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2722</xdr:rowOff>
    </xdr:from>
    <xdr:to>
      <xdr:col>74</xdr:col>
      <xdr:colOff>31750</xdr:colOff>
      <xdr:row>59</xdr:row>
      <xdr:rowOff>104322</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89099</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類似団体内平均値とのかい離は令和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回り、その差は広がっている。主な要因としては、清掃施設組合への負担金が増加していることが大きく、今後も燃料費の高騰や施設更新により負担金の増が見込まれ、類似団体とのかい離が進むことが予想され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その他団体への補助金も人件費の増などで増加傾向にあり、必要性の低い補助金は見直し、廃止を行う方針である。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46990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46990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60706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124714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類似団体平均と比較し、令和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ポイント下回っており、前年度比も▲</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％改善された。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これは、総合運動公園整備事業債の償還終了の影響であり、一時的で今後は公共施設の更新等で、公債費の増が見込まれ、令和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年にピークを迎える。そのため、</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公共施設等個別施設計画に基づき、施設の統廃合を進め、事業費の抑制や新規の地方債発行の平準化を図り、財政の健全化に努めていく。</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21844</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29971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21844</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0291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170435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76</xdr:row>
      <xdr:rowOff>12700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年度まで類似団体平均を下回っていたが、令和元年度で</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ポイント上回り、令和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ポイントと若干類似団体とのかい離は縮まったが、人件費、物件費等が増加傾向にあり、財政を圧迫している。　</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各特別会計への繰出金を減らすべく各利用料金や保険料の見直し、事業の適正化を図ることはもとより、税収を含めた自主財源の確保を主目標とし、財政の健全化を図っていく。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24130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54582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153670</xdr:rowOff>
    </xdr:from>
    <xdr:to>
      <xdr:col>78</xdr:col>
      <xdr:colOff>69850</xdr:colOff>
      <xdr:row>80</xdr:row>
      <xdr:rowOff>24130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4782800" y="13698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153670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5496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153670</xdr:rowOff>
    </xdr:from>
    <xdr:to>
      <xdr:col>69</xdr:col>
      <xdr:colOff>92075</xdr:colOff>
      <xdr:row>79</xdr:row>
      <xdr:rowOff>5080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52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144780</xdr:rowOff>
    </xdr:from>
    <xdr:to>
      <xdr:col>78</xdr:col>
      <xdr:colOff>120650</xdr:colOff>
      <xdr:row>80</xdr:row>
      <xdr:rowOff>74930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59707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66057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43197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32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19291</xdr:rowOff>
    </xdr:from>
    <xdr:to>
      <xdr:col>29</xdr:col>
      <xdr:colOff>127000</xdr:colOff>
      <xdr:row>19</xdr:row>
      <xdr:rowOff>37841</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324466"/>
          <a:ext cx="647700" cy="1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37841</xdr:rowOff>
    </xdr:from>
    <xdr:to>
      <xdr:col>26</xdr:col>
      <xdr:colOff>50800</xdr:colOff>
      <xdr:row>19</xdr:row>
      <xdr:rowOff>94256</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343016"/>
          <a:ext cx="698500" cy="56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54398</xdr:rowOff>
    </xdr:from>
    <xdr:to>
      <xdr:col>22</xdr:col>
      <xdr:colOff>114300</xdr:colOff>
      <xdr:row>19</xdr:row>
      <xdr:rowOff>94256</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359573"/>
          <a:ext cx="698500" cy="3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51458</xdr:rowOff>
    </xdr:from>
    <xdr:to>
      <xdr:col>18</xdr:col>
      <xdr:colOff>177800</xdr:colOff>
      <xdr:row>19</xdr:row>
      <xdr:rowOff>54398</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356633"/>
          <a:ext cx="698500" cy="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139941</xdr:rowOff>
    </xdr:from>
    <xdr:to>
      <xdr:col>29</xdr:col>
      <xdr:colOff>177800</xdr:colOff>
      <xdr:row>19</xdr:row>
      <xdr:rowOff>70091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27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112018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158491</xdr:rowOff>
    </xdr:from>
    <xdr:to>
      <xdr:col>26</xdr:col>
      <xdr:colOff>101600</xdr:colOff>
      <xdr:row>19</xdr:row>
      <xdr:rowOff>88641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29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73418</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37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43456</xdr:rowOff>
    </xdr:from>
    <xdr:to>
      <xdr:col>22</xdr:col>
      <xdr:colOff>165100</xdr:colOff>
      <xdr:row>19</xdr:row>
      <xdr:rowOff>145056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34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129833</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43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3598</xdr:rowOff>
    </xdr:from>
    <xdr:to>
      <xdr:col>19</xdr:col>
      <xdr:colOff>38100</xdr:colOff>
      <xdr:row>19</xdr:row>
      <xdr:rowOff>105198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30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89975</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3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658</xdr:rowOff>
    </xdr:from>
    <xdr:to>
      <xdr:col>15</xdr:col>
      <xdr:colOff>101600</xdr:colOff>
      <xdr:row>19</xdr:row>
      <xdr:rowOff>102258</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30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87035</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39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293897</xdr:rowOff>
    </xdr:from>
    <xdr:to>
      <xdr:col>29</xdr:col>
      <xdr:colOff>127000</xdr:colOff>
      <xdr:row>35</xdr:row>
      <xdr:rowOff>331825</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904247"/>
          <a:ext cx="647700" cy="3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293897</xdr:rowOff>
    </xdr:from>
    <xdr:to>
      <xdr:col>26</xdr:col>
      <xdr:colOff>50800</xdr:colOff>
      <xdr:row>35</xdr:row>
      <xdr:rowOff>326034</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904247"/>
          <a:ext cx="698500" cy="3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326034</xdr:rowOff>
    </xdr:from>
    <xdr:to>
      <xdr:col>22</xdr:col>
      <xdr:colOff>114300</xdr:colOff>
      <xdr:row>35</xdr:row>
      <xdr:rowOff>342436</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936384"/>
          <a:ext cx="698500" cy="1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290354</xdr:rowOff>
    </xdr:from>
    <xdr:to>
      <xdr:col>18</xdr:col>
      <xdr:colOff>177800</xdr:colOff>
      <xdr:row>35</xdr:row>
      <xdr:rowOff>342436</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900704"/>
          <a:ext cx="698500" cy="5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281025</xdr:rowOff>
    </xdr:from>
    <xdr:to>
      <xdr:col>29</xdr:col>
      <xdr:colOff>177800</xdr:colOff>
      <xdr:row>36</xdr:row>
      <xdr:rowOff>39725</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253102</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8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243097</xdr:rowOff>
    </xdr:from>
    <xdr:to>
      <xdr:col>26</xdr:col>
      <xdr:colOff>101600</xdr:colOff>
      <xdr:row>36</xdr:row>
      <xdr:rowOff>1797</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85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11974</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62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275234</xdr:rowOff>
    </xdr:from>
    <xdr:to>
      <xdr:col>22</xdr:col>
      <xdr:colOff>165100</xdr:colOff>
      <xdr:row>36</xdr:row>
      <xdr:rowOff>33934</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88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18711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9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291636</xdr:rowOff>
    </xdr:from>
    <xdr:to>
      <xdr:col>19</xdr:col>
      <xdr:colOff>38100</xdr:colOff>
      <xdr:row>36</xdr:row>
      <xdr:rowOff>50336</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90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35113</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98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239554</xdr:rowOff>
    </xdr:from>
    <xdr:to>
      <xdr:col>15</xdr:col>
      <xdr:colOff>101600</xdr:colOff>
      <xdr:row>35</xdr:row>
      <xdr:rowOff>341154</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84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8431</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61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29,045
28,753
16.31
11,864,801
11,480,015
382,100
6,364,765
7,381,919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157131</xdr:rowOff>
    </xdr:from>
    <xdr:to>
      <xdr:col>24</xdr:col>
      <xdr:colOff>63500</xdr:colOff>
      <xdr:row>38</xdr:row>
      <xdr:rowOff>12694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500781"/>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12694</xdr:rowOff>
    </xdr:from>
    <xdr:to>
      <xdr:col>19</xdr:col>
      <xdr:colOff>177800</xdr:colOff>
      <xdr:row>38</xdr:row>
      <xdr:rowOff>153701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527794"/>
          <a:ext cx="889000" cy="1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153701</xdr:rowOff>
    </xdr:from>
    <xdr:to>
      <xdr:col>15</xdr:col>
      <xdr:colOff>50800</xdr:colOff>
      <xdr:row>38</xdr:row>
      <xdr:rowOff>154959</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66880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138805</xdr:rowOff>
    </xdr:from>
    <xdr:to>
      <xdr:col>10</xdr:col>
      <xdr:colOff>114300</xdr:colOff>
      <xdr:row>38</xdr:row>
      <xdr:rowOff>154959</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653905"/>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106331</xdr:rowOff>
    </xdr:from>
    <xdr:to>
      <xdr:col>24</xdr:col>
      <xdr:colOff>114300</xdr:colOff>
      <xdr:row>38</xdr:row>
      <xdr:rowOff>36481</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4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84758</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4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133344</xdr:rowOff>
    </xdr:from>
    <xdr:to>
      <xdr:col>20</xdr:col>
      <xdr:colOff>38100</xdr:colOff>
      <xdr:row>38</xdr:row>
      <xdr:rowOff>63494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4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54621</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5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102901</xdr:rowOff>
    </xdr:from>
    <xdr:to>
      <xdr:col>15</xdr:col>
      <xdr:colOff>101600</xdr:colOff>
      <xdr:row>39</xdr:row>
      <xdr:rowOff>33051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6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24178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7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104159</xdr:rowOff>
    </xdr:from>
    <xdr:to>
      <xdr:col>10</xdr:col>
      <xdr:colOff>165100</xdr:colOff>
      <xdr:row>39</xdr:row>
      <xdr:rowOff>34309</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6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25436</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7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88005</xdr:rowOff>
    </xdr:from>
    <xdr:to>
      <xdr:col>6</xdr:col>
      <xdr:colOff>38100</xdr:colOff>
      <xdr:row>39</xdr:row>
      <xdr:rowOff>18155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9282</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6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77877</xdr:rowOff>
    </xdr:from>
    <xdr:to>
      <xdr:col>24</xdr:col>
      <xdr:colOff>63500</xdr:colOff>
      <xdr:row>55</xdr:row>
      <xdr:rowOff>85268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507627"/>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77877</xdr:rowOff>
    </xdr:from>
    <xdr:to>
      <xdr:col>19</xdr:col>
      <xdr:colOff>177800</xdr:colOff>
      <xdr:row>57</xdr:row>
      <xdr:rowOff>2057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507627"/>
          <a:ext cx="889000" cy="26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2057</xdr:rowOff>
    </xdr:from>
    <xdr:to>
      <xdr:col>15</xdr:col>
      <xdr:colOff>50800</xdr:colOff>
      <xdr:row>57</xdr:row>
      <xdr:rowOff>61925</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774707"/>
          <a:ext cx="889000" cy="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61925</xdr:rowOff>
    </xdr:from>
    <xdr:to>
      <xdr:col>10</xdr:col>
      <xdr:colOff>114300</xdr:colOff>
      <xdr:row>57</xdr:row>
      <xdr:rowOff>96355</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834575"/>
          <a:ext cx="889000" cy="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34468</xdr:rowOff>
    </xdr:from>
    <xdr:to>
      <xdr:col>24</xdr:col>
      <xdr:colOff>114300</xdr:colOff>
      <xdr:row>55</xdr:row>
      <xdr:rowOff>136068</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4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57345</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3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27077</xdr:rowOff>
    </xdr:from>
    <xdr:to>
      <xdr:col>20</xdr:col>
      <xdr:colOff>38100</xdr:colOff>
      <xdr:row>55</xdr:row>
      <xdr:rowOff>128677</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4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145204</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2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122707</xdr:rowOff>
    </xdr:from>
    <xdr:to>
      <xdr:col>15</xdr:col>
      <xdr:colOff>101600</xdr:colOff>
      <xdr:row>57</xdr:row>
      <xdr:rowOff>52857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7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43984</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8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11125</xdr:rowOff>
    </xdr:from>
    <xdr:to>
      <xdr:col>10</xdr:col>
      <xdr:colOff>165100</xdr:colOff>
      <xdr:row>57</xdr:row>
      <xdr:rowOff>112725</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7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103852</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8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45555</xdr:rowOff>
    </xdr:from>
    <xdr:to>
      <xdr:col>6</xdr:col>
      <xdr:colOff>38100</xdr:colOff>
      <xdr:row>57</xdr:row>
      <xdr:rowOff>147155</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8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138282</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9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27640</xdr:rowOff>
    </xdr:from>
    <xdr:to>
      <xdr:col>24</xdr:col>
      <xdr:colOff>63500</xdr:colOff>
      <xdr:row>78</xdr:row>
      <xdr:rowOff>42179</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400740"/>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41081</xdr:rowOff>
    </xdr:from>
    <xdr:to>
      <xdr:col>19</xdr:col>
      <xdr:colOff>177800</xdr:colOff>
      <xdr:row>78</xdr:row>
      <xdr:rowOff>42179</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414181"/>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32076</xdr:rowOff>
    </xdr:from>
    <xdr:to>
      <xdr:col>15</xdr:col>
      <xdr:colOff>50800</xdr:colOff>
      <xdr:row>78</xdr:row>
      <xdr:rowOff>41081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405176"/>
          <a:ext cx="8890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23754</xdr:rowOff>
    </xdr:from>
    <xdr:to>
      <xdr:col>10</xdr:col>
      <xdr:colOff>114300</xdr:colOff>
      <xdr:row>78</xdr:row>
      <xdr:rowOff>32076</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39685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148290</xdr:rowOff>
    </xdr:from>
    <xdr:to>
      <xdr:col>24</xdr:col>
      <xdr:colOff>114300</xdr:colOff>
      <xdr:row>78</xdr:row>
      <xdr:rowOff>78440</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63217</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162829</xdr:rowOff>
    </xdr:from>
    <xdr:to>
      <xdr:col>20</xdr:col>
      <xdr:colOff>38100</xdr:colOff>
      <xdr:row>78</xdr:row>
      <xdr:rowOff>92979</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3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84106</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4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161731</xdr:rowOff>
    </xdr:from>
    <xdr:to>
      <xdr:col>15</xdr:col>
      <xdr:colOff>101600</xdr:colOff>
      <xdr:row>78</xdr:row>
      <xdr:rowOff>91881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83008</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45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152726</xdr:rowOff>
    </xdr:from>
    <xdr:to>
      <xdr:col>10</xdr:col>
      <xdr:colOff>165100</xdr:colOff>
      <xdr:row>78</xdr:row>
      <xdr:rowOff>82876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3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74003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44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144404</xdr:rowOff>
    </xdr:from>
    <xdr:to>
      <xdr:col>6</xdr:col>
      <xdr:colOff>38100</xdr:colOff>
      <xdr:row>78</xdr:row>
      <xdr:rowOff>74554</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65681</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43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19723</xdr:rowOff>
    </xdr:from>
    <xdr:to>
      <xdr:col>24</xdr:col>
      <xdr:colOff>63500</xdr:colOff>
      <xdr:row>98</xdr:row>
      <xdr:rowOff>139091</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3797300" y="16478923"/>
          <a:ext cx="838200" cy="4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139091</xdr:rowOff>
    </xdr:from>
    <xdr:to>
      <xdr:col>19</xdr:col>
      <xdr:colOff>177800</xdr:colOff>
      <xdr:row>98</xdr:row>
      <xdr:rowOff>151016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6941191"/>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151016</xdr:rowOff>
    </xdr:from>
    <xdr:to>
      <xdr:col>15</xdr:col>
      <xdr:colOff>50800</xdr:colOff>
      <xdr:row>99</xdr:row>
      <xdr:rowOff>24905</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695311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13336</xdr:rowOff>
    </xdr:from>
    <xdr:to>
      <xdr:col>10</xdr:col>
      <xdr:colOff>114300</xdr:colOff>
      <xdr:row>99</xdr:row>
      <xdr:rowOff>24905</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a:off x="1130300" y="16986886"/>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140373</xdr:rowOff>
    </xdr:from>
    <xdr:to>
      <xdr:col>24</xdr:col>
      <xdr:colOff>114300</xdr:colOff>
      <xdr:row>96</xdr:row>
      <xdr:rowOff>70523</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64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163250</xdr:rowOff>
    </xdr:from>
    <xdr:ext cx="599010"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62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88291</xdr:rowOff>
    </xdr:from>
    <xdr:to>
      <xdr:col>20</xdr:col>
      <xdr:colOff>38100</xdr:colOff>
      <xdr:row>99</xdr:row>
      <xdr:rowOff>18441</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68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9568</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69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100216</xdr:rowOff>
    </xdr:from>
    <xdr:to>
      <xdr:col>15</xdr:col>
      <xdr:colOff>101600</xdr:colOff>
      <xdr:row>99</xdr:row>
      <xdr:rowOff>30366</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9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21493</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145555</xdr:rowOff>
    </xdr:from>
    <xdr:to>
      <xdr:col>10</xdr:col>
      <xdr:colOff>165100</xdr:colOff>
      <xdr:row>99</xdr:row>
      <xdr:rowOff>75705</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9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66832</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70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133986</xdr:rowOff>
    </xdr:from>
    <xdr:to>
      <xdr:col>6</xdr:col>
      <xdr:colOff>38100</xdr:colOff>
      <xdr:row>99</xdr:row>
      <xdr:rowOff>64136</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9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55263</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70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50568</xdr:rowOff>
    </xdr:from>
    <xdr:to>
      <xdr:col>55</xdr:col>
      <xdr:colOff>0</xdr:colOff>
      <xdr:row>36</xdr:row>
      <xdr:rowOff>160677</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5194068"/>
          <a:ext cx="838200" cy="113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50568</xdr:rowOff>
    </xdr:from>
    <xdr:to>
      <xdr:col>50</xdr:col>
      <xdr:colOff>114300</xdr:colOff>
      <xdr:row>37</xdr:row>
      <xdr:rowOff>49719</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5194068"/>
          <a:ext cx="889000" cy="119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49719</xdr:rowOff>
    </xdr:from>
    <xdr:to>
      <xdr:col>45</xdr:col>
      <xdr:colOff>177800</xdr:colOff>
      <xdr:row>37</xdr:row>
      <xdr:rowOff>73395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393369"/>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92042</xdr:rowOff>
    </xdr:from>
    <xdr:to>
      <xdr:col>41</xdr:col>
      <xdr:colOff>50800</xdr:colOff>
      <xdr:row>37</xdr:row>
      <xdr:rowOff>73395</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6264242"/>
          <a:ext cx="8890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109877</xdr:rowOff>
    </xdr:from>
    <xdr:to>
      <xdr:col>55</xdr:col>
      <xdr:colOff>50800</xdr:colOff>
      <xdr:row>37</xdr:row>
      <xdr:rowOff>40027</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2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88304</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2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171218</xdr:rowOff>
    </xdr:from>
    <xdr:to>
      <xdr:col>50</xdr:col>
      <xdr:colOff>165100</xdr:colOff>
      <xdr:row>30</xdr:row>
      <xdr:rowOff>101368</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51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92495</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39795" y="523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170369</xdr:rowOff>
    </xdr:from>
    <xdr:to>
      <xdr:col>46</xdr:col>
      <xdr:colOff>38100</xdr:colOff>
      <xdr:row>37</xdr:row>
      <xdr:rowOff>100519</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3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91646</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4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22595</xdr:rowOff>
    </xdr:from>
    <xdr:to>
      <xdr:col>41</xdr:col>
      <xdr:colOff>101600</xdr:colOff>
      <xdr:row>37</xdr:row>
      <xdr:rowOff>124195</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3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115322</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4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41242</xdr:rowOff>
    </xdr:from>
    <xdr:to>
      <xdr:col>36</xdr:col>
      <xdr:colOff>165100</xdr:colOff>
      <xdr:row>36</xdr:row>
      <xdr:rowOff>142842</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2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159369</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59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154115</xdr:rowOff>
    </xdr:from>
    <xdr:to>
      <xdr:col>55</xdr:col>
      <xdr:colOff>0</xdr:colOff>
      <xdr:row>58</xdr:row>
      <xdr:rowOff>53870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9926765"/>
          <a:ext cx="838200" cy="7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92704</xdr:rowOff>
    </xdr:from>
    <xdr:to>
      <xdr:col>50</xdr:col>
      <xdr:colOff>114300</xdr:colOff>
      <xdr:row>57</xdr:row>
      <xdr:rowOff>154115</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8750300" y="9865354"/>
          <a:ext cx="889000" cy="6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92704</xdr:rowOff>
    </xdr:from>
    <xdr:to>
      <xdr:col>45</xdr:col>
      <xdr:colOff>177800</xdr:colOff>
      <xdr:row>58</xdr:row>
      <xdr:rowOff>55122</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9865354"/>
          <a:ext cx="889000" cy="13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15012</xdr:rowOff>
    </xdr:from>
    <xdr:to>
      <xdr:col>41</xdr:col>
      <xdr:colOff>50800</xdr:colOff>
      <xdr:row>58</xdr:row>
      <xdr:rowOff>55122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6972300" y="9959112"/>
          <a:ext cx="889000" cy="4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3070</xdr:rowOff>
    </xdr:from>
    <xdr:to>
      <xdr:col>55</xdr:col>
      <xdr:colOff>50800</xdr:colOff>
      <xdr:row>58</xdr:row>
      <xdr:rowOff>104670</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9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89447</xdr:rowOff>
    </xdr:from>
    <xdr:ext cx="534377"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8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103315</xdr:rowOff>
    </xdr:from>
    <xdr:to>
      <xdr:col>50</xdr:col>
      <xdr:colOff>165100</xdr:colOff>
      <xdr:row>58</xdr:row>
      <xdr:rowOff>33465</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8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24592</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9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41904</xdr:rowOff>
    </xdr:from>
    <xdr:to>
      <xdr:col>46</xdr:col>
      <xdr:colOff>38100</xdr:colOff>
      <xdr:row>57</xdr:row>
      <xdr:rowOff>143504</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8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134631</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99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4322</xdr:rowOff>
    </xdr:from>
    <xdr:to>
      <xdr:col>41</xdr:col>
      <xdr:colOff>101600</xdr:colOff>
      <xdr:row>58</xdr:row>
      <xdr:rowOff>105922</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9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97049</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100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135662</xdr:rowOff>
    </xdr:from>
    <xdr:to>
      <xdr:col>36</xdr:col>
      <xdr:colOff>165100</xdr:colOff>
      <xdr:row>58</xdr:row>
      <xdr:rowOff>65812</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9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56939</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100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87285</xdr:rowOff>
    </xdr:from>
    <xdr:to>
      <xdr:col>55</xdr:col>
      <xdr:colOff>0</xdr:colOff>
      <xdr:row>79</xdr:row>
      <xdr:rowOff>90796</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9639300" y="13631835"/>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72786</xdr:rowOff>
    </xdr:from>
    <xdr:to>
      <xdr:col>50</xdr:col>
      <xdr:colOff>114300</xdr:colOff>
      <xdr:row>79</xdr:row>
      <xdr:rowOff>87285</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617336"/>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72786</xdr:rowOff>
    </xdr:from>
    <xdr:to>
      <xdr:col>45</xdr:col>
      <xdr:colOff>177800</xdr:colOff>
      <xdr:row>79</xdr:row>
      <xdr:rowOff>81342</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617336"/>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81342</xdr:rowOff>
    </xdr:from>
    <xdr:to>
      <xdr:col>41</xdr:col>
      <xdr:colOff>50800</xdr:colOff>
      <xdr:row>79</xdr:row>
      <xdr:rowOff>98879</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6972300" y="13625892"/>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39996</xdr:rowOff>
    </xdr:from>
    <xdr:to>
      <xdr:col>55</xdr:col>
      <xdr:colOff>50800</xdr:colOff>
      <xdr:row>79</xdr:row>
      <xdr:rowOff>141596</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126373</xdr:rowOff>
    </xdr:from>
    <xdr:ext cx="378565"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49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36485</xdr:rowOff>
    </xdr:from>
    <xdr:to>
      <xdr:col>50</xdr:col>
      <xdr:colOff>165100</xdr:colOff>
      <xdr:row>79</xdr:row>
      <xdr:rowOff>138085</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5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129212</xdr:rowOff>
    </xdr:from>
    <xdr:ext cx="378565"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50017" y="13673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21986</xdr:rowOff>
    </xdr:from>
    <xdr:to>
      <xdr:col>46</xdr:col>
      <xdr:colOff>38100</xdr:colOff>
      <xdr:row>79</xdr:row>
      <xdr:rowOff>123586</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114713</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515428" y="136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30542</xdr:rowOff>
    </xdr:from>
    <xdr:to>
      <xdr:col>41</xdr:col>
      <xdr:colOff>101600</xdr:colOff>
      <xdr:row>79</xdr:row>
      <xdr:rowOff>132142</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5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123269</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26428" y="136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32491</xdr:rowOff>
    </xdr:from>
    <xdr:to>
      <xdr:col>55</xdr:col>
      <xdr:colOff>0</xdr:colOff>
      <xdr:row>98</xdr:row>
      <xdr:rowOff>58753</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9639300" y="16834591"/>
          <a:ext cx="8382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137026</xdr:rowOff>
    </xdr:from>
    <xdr:to>
      <xdr:col>50</xdr:col>
      <xdr:colOff>114300</xdr:colOff>
      <xdr:row>98</xdr:row>
      <xdr:rowOff>32491</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8750300" y="16767676"/>
          <a:ext cx="889000" cy="6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137026</xdr:rowOff>
    </xdr:from>
    <xdr:to>
      <xdr:col>45</xdr:col>
      <xdr:colOff>177800</xdr:colOff>
      <xdr:row>98</xdr:row>
      <xdr:rowOff>62300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7861300" y="16767676"/>
          <a:ext cx="889000" cy="9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24375</xdr:rowOff>
    </xdr:from>
    <xdr:to>
      <xdr:col>41</xdr:col>
      <xdr:colOff>50800</xdr:colOff>
      <xdr:row>98</xdr:row>
      <xdr:rowOff>62300</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6972300" y="16826475"/>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7953</xdr:rowOff>
    </xdr:from>
    <xdr:to>
      <xdr:col>55</xdr:col>
      <xdr:colOff>50800</xdr:colOff>
      <xdr:row>98</xdr:row>
      <xdr:rowOff>109553</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8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153141</xdr:rowOff>
    </xdr:from>
    <xdr:to>
      <xdr:col>50</xdr:col>
      <xdr:colOff>165100</xdr:colOff>
      <xdr:row>98</xdr:row>
      <xdr:rowOff>83291</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7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74418</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8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86226</xdr:rowOff>
    </xdr:from>
    <xdr:to>
      <xdr:col>46</xdr:col>
      <xdr:colOff>38100</xdr:colOff>
      <xdr:row>98</xdr:row>
      <xdr:rowOff>16376</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71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32903</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4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11500</xdr:rowOff>
    </xdr:from>
    <xdr:to>
      <xdr:col>41</xdr:col>
      <xdr:colOff>101600</xdr:colOff>
      <xdr:row>98</xdr:row>
      <xdr:rowOff>113100</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8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104227</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9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145025</xdr:rowOff>
    </xdr:from>
    <xdr:to>
      <xdr:col>36</xdr:col>
      <xdr:colOff>165100</xdr:colOff>
      <xdr:row>98</xdr:row>
      <xdr:rowOff>75175</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7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66302</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68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22923</xdr:rowOff>
    </xdr:from>
    <xdr:to>
      <xdr:col>85</xdr:col>
      <xdr:colOff>127000</xdr:colOff>
      <xdr:row>39</xdr:row>
      <xdr:rowOff>44399</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5481300" y="6709473"/>
          <a:ext cx="8382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44272</xdr:rowOff>
    </xdr:from>
    <xdr:to>
      <xdr:col>81</xdr:col>
      <xdr:colOff>50800</xdr:colOff>
      <xdr:row>39</xdr:row>
      <xdr:rowOff>44399</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4592300" y="673082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44272</xdr:rowOff>
    </xdr:from>
    <xdr:to>
      <xdr:col>76</xdr:col>
      <xdr:colOff>114300</xdr:colOff>
      <xdr:row>39</xdr:row>
      <xdr:rowOff>44310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3703300" y="67308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44310</xdr:rowOff>
    </xdr:from>
    <xdr:to>
      <xdr:col>71</xdr:col>
      <xdr:colOff>177800</xdr:colOff>
      <xdr:row>39</xdr:row>
      <xdr:rowOff>44310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814300" y="673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143573</xdr:rowOff>
    </xdr:from>
    <xdr:to>
      <xdr:col>85</xdr:col>
      <xdr:colOff>177800</xdr:colOff>
      <xdr:row>39</xdr:row>
      <xdr:rowOff>73723</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469744"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6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165049</xdr:rowOff>
    </xdr:from>
    <xdr:to>
      <xdr:col>81</xdr:col>
      <xdr:colOff>101600</xdr:colOff>
      <xdr:row>39</xdr:row>
      <xdr:rowOff>95199</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86326</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356650" y="6772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164922</xdr:rowOff>
    </xdr:from>
    <xdr:to>
      <xdr:col>76</xdr:col>
      <xdr:colOff>165100</xdr:colOff>
      <xdr:row>39</xdr:row>
      <xdr:rowOff>95072</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86199</xdr:rowOff>
    </xdr:from>
    <xdr:ext cx="313932"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35333" y="6772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164960</xdr:rowOff>
    </xdr:from>
    <xdr:to>
      <xdr:col>72</xdr:col>
      <xdr:colOff>38100</xdr:colOff>
      <xdr:row>39</xdr:row>
      <xdr:rowOff>95110</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86237</xdr:rowOff>
    </xdr:from>
    <xdr:ext cx="313932"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46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164960</xdr:rowOff>
    </xdr:from>
    <xdr:to>
      <xdr:col>67</xdr:col>
      <xdr:colOff>101600</xdr:colOff>
      <xdr:row>39</xdr:row>
      <xdr:rowOff>95110</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86237</xdr:rowOff>
    </xdr:from>
    <xdr:ext cx="313932"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657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98422</xdr:rowOff>
    </xdr:from>
    <xdr:to>
      <xdr:col>85</xdr:col>
      <xdr:colOff>127000</xdr:colOff>
      <xdr:row>77</xdr:row>
      <xdr:rowOff>106618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5481300" y="13300072"/>
          <a:ext cx="8382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98422</xdr:rowOff>
    </xdr:from>
    <xdr:to>
      <xdr:col>81</xdr:col>
      <xdr:colOff>50800</xdr:colOff>
      <xdr:row>77</xdr:row>
      <xdr:rowOff>124318</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4592300" y="1330007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124318</xdr:rowOff>
    </xdr:from>
    <xdr:to>
      <xdr:col>76</xdr:col>
      <xdr:colOff>114300</xdr:colOff>
      <xdr:row>77</xdr:row>
      <xdr:rowOff>140827</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3703300" y="13325968"/>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114636</xdr:rowOff>
    </xdr:from>
    <xdr:to>
      <xdr:col>71</xdr:col>
      <xdr:colOff>177800</xdr:colOff>
      <xdr:row>77</xdr:row>
      <xdr:rowOff>140827</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2814300" y="13316286"/>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55818</xdr:rowOff>
    </xdr:from>
    <xdr:to>
      <xdr:col>85</xdr:col>
      <xdr:colOff>177800</xdr:colOff>
      <xdr:row>77</xdr:row>
      <xdr:rowOff>157418</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32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34245</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32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47622</xdr:rowOff>
    </xdr:from>
    <xdr:to>
      <xdr:col>81</xdr:col>
      <xdr:colOff>101600</xdr:colOff>
      <xdr:row>77</xdr:row>
      <xdr:rowOff>149222</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2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140349</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33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73518</xdr:rowOff>
    </xdr:from>
    <xdr:to>
      <xdr:col>76</xdr:col>
      <xdr:colOff>165100</xdr:colOff>
      <xdr:row>78</xdr:row>
      <xdr:rowOff>3668</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2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166245</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33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90027</xdr:rowOff>
    </xdr:from>
    <xdr:to>
      <xdr:col>72</xdr:col>
      <xdr:colOff>38100</xdr:colOff>
      <xdr:row>78</xdr:row>
      <xdr:rowOff>20177</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2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11304</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3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63836</xdr:rowOff>
    </xdr:from>
    <xdr:to>
      <xdr:col>67</xdr:col>
      <xdr:colOff>101600</xdr:colOff>
      <xdr:row>77</xdr:row>
      <xdr:rowOff>165436</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2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156563</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3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150696</xdr:rowOff>
    </xdr:from>
    <xdr:to>
      <xdr:col>85</xdr:col>
      <xdr:colOff>127000</xdr:colOff>
      <xdr:row>98</xdr:row>
      <xdr:rowOff>97859</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5481300" y="16781346"/>
          <a:ext cx="838200" cy="1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97859</xdr:rowOff>
    </xdr:from>
    <xdr:to>
      <xdr:col>81</xdr:col>
      <xdr:colOff>50800</xdr:colOff>
      <xdr:row>99</xdr:row>
      <xdr:rowOff>35223</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4592300" y="16899959"/>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159108</xdr:rowOff>
    </xdr:from>
    <xdr:to>
      <xdr:col>76</xdr:col>
      <xdr:colOff>114300</xdr:colOff>
      <xdr:row>99</xdr:row>
      <xdr:rowOff>35223</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3703300" y="16961208"/>
          <a:ext cx="8890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159108</xdr:rowOff>
    </xdr:from>
    <xdr:to>
      <xdr:col>71</xdr:col>
      <xdr:colOff>177800</xdr:colOff>
      <xdr:row>99</xdr:row>
      <xdr:rowOff>37257</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2814300" y="16961208"/>
          <a:ext cx="889000" cy="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99896</xdr:rowOff>
    </xdr:from>
    <xdr:to>
      <xdr:col>85</xdr:col>
      <xdr:colOff>177800</xdr:colOff>
      <xdr:row>98</xdr:row>
      <xdr:rowOff>30046</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67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122773</xdr:rowOff>
    </xdr:from>
    <xdr:ext cx="534377"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65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47059</xdr:rowOff>
    </xdr:from>
    <xdr:to>
      <xdr:col>81</xdr:col>
      <xdr:colOff>101600</xdr:colOff>
      <xdr:row>98</xdr:row>
      <xdr:rowOff>148659</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8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139786</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14111" y="169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155873</xdr:rowOff>
    </xdr:from>
    <xdr:to>
      <xdr:col>76</xdr:col>
      <xdr:colOff>165100</xdr:colOff>
      <xdr:row>99</xdr:row>
      <xdr:rowOff>86023</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69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77150</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57428" y="1705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108308</xdr:rowOff>
    </xdr:from>
    <xdr:to>
      <xdr:col>72</xdr:col>
      <xdr:colOff>38100</xdr:colOff>
      <xdr:row>99</xdr:row>
      <xdr:rowOff>38458</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69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29585</xdr:rowOff>
    </xdr:from>
    <xdr:ext cx="469744"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68428" y="1700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157907</xdr:rowOff>
    </xdr:from>
    <xdr:to>
      <xdr:col>67</xdr:col>
      <xdr:colOff>101600</xdr:colOff>
      <xdr:row>99</xdr:row>
      <xdr:rowOff>88057</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69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79184</xdr:rowOff>
    </xdr:from>
    <xdr:ext cx="378565"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625017" y="170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29863</xdr:rowOff>
    </xdr:from>
    <xdr:to>
      <xdr:col>116</xdr:col>
      <xdr:colOff>63500</xdr:colOff>
      <xdr:row>39</xdr:row>
      <xdr:rowOff>36939</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1323300" y="6716413"/>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35523</xdr:rowOff>
    </xdr:from>
    <xdr:to>
      <xdr:col>111</xdr:col>
      <xdr:colOff>177800</xdr:colOff>
      <xdr:row>39</xdr:row>
      <xdr:rowOff>36939</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0434300" y="6722073"/>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35523</xdr:rowOff>
    </xdr:from>
    <xdr:to>
      <xdr:col>107</xdr:col>
      <xdr:colOff>50800</xdr:colOff>
      <xdr:row>39</xdr:row>
      <xdr:rowOff>47280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9545300" y="6722073"/>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39334</xdr:rowOff>
    </xdr:from>
    <xdr:to>
      <xdr:col>102</xdr:col>
      <xdr:colOff>114300</xdr:colOff>
      <xdr:row>39</xdr:row>
      <xdr:rowOff>47280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725884"/>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150513</xdr:rowOff>
    </xdr:from>
    <xdr:to>
      <xdr:col>116</xdr:col>
      <xdr:colOff>114300</xdr:colOff>
      <xdr:row>39</xdr:row>
      <xdr:rowOff>80663</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66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65440</xdr:rowOff>
    </xdr:from>
    <xdr:ext cx="378565"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58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157589</xdr:rowOff>
    </xdr:from>
    <xdr:to>
      <xdr:col>112</xdr:col>
      <xdr:colOff>38100</xdr:colOff>
      <xdr:row>39</xdr:row>
      <xdr:rowOff>87739</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6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78866</xdr:rowOff>
    </xdr:from>
    <xdr:ext cx="378565"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134017" y="676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156173</xdr:rowOff>
    </xdr:from>
    <xdr:to>
      <xdr:col>107</xdr:col>
      <xdr:colOff>101600</xdr:colOff>
      <xdr:row>39</xdr:row>
      <xdr:rowOff>86323</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77450</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245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167930</xdr:rowOff>
    </xdr:from>
    <xdr:to>
      <xdr:col>102</xdr:col>
      <xdr:colOff>165100</xdr:colOff>
      <xdr:row>39</xdr:row>
      <xdr:rowOff>98080</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89207</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56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159984</xdr:rowOff>
    </xdr:from>
    <xdr:to>
      <xdr:col>98</xdr:col>
      <xdr:colOff>38100</xdr:colOff>
      <xdr:row>39</xdr:row>
      <xdr:rowOff>90134</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6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81261</xdr:rowOff>
    </xdr:from>
    <xdr:ext cx="378565"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67017" y="676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74206</xdr:rowOff>
    </xdr:from>
    <xdr:to>
      <xdr:col>116</xdr:col>
      <xdr:colOff>63500</xdr:colOff>
      <xdr:row>76</xdr:row>
      <xdr:rowOff>116421</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1323300" y="13104406"/>
          <a:ext cx="8382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74206</xdr:rowOff>
    </xdr:from>
    <xdr:to>
      <xdr:col>111</xdr:col>
      <xdr:colOff>177800</xdr:colOff>
      <xdr:row>76</xdr:row>
      <xdr:rowOff>119526</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3104406"/>
          <a:ext cx="8890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115430</xdr:rowOff>
    </xdr:from>
    <xdr:to>
      <xdr:col>107</xdr:col>
      <xdr:colOff>50800</xdr:colOff>
      <xdr:row>76</xdr:row>
      <xdr:rowOff>119526</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9545300" y="1314563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99752</xdr:rowOff>
    </xdr:from>
    <xdr:to>
      <xdr:col>102</xdr:col>
      <xdr:colOff>114300</xdr:colOff>
      <xdr:row>76</xdr:row>
      <xdr:rowOff>115430</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656300" y="13129952"/>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65621</xdr:rowOff>
    </xdr:from>
    <xdr:to>
      <xdr:col>116</xdr:col>
      <xdr:colOff>114300</xdr:colOff>
      <xdr:row>76</xdr:row>
      <xdr:rowOff>167221</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0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88498</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29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23406</xdr:rowOff>
    </xdr:from>
    <xdr:to>
      <xdr:col>112</xdr:col>
      <xdr:colOff>38100</xdr:colOff>
      <xdr:row>76</xdr:row>
      <xdr:rowOff>125006</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30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141533</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28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68726</xdr:rowOff>
    </xdr:from>
    <xdr:to>
      <xdr:col>107</xdr:col>
      <xdr:colOff>101600</xdr:colOff>
      <xdr:row>76</xdr:row>
      <xdr:rowOff>170326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0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15403</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64630</xdr:rowOff>
    </xdr:from>
    <xdr:to>
      <xdr:col>102</xdr:col>
      <xdr:colOff>165100</xdr:colOff>
      <xdr:row>76</xdr:row>
      <xdr:rowOff>166230</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30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11307</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28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48952</xdr:rowOff>
    </xdr:from>
    <xdr:to>
      <xdr:col>98</xdr:col>
      <xdr:colOff>38100</xdr:colOff>
      <xdr:row>76</xdr:row>
      <xdr:rowOff>150552</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30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167079</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28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395,249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68,033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円の減となっている。性質別歳出で類似団体とかい離が大きなもので、物件費、扶助費が類似団体を上回り、人件費、補助費等、普通建設事業費、公債費で類似団体を下回っている。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物件費は、類似団体以下の水準であったが、令和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年度はふるさと応援事業の拡大により、類似団体を大きく上回る結果となっている。令和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年度はふるさと応援事業が低迷したため、類似団体とのかい離は縮まったが、今後もこの水準を維持できるように努めたい。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52,085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円で、類似団体内平均値よりも</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12,990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円低い数値となっており、</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年以上前から職員数の縮減を進めており、以降類似団体と比較しても常に低い水準を維持できている。今後も、現状を維持できるよう努める。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51,573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千円と類似団体とのかい離は</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12,931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円と下回っており、近年で最も広がった。新型コロナウイルス感染症対策で、各自治体実情に合った補助を展開しており、状況はさまざまであるが、本町の実情に合った支援事業に努めたい。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普通建設事業費は、新規整備分は低水準で推移し、令和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年度も同様である。ただし、今後公共施設の更新により増額が見込まれるため、個別計画に基づき事業費の平準化に努める。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扶助費は年々増加傾向にあり、主な要因は保育実施負担金・委託料と障がい者支援費・自立支援給付費で、令和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年度類似団体を上回った。　　公債費は、令和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年度は若干減少したが、今後は増加に転じ、令和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年まで続きピークを迎える。今後は公共施設等個別施設計画を活用し公債費の平準化を目指す。  </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積立金は、不動産売払収入等臨時的な収入を財源としているが、令和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年度は決算余剰金の影響により、財政調整基金を</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513</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百万円積み立てることができ、類似を上回る結果となった。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29,045
28,753
16.31
11,864,801
11,480,015
382,100
6,364,765
7,381,919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60071</xdr:rowOff>
    </xdr:from>
    <xdr:to>
      <xdr:col>24</xdr:col>
      <xdr:colOff>63500</xdr:colOff>
      <xdr:row>35</xdr:row>
      <xdr:rowOff>124841</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060821"/>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49403</xdr:rowOff>
    </xdr:from>
    <xdr:to>
      <xdr:col>19</xdr:col>
      <xdr:colOff>177800</xdr:colOff>
      <xdr:row>35</xdr:row>
      <xdr:rowOff>60071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0501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49403</xdr:rowOff>
    </xdr:from>
    <xdr:to>
      <xdr:col>15</xdr:col>
      <xdr:colOff>50800</xdr:colOff>
      <xdr:row>35</xdr:row>
      <xdr:rowOff>92075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05015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145034</xdr:rowOff>
    </xdr:from>
    <xdr:to>
      <xdr:col>10</xdr:col>
      <xdr:colOff>114300</xdr:colOff>
      <xdr:row>35</xdr:row>
      <xdr:rowOff>92075</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974334"/>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74041</xdr:rowOff>
    </xdr:from>
    <xdr:to>
      <xdr:col>24</xdr:col>
      <xdr:colOff>114300</xdr:colOff>
      <xdr:row>36</xdr:row>
      <xdr:rowOff>4191</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52468</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9271</xdr:rowOff>
    </xdr:from>
    <xdr:to>
      <xdr:col>20</xdr:col>
      <xdr:colOff>38100</xdr:colOff>
      <xdr:row>35</xdr:row>
      <xdr:rowOff>110871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127398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78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170053</xdr:rowOff>
    </xdr:from>
    <xdr:to>
      <xdr:col>15</xdr:col>
      <xdr:colOff>101600</xdr:colOff>
      <xdr:row>35</xdr:row>
      <xdr:rowOff>100203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91330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0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41275</xdr:rowOff>
    </xdr:from>
    <xdr:to>
      <xdr:col>10</xdr:col>
      <xdr:colOff>165100</xdr:colOff>
      <xdr:row>35</xdr:row>
      <xdr:rowOff>142875</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134002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94234</xdr:rowOff>
    </xdr:from>
    <xdr:to>
      <xdr:col>6</xdr:col>
      <xdr:colOff>38100</xdr:colOff>
      <xdr:row>35</xdr:row>
      <xdr:rowOff>24384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40911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6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69273</xdr:rowOff>
    </xdr:from>
    <xdr:to>
      <xdr:col>24</xdr:col>
      <xdr:colOff>63500</xdr:colOff>
      <xdr:row>57</xdr:row>
      <xdr:rowOff>44122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499023"/>
          <a:ext cx="838200" cy="3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69273</xdr:rowOff>
    </xdr:from>
    <xdr:to>
      <xdr:col>19</xdr:col>
      <xdr:colOff>177800</xdr:colOff>
      <xdr:row>58</xdr:row>
      <xdr:rowOff>34951</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499023"/>
          <a:ext cx="889000" cy="48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34951</xdr:rowOff>
    </xdr:from>
    <xdr:to>
      <xdr:col>15</xdr:col>
      <xdr:colOff>50800</xdr:colOff>
      <xdr:row>58</xdr:row>
      <xdr:rowOff>50809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979051"/>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50809</xdr:rowOff>
    </xdr:from>
    <xdr:to>
      <xdr:col>10</xdr:col>
      <xdr:colOff>114300</xdr:colOff>
      <xdr:row>58</xdr:row>
      <xdr:rowOff>90806</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94909"/>
          <a:ext cx="889000" cy="3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164772</xdr:rowOff>
    </xdr:from>
    <xdr:to>
      <xdr:col>24</xdr:col>
      <xdr:colOff>114300</xdr:colOff>
      <xdr:row>57</xdr:row>
      <xdr:rowOff>94922</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7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16199</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61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18473</xdr:rowOff>
    </xdr:from>
    <xdr:to>
      <xdr:col>20</xdr:col>
      <xdr:colOff>38100</xdr:colOff>
      <xdr:row>55</xdr:row>
      <xdr:rowOff>120073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4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136600</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2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155601</xdr:rowOff>
    </xdr:from>
    <xdr:to>
      <xdr:col>15</xdr:col>
      <xdr:colOff>101600</xdr:colOff>
      <xdr:row>58</xdr:row>
      <xdr:rowOff>85751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76878</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xdr:rowOff>
    </xdr:from>
    <xdr:to>
      <xdr:col>10</xdr:col>
      <xdr:colOff>165100</xdr:colOff>
      <xdr:row>58</xdr:row>
      <xdr:rowOff>101609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92736</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0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40006</xdr:rowOff>
    </xdr:from>
    <xdr:to>
      <xdr:col>6</xdr:col>
      <xdr:colOff>38100</xdr:colOff>
      <xdr:row>58</xdr:row>
      <xdr:rowOff>141606</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132733</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93264</xdr:rowOff>
    </xdr:from>
    <xdr:to>
      <xdr:col>24</xdr:col>
      <xdr:colOff>63500</xdr:colOff>
      <xdr:row>77</xdr:row>
      <xdr:rowOff>116376</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123464"/>
          <a:ext cx="838200" cy="19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116376</xdr:rowOff>
    </xdr:from>
    <xdr:to>
      <xdr:col>19</xdr:col>
      <xdr:colOff>177800</xdr:colOff>
      <xdr:row>78</xdr:row>
      <xdr:rowOff>18779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318026"/>
          <a:ext cx="889000" cy="7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18779</xdr:rowOff>
    </xdr:from>
    <xdr:to>
      <xdr:col>15</xdr:col>
      <xdr:colOff>50800</xdr:colOff>
      <xdr:row>78</xdr:row>
      <xdr:rowOff>112793</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391879"/>
          <a:ext cx="889000" cy="9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23983</xdr:rowOff>
    </xdr:from>
    <xdr:to>
      <xdr:col>10</xdr:col>
      <xdr:colOff>114300</xdr:colOff>
      <xdr:row>78</xdr:row>
      <xdr:rowOff>112793</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3397083"/>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42464</xdr:rowOff>
    </xdr:from>
    <xdr:to>
      <xdr:col>24</xdr:col>
      <xdr:colOff>114300</xdr:colOff>
      <xdr:row>76</xdr:row>
      <xdr:rowOff>144064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0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20891</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05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65576</xdr:rowOff>
    </xdr:from>
    <xdr:to>
      <xdr:col>20</xdr:col>
      <xdr:colOff>38100</xdr:colOff>
      <xdr:row>77</xdr:row>
      <xdr:rowOff>167176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2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12253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04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139429</xdr:rowOff>
    </xdr:from>
    <xdr:to>
      <xdr:col>15</xdr:col>
      <xdr:colOff>101600</xdr:colOff>
      <xdr:row>78</xdr:row>
      <xdr:rowOff>69579</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3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60706</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43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61993</xdr:rowOff>
    </xdr:from>
    <xdr:to>
      <xdr:col>10</xdr:col>
      <xdr:colOff>165100</xdr:colOff>
      <xdr:row>78</xdr:row>
      <xdr:rowOff>163593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154720</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144633</xdr:rowOff>
    </xdr:from>
    <xdr:to>
      <xdr:col>6</xdr:col>
      <xdr:colOff>38100</xdr:colOff>
      <xdr:row>78</xdr:row>
      <xdr:rowOff>74783</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3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91310</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12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112040</xdr:rowOff>
    </xdr:from>
    <xdr:to>
      <xdr:col>24</xdr:col>
      <xdr:colOff>63500</xdr:colOff>
      <xdr:row>98</xdr:row>
      <xdr:rowOff>104953</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742690"/>
          <a:ext cx="8382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104953</xdr:rowOff>
    </xdr:from>
    <xdr:to>
      <xdr:col>19</xdr:col>
      <xdr:colOff>177800</xdr:colOff>
      <xdr:row>98</xdr:row>
      <xdr:rowOff>150755</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907053"/>
          <a:ext cx="889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121543</xdr:rowOff>
    </xdr:from>
    <xdr:to>
      <xdr:col>15</xdr:col>
      <xdr:colOff>50800</xdr:colOff>
      <xdr:row>98</xdr:row>
      <xdr:rowOff>150755</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2019300" y="16923643"/>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49991</xdr:rowOff>
    </xdr:from>
    <xdr:to>
      <xdr:col>10</xdr:col>
      <xdr:colOff>114300</xdr:colOff>
      <xdr:row>98</xdr:row>
      <xdr:rowOff>121543</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1130300" y="16852091"/>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61240</xdr:rowOff>
    </xdr:from>
    <xdr:to>
      <xdr:col>24</xdr:col>
      <xdr:colOff>114300</xdr:colOff>
      <xdr:row>97</xdr:row>
      <xdr:rowOff>162840</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39667</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6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54153</xdr:rowOff>
    </xdr:from>
    <xdr:to>
      <xdr:col>20</xdr:col>
      <xdr:colOff>38100</xdr:colOff>
      <xdr:row>98</xdr:row>
      <xdr:rowOff>155753</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8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146880</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69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99955</xdr:rowOff>
    </xdr:from>
    <xdr:to>
      <xdr:col>15</xdr:col>
      <xdr:colOff>101600</xdr:colOff>
      <xdr:row>99</xdr:row>
      <xdr:rowOff>30105</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9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21232</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69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70743</xdr:rowOff>
    </xdr:from>
    <xdr:to>
      <xdr:col>10</xdr:col>
      <xdr:colOff>165100</xdr:colOff>
      <xdr:row>99</xdr:row>
      <xdr:rowOff>893</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163470</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170641</xdr:rowOff>
    </xdr:from>
    <xdr:to>
      <xdr:col>6</xdr:col>
      <xdr:colOff>38100</xdr:colOff>
      <xdr:row>98</xdr:row>
      <xdr:rowOff>100791</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91918</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147048</xdr:rowOff>
    </xdr:from>
    <xdr:to>
      <xdr:col>55</xdr:col>
      <xdr:colOff>0</xdr:colOff>
      <xdr:row>58</xdr:row>
      <xdr:rowOff>166463</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9639300" y="10091148"/>
          <a:ext cx="838200" cy="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165287</xdr:rowOff>
    </xdr:from>
    <xdr:to>
      <xdr:col>50</xdr:col>
      <xdr:colOff>114300</xdr:colOff>
      <xdr:row>58</xdr:row>
      <xdr:rowOff>166463</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8750300" y="1010938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165287</xdr:rowOff>
    </xdr:from>
    <xdr:to>
      <xdr:col>45</xdr:col>
      <xdr:colOff>177800</xdr:colOff>
      <xdr:row>59</xdr:row>
      <xdr:rowOff>1756</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10109387"/>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131290</xdr:rowOff>
    </xdr:from>
    <xdr:to>
      <xdr:col>41</xdr:col>
      <xdr:colOff>50800</xdr:colOff>
      <xdr:row>59</xdr:row>
      <xdr:rowOff>1756</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a:off x="6972300" y="10075390"/>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96248</xdr:rowOff>
    </xdr:from>
    <xdr:to>
      <xdr:col>55</xdr:col>
      <xdr:colOff>50800</xdr:colOff>
      <xdr:row>59</xdr:row>
      <xdr:rowOff>26398</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115663</xdr:rowOff>
    </xdr:from>
    <xdr:to>
      <xdr:col>50</xdr:col>
      <xdr:colOff>165100</xdr:colOff>
      <xdr:row>59</xdr:row>
      <xdr:rowOff>45813</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100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36940</xdr:rowOff>
    </xdr:from>
    <xdr:ext cx="469744"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404428" y="10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114487</xdr:rowOff>
    </xdr:from>
    <xdr:to>
      <xdr:col>46</xdr:col>
      <xdr:colOff>38100</xdr:colOff>
      <xdr:row>59</xdr:row>
      <xdr:rowOff>44637</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100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35764</xdr:rowOff>
    </xdr:from>
    <xdr:ext cx="469744"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515428" y="1015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122406</xdr:rowOff>
    </xdr:from>
    <xdr:to>
      <xdr:col>41</xdr:col>
      <xdr:colOff>101600</xdr:colOff>
      <xdr:row>59</xdr:row>
      <xdr:rowOff>52556</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0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43683</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15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80490</xdr:rowOff>
    </xdr:from>
    <xdr:to>
      <xdr:col>36</xdr:col>
      <xdr:colOff>165100</xdr:colOff>
      <xdr:row>59</xdr:row>
      <xdr:rowOff>10640</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0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1767</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11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69703</xdr:rowOff>
    </xdr:from>
    <xdr:to>
      <xdr:col>55</xdr:col>
      <xdr:colOff>0</xdr:colOff>
      <xdr:row>78</xdr:row>
      <xdr:rowOff>39573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9639300" y="13099903"/>
          <a:ext cx="838200" cy="3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69703</xdr:rowOff>
    </xdr:from>
    <xdr:to>
      <xdr:col>50</xdr:col>
      <xdr:colOff>114300</xdr:colOff>
      <xdr:row>78</xdr:row>
      <xdr:rowOff>15021</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8750300" y="13099903"/>
          <a:ext cx="889000" cy="2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15021</xdr:rowOff>
    </xdr:from>
    <xdr:to>
      <xdr:col>45</xdr:col>
      <xdr:colOff>177800</xdr:colOff>
      <xdr:row>78</xdr:row>
      <xdr:rowOff>107742</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7861300" y="13388121"/>
          <a:ext cx="889000" cy="9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60193</xdr:rowOff>
    </xdr:from>
    <xdr:to>
      <xdr:col>41</xdr:col>
      <xdr:colOff>50800</xdr:colOff>
      <xdr:row>78</xdr:row>
      <xdr:rowOff>107742</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a:off x="6972300" y="1343329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104267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75150</xdr:rowOff>
    </xdr:from>
    <xdr:ext cx="469744" cy="259045"/>
    <xdr:sp macro="" textlink="">
      <xdr:nvSpPr>
        <xdr:cNvPr id="429" name="商工費該当値テキスト">
          <a:extLst>
            <a:ext uri="{FF2B5EF4-FFF2-40B4-BE49-F238E27FC236}">
              <a16:creationId xmlns="" xmlns:a16="http://schemas.microsoft.com/office/drawing/2014/main" id="{00000000-0008-0000-0700-0000AD010000}"/>
            </a:ext>
          </a:extLst>
        </xdr:cNvPr>
        <xdr:cNvSpPr txBox="1"/>
      </xdr:nvSpPr>
      <xdr:spPr>
        <a:xfrm>
          <a:off x="10528300" y="132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18903</xdr:rowOff>
    </xdr:from>
    <xdr:to>
      <xdr:col>50</xdr:col>
      <xdr:colOff>165100</xdr:colOff>
      <xdr:row>76</xdr:row>
      <xdr:rowOff>120503</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9588500" y="130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111630</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404428" y="1314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135671</xdr:rowOff>
    </xdr:from>
    <xdr:to>
      <xdr:col>46</xdr:col>
      <xdr:colOff>38100</xdr:colOff>
      <xdr:row>78</xdr:row>
      <xdr:rowOff>65821</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8699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56948</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8515428"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56942</xdr:rowOff>
    </xdr:from>
    <xdr:to>
      <xdr:col>41</xdr:col>
      <xdr:colOff>101600</xdr:colOff>
      <xdr:row>78</xdr:row>
      <xdr:rowOff>158542</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7810500" y="134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149669</xdr:rowOff>
    </xdr:from>
    <xdr:ext cx="378565"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672017" y="1352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9393</xdr:rowOff>
    </xdr:from>
    <xdr:to>
      <xdr:col>36</xdr:col>
      <xdr:colOff>165100</xdr:colOff>
      <xdr:row>78</xdr:row>
      <xdr:rowOff>110993</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6921500" y="133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102120</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737428" y="1347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161303</xdr:rowOff>
    </xdr:from>
    <xdr:to>
      <xdr:col>55</xdr:col>
      <xdr:colOff>0</xdr:colOff>
      <xdr:row>98</xdr:row>
      <xdr:rowOff>38102</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9639300" y="16791953"/>
          <a:ext cx="8382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161303</xdr:rowOff>
    </xdr:from>
    <xdr:to>
      <xdr:col>50</xdr:col>
      <xdr:colOff>114300</xdr:colOff>
      <xdr:row>98</xdr:row>
      <xdr:rowOff>22214</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791953"/>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22214</xdr:rowOff>
    </xdr:from>
    <xdr:to>
      <xdr:col>45</xdr:col>
      <xdr:colOff>177800</xdr:colOff>
      <xdr:row>98</xdr:row>
      <xdr:rowOff>35244</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7861300" y="1682431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151172</xdr:rowOff>
    </xdr:from>
    <xdr:to>
      <xdr:col>41</xdr:col>
      <xdr:colOff>50800</xdr:colOff>
      <xdr:row>98</xdr:row>
      <xdr:rowOff>35244</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6972300" y="16781822"/>
          <a:ext cx="889000" cy="5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158752</xdr:rowOff>
    </xdr:from>
    <xdr:to>
      <xdr:col>55</xdr:col>
      <xdr:colOff>50800</xdr:colOff>
      <xdr:row>98</xdr:row>
      <xdr:rowOff>88902</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7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73679</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7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110503</xdr:rowOff>
    </xdr:from>
    <xdr:to>
      <xdr:col>50</xdr:col>
      <xdr:colOff>165100</xdr:colOff>
      <xdr:row>98</xdr:row>
      <xdr:rowOff>40653</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31780</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8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142864</xdr:rowOff>
    </xdr:from>
    <xdr:to>
      <xdr:col>46</xdr:col>
      <xdr:colOff>38100</xdr:colOff>
      <xdr:row>98</xdr:row>
      <xdr:rowOff>73014</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7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64141</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8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155894</xdr:rowOff>
    </xdr:from>
    <xdr:to>
      <xdr:col>41</xdr:col>
      <xdr:colOff>101600</xdr:colOff>
      <xdr:row>98</xdr:row>
      <xdr:rowOff>86044</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7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77171</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8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100372</xdr:rowOff>
    </xdr:from>
    <xdr:to>
      <xdr:col>36</xdr:col>
      <xdr:colOff>165100</xdr:colOff>
      <xdr:row>98</xdr:row>
      <xdr:rowOff>30522</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7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21649</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82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109639</xdr:rowOff>
    </xdr:from>
    <xdr:to>
      <xdr:col>85</xdr:col>
      <xdr:colOff>127000</xdr:colOff>
      <xdr:row>37</xdr:row>
      <xdr:rowOff>127737</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5481300" y="645328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68796</xdr:rowOff>
    </xdr:from>
    <xdr:to>
      <xdr:col>81</xdr:col>
      <xdr:colOff>50800</xdr:colOff>
      <xdr:row>37</xdr:row>
      <xdr:rowOff>109639</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4592300" y="6240996"/>
          <a:ext cx="889000" cy="2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68796</xdr:rowOff>
    </xdr:from>
    <xdr:to>
      <xdr:col>76</xdr:col>
      <xdr:colOff>114300</xdr:colOff>
      <xdr:row>37</xdr:row>
      <xdr:rowOff>147129</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3703300" y="6240996"/>
          <a:ext cx="889000" cy="2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106781</xdr:rowOff>
    </xdr:from>
    <xdr:to>
      <xdr:col>71</xdr:col>
      <xdr:colOff>177800</xdr:colOff>
      <xdr:row>37</xdr:row>
      <xdr:rowOff>147129</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a:off x="12814300" y="6450431"/>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76937</xdr:rowOff>
    </xdr:from>
    <xdr:to>
      <xdr:col>85</xdr:col>
      <xdr:colOff>177800</xdr:colOff>
      <xdr:row>38</xdr:row>
      <xdr:rowOff>7086</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6268700" y="642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163314</xdr:rowOff>
    </xdr:from>
    <xdr:ext cx="534377" cy="259045"/>
    <xdr:sp macro="" textlink="">
      <xdr:nvSpPr>
        <xdr:cNvPr id="547" name="消防費該当値テキスト">
          <a:extLst>
            <a:ext uri="{FF2B5EF4-FFF2-40B4-BE49-F238E27FC236}">
              <a16:creationId xmlns="" xmlns:a16="http://schemas.microsoft.com/office/drawing/2014/main" id="{00000000-0008-0000-0700-000023020000}"/>
            </a:ext>
          </a:extLst>
        </xdr:cNvPr>
        <xdr:cNvSpPr txBox="1"/>
      </xdr:nvSpPr>
      <xdr:spPr>
        <a:xfrm>
          <a:off x="16370300" y="63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58839</xdr:rowOff>
    </xdr:from>
    <xdr:to>
      <xdr:col>81</xdr:col>
      <xdr:colOff>101600</xdr:colOff>
      <xdr:row>37</xdr:row>
      <xdr:rowOff>160439</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5430500" y="64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151566</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5214111" y="64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17996</xdr:rowOff>
    </xdr:from>
    <xdr:to>
      <xdr:col>76</xdr:col>
      <xdr:colOff>165100</xdr:colOff>
      <xdr:row>36</xdr:row>
      <xdr:rowOff>119596</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4541500" y="61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136123</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4325111" y="59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96329</xdr:rowOff>
    </xdr:from>
    <xdr:to>
      <xdr:col>72</xdr:col>
      <xdr:colOff>38100</xdr:colOff>
      <xdr:row>38</xdr:row>
      <xdr:rowOff>26479</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3652500" y="6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17607</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3436111" y="65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55981</xdr:rowOff>
    </xdr:from>
    <xdr:to>
      <xdr:col>67</xdr:col>
      <xdr:colOff>101600</xdr:colOff>
      <xdr:row>37</xdr:row>
      <xdr:rowOff>157581</xdr:rowOff>
    </xdr:to>
    <xdr:sp macro="" textlink="">
      <xdr:nvSpPr>
        <xdr:cNvPr id="554" name="楕円 553">
          <a:extLst>
            <a:ext uri="{FF2B5EF4-FFF2-40B4-BE49-F238E27FC236}">
              <a16:creationId xmlns="" xmlns:a16="http://schemas.microsoft.com/office/drawing/2014/main" id="{00000000-0008-0000-0700-00002A020000}"/>
            </a:ext>
          </a:extLst>
        </xdr:cNvPr>
        <xdr:cNvSpPr/>
      </xdr:nvSpPr>
      <xdr:spPr>
        <a:xfrm>
          <a:off x="12763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148709</xdr:rowOff>
    </xdr:from>
    <xdr:ext cx="534377"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547111" y="64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96910</xdr:rowOff>
    </xdr:from>
    <xdr:to>
      <xdr:col>85</xdr:col>
      <xdr:colOff>127000</xdr:colOff>
      <xdr:row>57</xdr:row>
      <xdr:rowOff>148455</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5481300" y="9869560"/>
          <a:ext cx="838200" cy="5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96910</xdr:rowOff>
    </xdr:from>
    <xdr:to>
      <xdr:col>81</xdr:col>
      <xdr:colOff>50800</xdr:colOff>
      <xdr:row>57</xdr:row>
      <xdr:rowOff>128544</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4592300" y="9869560"/>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128544</xdr:rowOff>
    </xdr:from>
    <xdr:to>
      <xdr:col>76</xdr:col>
      <xdr:colOff>114300</xdr:colOff>
      <xdr:row>57</xdr:row>
      <xdr:rowOff>137231</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3703300" y="990119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132814</xdr:rowOff>
    </xdr:from>
    <xdr:to>
      <xdr:col>71</xdr:col>
      <xdr:colOff>177800</xdr:colOff>
      <xdr:row>57</xdr:row>
      <xdr:rowOff>137231</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2814300" y="9905464"/>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97655</xdr:rowOff>
    </xdr:from>
    <xdr:to>
      <xdr:col>85</xdr:col>
      <xdr:colOff>177800</xdr:colOff>
      <xdr:row>58</xdr:row>
      <xdr:rowOff>27805</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6268700" y="98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12582</xdr:rowOff>
    </xdr:from>
    <xdr:ext cx="534377" cy="259045"/>
    <xdr:sp macro="" textlink="">
      <xdr:nvSpPr>
        <xdr:cNvPr id="602" name="教育費該当値テキスト">
          <a:extLst>
            <a:ext uri="{FF2B5EF4-FFF2-40B4-BE49-F238E27FC236}">
              <a16:creationId xmlns="" xmlns:a16="http://schemas.microsoft.com/office/drawing/2014/main" id="{00000000-0008-0000-0700-00005A020000}"/>
            </a:ext>
          </a:extLst>
        </xdr:cNvPr>
        <xdr:cNvSpPr txBox="1"/>
      </xdr:nvSpPr>
      <xdr:spPr>
        <a:xfrm>
          <a:off x="16370300" y="97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46110</xdr:rowOff>
    </xdr:from>
    <xdr:to>
      <xdr:col>81</xdr:col>
      <xdr:colOff>101600</xdr:colOff>
      <xdr:row>57</xdr:row>
      <xdr:rowOff>147710</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5430500" y="98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138837</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5214111" y="9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77744</xdr:rowOff>
    </xdr:from>
    <xdr:to>
      <xdr:col>76</xdr:col>
      <xdr:colOff>165100</xdr:colOff>
      <xdr:row>58</xdr:row>
      <xdr:rowOff>7894</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4541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170471</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4325111" y="99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86431</xdr:rowOff>
    </xdr:from>
    <xdr:to>
      <xdr:col>72</xdr:col>
      <xdr:colOff>38100</xdr:colOff>
      <xdr:row>58</xdr:row>
      <xdr:rowOff>16581</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3652500" y="98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7708</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3436111" y="99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82014</xdr:rowOff>
    </xdr:from>
    <xdr:to>
      <xdr:col>67</xdr:col>
      <xdr:colOff>101600</xdr:colOff>
      <xdr:row>58</xdr:row>
      <xdr:rowOff>12164</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2763500" y="98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3291</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547111" y="99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22924</xdr:rowOff>
    </xdr:from>
    <xdr:to>
      <xdr:col>85</xdr:col>
      <xdr:colOff>127000</xdr:colOff>
      <xdr:row>79</xdr:row>
      <xdr:rowOff>44399</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5481300" y="13567474"/>
          <a:ext cx="8382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44272</xdr:rowOff>
    </xdr:from>
    <xdr:to>
      <xdr:col>81</xdr:col>
      <xdr:colOff>50800</xdr:colOff>
      <xdr:row>79</xdr:row>
      <xdr:rowOff>44399</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4592300" y="1358882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44272</xdr:rowOff>
    </xdr:from>
    <xdr:to>
      <xdr:col>76</xdr:col>
      <xdr:colOff>114300</xdr:colOff>
      <xdr:row>79</xdr:row>
      <xdr:rowOff>44310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3703300" y="135888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44310</xdr:rowOff>
    </xdr:from>
    <xdr:to>
      <xdr:col>71</xdr:col>
      <xdr:colOff>177800</xdr:colOff>
      <xdr:row>79</xdr:row>
      <xdr:rowOff>44310</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2814300" y="13588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143574</xdr:rowOff>
    </xdr:from>
    <xdr:to>
      <xdr:col>85</xdr:col>
      <xdr:colOff>177800</xdr:colOff>
      <xdr:row>79</xdr:row>
      <xdr:rowOff>73724</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6268700" y="13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469744" cy="259045"/>
    <xdr:sp macro="" textlink="">
      <xdr:nvSpPr>
        <xdr:cNvPr id="659" name="災害復旧費該当値テキスト">
          <a:extLst>
            <a:ext uri="{FF2B5EF4-FFF2-40B4-BE49-F238E27FC236}">
              <a16:creationId xmlns="" xmlns:a16="http://schemas.microsoft.com/office/drawing/2014/main" id="{00000000-0008-0000-0700-000093020000}"/>
            </a:ext>
          </a:extLst>
        </xdr:cNvPr>
        <xdr:cNvSpPr txBox="1"/>
      </xdr:nvSpPr>
      <xdr:spPr>
        <a:xfrm>
          <a:off x="16370300" y="1348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165049</xdr:rowOff>
    </xdr:from>
    <xdr:to>
      <xdr:col>81</xdr:col>
      <xdr:colOff>101600</xdr:colOff>
      <xdr:row>79</xdr:row>
      <xdr:rowOff>95199</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54305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86326</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356650" y="13630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164922</xdr:rowOff>
    </xdr:from>
    <xdr:to>
      <xdr:col>76</xdr:col>
      <xdr:colOff>165100</xdr:colOff>
      <xdr:row>79</xdr:row>
      <xdr:rowOff>95072</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45415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86199</xdr:rowOff>
    </xdr:from>
    <xdr:ext cx="313932"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35333" y="1363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164960</xdr:rowOff>
    </xdr:from>
    <xdr:to>
      <xdr:col>72</xdr:col>
      <xdr:colOff>38100</xdr:colOff>
      <xdr:row>79</xdr:row>
      <xdr:rowOff>95110</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36525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86237</xdr:rowOff>
    </xdr:from>
    <xdr:ext cx="313932"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546333" y="13630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164960</xdr:rowOff>
    </xdr:from>
    <xdr:to>
      <xdr:col>67</xdr:col>
      <xdr:colOff>101600</xdr:colOff>
      <xdr:row>79</xdr:row>
      <xdr:rowOff>95110</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27635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86237</xdr:rowOff>
    </xdr:from>
    <xdr:ext cx="313932"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657333" y="13630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98422</xdr:rowOff>
    </xdr:from>
    <xdr:to>
      <xdr:col>85</xdr:col>
      <xdr:colOff>127000</xdr:colOff>
      <xdr:row>97</xdr:row>
      <xdr:rowOff>106618</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5481300" y="16729072"/>
          <a:ext cx="8382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98422</xdr:rowOff>
    </xdr:from>
    <xdr:to>
      <xdr:col>81</xdr:col>
      <xdr:colOff>50800</xdr:colOff>
      <xdr:row>97</xdr:row>
      <xdr:rowOff>124318</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4592300" y="1672907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124318</xdr:rowOff>
    </xdr:from>
    <xdr:to>
      <xdr:col>76</xdr:col>
      <xdr:colOff>114300</xdr:colOff>
      <xdr:row>97</xdr:row>
      <xdr:rowOff>140827</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flipV="1">
          <a:off x="13703300" y="16754968"/>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114636</xdr:rowOff>
    </xdr:from>
    <xdr:to>
      <xdr:col>71</xdr:col>
      <xdr:colOff>177800</xdr:colOff>
      <xdr:row>97</xdr:row>
      <xdr:rowOff>140827</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2814300" y="16745286"/>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55818</xdr:rowOff>
    </xdr:from>
    <xdr:to>
      <xdr:col>85</xdr:col>
      <xdr:colOff>177800</xdr:colOff>
      <xdr:row>97</xdr:row>
      <xdr:rowOff>157418</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6268700" y="166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34245</xdr:rowOff>
    </xdr:from>
    <xdr:ext cx="534377"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6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47622</xdr:rowOff>
    </xdr:from>
    <xdr:to>
      <xdr:col>81</xdr:col>
      <xdr:colOff>101600</xdr:colOff>
      <xdr:row>97</xdr:row>
      <xdr:rowOff>149222</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5430500" y="166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140349</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14111" y="167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73518</xdr:rowOff>
    </xdr:from>
    <xdr:to>
      <xdr:col>76</xdr:col>
      <xdr:colOff>165100</xdr:colOff>
      <xdr:row>98</xdr:row>
      <xdr:rowOff>3668</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4541500" y="167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166245</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325111" y="167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90027</xdr:rowOff>
    </xdr:from>
    <xdr:to>
      <xdr:col>72</xdr:col>
      <xdr:colOff>38100</xdr:colOff>
      <xdr:row>98</xdr:row>
      <xdr:rowOff>20177</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3652500" y="16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11304</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36111" y="168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63836</xdr:rowOff>
    </xdr:from>
    <xdr:to>
      <xdr:col>67</xdr:col>
      <xdr:colOff>101600</xdr:colOff>
      <xdr:row>97</xdr:row>
      <xdr:rowOff>165436</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2763500" y="166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156563</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47111" y="167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類似団体内平均値と比較して、土木費、教育費、公債費で大きく下回っている。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土木費は、道路や橋梁等のインフラにかかる工事を必要最低限の範囲のみで実施しており、事業費を抑制しているためである。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費は、物件費等を最小限に抑える努力をしており、施設の維持管理以外の支出を抑制した結果、当町の上げ幅以上に類似団体平均値が増加しかい離が大きくなっているが、今後は長寿命化事業等の大規模事業の影響で事業費増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は、平成初頭辺りで新規借入した借入額の大きな町債が償還終了を迎えてきており、加えて借入の抑制を実施している成果が数値に現れているが、今後は防災行政無線更新等の大規模事業の償還が始まり増加傾向とな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今回、総務費で類似団体を大きく上回ることとなったが、これは財政調整基金積立金の増によるものである。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年度、実質単年度収支は、決算余剰金等を財政調整基金に</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607</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百万円積立てることができたため、過去最高水準となった。同様に、財政調整基金残高についても、過去最高水準となった。実質収支額は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382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百万円と例年並みの水準であるが、令和</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年度に比べ、標準財政規模が大きくなっているため、標準財政規模比に関しては、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6.00</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と減少している。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年度は、一般会計をはじめ特別会計、水道事業会計全ての会計において黒字決算であり、例年並みの水準を維持できたといえる。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しかし、農業集落排水事業特別会計では、一般会計より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41,830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千円の繰入、公共下水道事業特別会計に関しても毎年</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億円近い額を一般会計から繰入しており、令和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274,429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千円を一般会計から繰入している。また、現在も管渠延長工事がまだ町全体までは完了しておらず、今後も</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年以上先まで新規延長工事や更新工事が控えており、一般会計の財政を圧迫する大きな要因のひとつとなっており、料金改定等を行い、一般会計からの繰入を抑える必要がある。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また、後期高齢者医療特別会計については、被保険者数の増に伴う予算規模の拡大により、一般会計からの繰入金は増加傾向にある。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水道事業会計については、一般会計からの赤字補てんはおこなっておらず、独立して採算が取れている。水道事業会計だけでなく、他の特別会計を含めすべての事業の集約やコンパクト化を図り、町全体の財政健全化に努めていく。</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N72" sqref="AN72:BO72"/>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11864801</v>
      </c>
      <c r="BO4" s="410"/>
      <c r="BP4" s="410"/>
      <c r="BQ4" s="410"/>
      <c r="BR4" s="410"/>
      <c r="BS4" s="410"/>
      <c r="BT4" s="410"/>
      <c r="BU4" s="411"/>
      <c r="BV4" s="409">
        <v>13841371</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7.1</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11480015</v>
      </c>
      <c r="BO5" s="447"/>
      <c r="BP5" s="447"/>
      <c r="BQ5" s="447"/>
      <c r="BR5" s="447"/>
      <c r="BS5" s="447"/>
      <c r="BT5" s="447"/>
      <c r="BU5" s="448"/>
      <c r="BV5" s="446">
        <v>13397661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86.2</v>
      </c>
      <c r="CU5" s="444"/>
      <c r="CV5" s="444"/>
      <c r="CW5" s="444"/>
      <c r="CX5" s="444"/>
      <c r="CY5" s="444"/>
      <c r="CZ5" s="444"/>
      <c r="DA5" s="445"/>
      <c r="DB5" s="443">
        <v>92.5</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384786</v>
      </c>
      <c r="BO6" s="447"/>
      <c r="BP6" s="447"/>
      <c r="BQ6" s="447"/>
      <c r="BR6" s="447"/>
      <c r="BS6" s="447"/>
      <c r="BT6" s="447"/>
      <c r="BU6" s="448"/>
      <c r="BV6" s="446">
        <v>443710</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92.1</v>
      </c>
      <c r="CU6" s="484"/>
      <c r="CV6" s="484"/>
      <c r="CW6" s="484"/>
      <c r="CX6" s="484"/>
      <c r="CY6" s="484"/>
      <c r="CZ6" s="484"/>
      <c r="DA6" s="485"/>
      <c r="DB6" s="483">
        <v>97.3</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2686</v>
      </c>
      <c r="BO7" s="447"/>
      <c r="BP7" s="447"/>
      <c r="BQ7" s="447"/>
      <c r="BR7" s="447"/>
      <c r="BS7" s="447"/>
      <c r="BT7" s="447"/>
      <c r="BU7" s="448"/>
      <c r="BV7" s="446">
        <v>27403</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6364765</v>
      </c>
      <c r="CU7" s="447"/>
      <c r="CV7" s="447"/>
      <c r="CW7" s="447"/>
      <c r="CX7" s="447"/>
      <c r="CY7" s="447"/>
      <c r="CZ7" s="447"/>
      <c r="DA7" s="448"/>
      <c r="DB7" s="446">
        <v>5878925</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382100</v>
      </c>
      <c r="BO8" s="447"/>
      <c r="BP8" s="447"/>
      <c r="BQ8" s="447"/>
      <c r="BR8" s="447"/>
      <c r="BS8" s="447"/>
      <c r="BT8" s="447"/>
      <c r="BU8" s="448"/>
      <c r="BV8" s="446">
        <v>416307</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0.62</v>
      </c>
      <c r="CU8" s="487"/>
      <c r="CV8" s="487"/>
      <c r="CW8" s="487"/>
      <c r="CX8" s="487"/>
      <c r="CY8" s="487"/>
      <c r="CZ8" s="487"/>
      <c r="DA8" s="488"/>
      <c r="DB8" s="486">
        <v>0.63</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28628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-34207</v>
      </c>
      <c r="BO9" s="447"/>
      <c r="BP9" s="447"/>
      <c r="BQ9" s="447"/>
      <c r="BR9" s="447"/>
      <c r="BS9" s="447"/>
      <c r="BT9" s="447"/>
      <c r="BU9" s="448"/>
      <c r="BV9" s="446">
        <v>7288</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7.2</v>
      </c>
      <c r="CU9" s="444"/>
      <c r="CV9" s="444"/>
      <c r="CW9" s="444"/>
      <c r="CX9" s="444"/>
      <c r="CY9" s="444"/>
      <c r="CZ9" s="444"/>
      <c r="DA9" s="445"/>
      <c r="DB9" s="443">
        <v>7.9</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27263</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94</v>
      </c>
      <c r="AV10" s="479"/>
      <c r="AW10" s="479"/>
      <c r="AX10" s="479"/>
      <c r="AY10" s="480" t="s">
        <v>119</v>
      </c>
      <c r="AZ10" s="481"/>
      <c r="BA10" s="481"/>
      <c r="BB10" s="481"/>
      <c r="BC10" s="481"/>
      <c r="BD10" s="481"/>
      <c r="BE10" s="481"/>
      <c r="BF10" s="481"/>
      <c r="BG10" s="481"/>
      <c r="BH10" s="481"/>
      <c r="BI10" s="481"/>
      <c r="BJ10" s="481"/>
      <c r="BK10" s="481"/>
      <c r="BL10" s="481"/>
      <c r="BM10" s="482"/>
      <c r="BN10" s="446">
        <v>607526</v>
      </c>
      <c r="BO10" s="447"/>
      <c r="BP10" s="447"/>
      <c r="BQ10" s="447"/>
      <c r="BR10" s="447"/>
      <c r="BS10" s="447"/>
      <c r="BT10" s="447"/>
      <c r="BU10" s="448"/>
      <c r="BV10" s="446">
        <v>94949</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94</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c r="A12" s="178"/>
      <c r="B12" s="506" t="s">
        <v>127</v>
      </c>
      <c r="C12" s="507"/>
      <c r="D12" s="507"/>
      <c r="E12" s="507"/>
      <c r="F12" s="507"/>
      <c r="G12" s="507"/>
      <c r="H12" s="507"/>
      <c r="I12" s="507"/>
      <c r="J12" s="507"/>
      <c r="K12" s="508"/>
      <c r="L12" s="515" t="s">
        <v>128</v>
      </c>
      <c r="M12" s="516"/>
      <c r="N12" s="516"/>
      <c r="O12" s="516"/>
      <c r="P12" s="516"/>
      <c r="Q12" s="517"/>
      <c r="R12" s="518">
        <v>29045</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94</v>
      </c>
      <c r="AV12" s="479"/>
      <c r="AW12" s="479"/>
      <c r="AX12" s="479"/>
      <c r="AY12" s="480" t="s">
        <v>132</v>
      </c>
      <c r="AZ12" s="481"/>
      <c r="BA12" s="481"/>
      <c r="BB12" s="481"/>
      <c r="BC12" s="481"/>
      <c r="BD12" s="481"/>
      <c r="BE12" s="481"/>
      <c r="BF12" s="481"/>
      <c r="BG12" s="481"/>
      <c r="BH12" s="481"/>
      <c r="BI12" s="481"/>
      <c r="BJ12" s="481"/>
      <c r="BK12" s="481"/>
      <c r="BL12" s="481"/>
      <c r="BM12" s="482"/>
      <c r="BN12" s="446">
        <v>1000</v>
      </c>
      <c r="BO12" s="447"/>
      <c r="BP12" s="447"/>
      <c r="BQ12" s="447"/>
      <c r="BR12" s="447"/>
      <c r="BS12" s="447"/>
      <c r="BT12" s="447"/>
      <c r="BU12" s="448"/>
      <c r="BV12" s="446">
        <v>100000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134</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135</v>
      </c>
      <c r="N13" s="538"/>
      <c r="O13" s="538"/>
      <c r="P13" s="538"/>
      <c r="Q13" s="539"/>
      <c r="R13" s="530">
        <v>28753</v>
      </c>
      <c r="S13" s="531"/>
      <c r="T13" s="531"/>
      <c r="U13" s="531"/>
      <c r="V13" s="532"/>
      <c r="W13" s="462" t="s">
        <v>136</v>
      </c>
      <c r="X13" s="463"/>
      <c r="Y13" s="463"/>
      <c r="Z13" s="463"/>
      <c r="AA13" s="463"/>
      <c r="AB13" s="453"/>
      <c r="AC13" s="497">
        <v>98</v>
      </c>
      <c r="AD13" s="498"/>
      <c r="AE13" s="498"/>
      <c r="AF13" s="498"/>
      <c r="AG13" s="540"/>
      <c r="AH13" s="497">
        <v>125</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572319</v>
      </c>
      <c r="BO13" s="447"/>
      <c r="BP13" s="447"/>
      <c r="BQ13" s="447"/>
      <c r="BR13" s="447"/>
      <c r="BS13" s="447"/>
      <c r="BT13" s="447"/>
      <c r="BU13" s="448"/>
      <c r="BV13" s="446">
        <v>2237</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7.2</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141</v>
      </c>
      <c r="M14" s="528"/>
      <c r="N14" s="528"/>
      <c r="O14" s="528"/>
      <c r="P14" s="528"/>
      <c r="Q14" s="529"/>
      <c r="R14" s="530">
        <v>28919</v>
      </c>
      <c r="S14" s="531"/>
      <c r="T14" s="531"/>
      <c r="U14" s="531"/>
      <c r="V14" s="532"/>
      <c r="W14" s="436"/>
      <c r="X14" s="437"/>
      <c r="Y14" s="437"/>
      <c r="Z14" s="437"/>
      <c r="AA14" s="437"/>
      <c r="AB14" s="426"/>
      <c r="AC14" s="533">
        <v>0.8</v>
      </c>
      <c r="AD14" s="534"/>
      <c r="AE14" s="534"/>
      <c r="AF14" s="534"/>
      <c r="AG14" s="535"/>
      <c r="AH14" s="533">
        <v>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142</v>
      </c>
      <c r="CE14" s="542"/>
      <c r="CF14" s="542"/>
      <c r="CG14" s="542"/>
      <c r="CH14" s="542"/>
      <c r="CI14" s="542"/>
      <c r="CJ14" s="542"/>
      <c r="CK14" s="542"/>
      <c r="CL14" s="542"/>
      <c r="CM14" s="542"/>
      <c r="CN14" s="542"/>
      <c r="CO14" s="542"/>
      <c r="CP14" s="542"/>
      <c r="CQ14" s="542"/>
      <c r="CR14" s="542"/>
      <c r="CS14" s="543"/>
      <c r="CT14" s="544">
        <v>34.4</v>
      </c>
      <c r="CU14" s="545"/>
      <c r="CV14" s="545"/>
      <c r="CW14" s="545"/>
      <c r="CX14" s="545"/>
      <c r="CY14" s="545"/>
      <c r="CZ14" s="545"/>
      <c r="DA14" s="546"/>
      <c r="DB14" s="544">
        <v>50.5</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143</v>
      </c>
      <c r="N15" s="538"/>
      <c r="O15" s="538"/>
      <c r="P15" s="538"/>
      <c r="Q15" s="539"/>
      <c r="R15" s="530">
        <v>28613</v>
      </c>
      <c r="S15" s="531"/>
      <c r="T15" s="531"/>
      <c r="U15" s="531"/>
      <c r="V15" s="532"/>
      <c r="W15" s="462" t="s">
        <v>144</v>
      </c>
      <c r="X15" s="463"/>
      <c r="Y15" s="463"/>
      <c r="Z15" s="463"/>
      <c r="AA15" s="463"/>
      <c r="AB15" s="453"/>
      <c r="AC15" s="497">
        <v>3089</v>
      </c>
      <c r="AD15" s="498"/>
      <c r="AE15" s="498"/>
      <c r="AF15" s="498"/>
      <c r="AG15" s="540"/>
      <c r="AH15" s="497">
        <v>3178</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3029418</v>
      </c>
      <c r="BO15" s="410"/>
      <c r="BP15" s="410"/>
      <c r="BQ15" s="410"/>
      <c r="BR15" s="410"/>
      <c r="BS15" s="410"/>
      <c r="BT15" s="410"/>
      <c r="BU15" s="411"/>
      <c r="BV15" s="409">
        <v>3045612</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25.1</v>
      </c>
      <c r="AD16" s="534"/>
      <c r="AE16" s="534"/>
      <c r="AF16" s="534"/>
      <c r="AG16" s="535"/>
      <c r="AH16" s="533">
        <v>25.8</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5152102</v>
      </c>
      <c r="BO16" s="447"/>
      <c r="BP16" s="447"/>
      <c r="BQ16" s="447"/>
      <c r="BR16" s="447"/>
      <c r="BS16" s="447"/>
      <c r="BT16" s="447"/>
      <c r="BU16" s="448"/>
      <c r="BV16" s="446">
        <v>4797113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150</v>
      </c>
      <c r="N17" s="558"/>
      <c r="O17" s="558"/>
      <c r="P17" s="558"/>
      <c r="Q17" s="559"/>
      <c r="R17" s="552" t="s">
        <v>151</v>
      </c>
      <c r="S17" s="553"/>
      <c r="T17" s="553"/>
      <c r="U17" s="553"/>
      <c r="V17" s="554"/>
      <c r="W17" s="462" t="s">
        <v>152</v>
      </c>
      <c r="X17" s="463"/>
      <c r="Y17" s="463"/>
      <c r="Z17" s="463"/>
      <c r="AA17" s="463"/>
      <c r="AB17" s="453"/>
      <c r="AC17" s="497">
        <v>9098</v>
      </c>
      <c r="AD17" s="498"/>
      <c r="AE17" s="498"/>
      <c r="AF17" s="498"/>
      <c r="AG17" s="540"/>
      <c r="AH17" s="497">
        <v>8996</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3811024</v>
      </c>
      <c r="BO17" s="447"/>
      <c r="BP17" s="447"/>
      <c r="BQ17" s="447"/>
      <c r="BR17" s="447"/>
      <c r="BS17" s="447"/>
      <c r="BT17" s="447"/>
      <c r="BU17" s="448"/>
      <c r="BV17" s="446">
        <v>3839007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154</v>
      </c>
      <c r="C18" s="489"/>
      <c r="D18" s="489"/>
      <c r="E18" s="569"/>
      <c r="F18" s="569"/>
      <c r="G18" s="569"/>
      <c r="H18" s="569"/>
      <c r="I18" s="569"/>
      <c r="J18" s="569"/>
      <c r="K18" s="569"/>
      <c r="L18" s="570">
        <v>16.309999999999999</v>
      </c>
      <c r="M18" s="570"/>
      <c r="N18" s="570"/>
      <c r="O18" s="570"/>
      <c r="P18" s="570"/>
      <c r="Q18" s="570"/>
      <c r="R18" s="571"/>
      <c r="S18" s="571"/>
      <c r="T18" s="571"/>
      <c r="U18" s="571"/>
      <c r="V18" s="572"/>
      <c r="W18" s="464"/>
      <c r="X18" s="465"/>
      <c r="Y18" s="465"/>
      <c r="Z18" s="465"/>
      <c r="AA18" s="465"/>
      <c r="AB18" s="456"/>
      <c r="AC18" s="573">
        <v>74.099999999999994</v>
      </c>
      <c r="AD18" s="574"/>
      <c r="AE18" s="574"/>
      <c r="AF18" s="574"/>
      <c r="AG18" s="575"/>
      <c r="AH18" s="573">
        <v>73.099999999999994</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5713214</v>
      </c>
      <c r="BO18" s="447"/>
      <c r="BP18" s="447"/>
      <c r="BQ18" s="447"/>
      <c r="BR18" s="447"/>
      <c r="BS18" s="447"/>
      <c r="BT18" s="447"/>
      <c r="BU18" s="448"/>
      <c r="BV18" s="446">
        <v>5532523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156</v>
      </c>
      <c r="C19" s="489"/>
      <c r="D19" s="489"/>
      <c r="E19" s="569"/>
      <c r="F19" s="569"/>
      <c r="G19" s="569"/>
      <c r="H19" s="569"/>
      <c r="I19" s="569"/>
      <c r="J19" s="569"/>
      <c r="K19" s="569"/>
      <c r="L19" s="577">
        <v>1755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8258474</v>
      </c>
      <c r="BO19" s="447"/>
      <c r="BP19" s="447"/>
      <c r="BQ19" s="447"/>
      <c r="BR19" s="447"/>
      <c r="BS19" s="447"/>
      <c r="BT19" s="447"/>
      <c r="BU19" s="448"/>
      <c r="BV19" s="446">
        <v>7712376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158</v>
      </c>
      <c r="C20" s="489"/>
      <c r="D20" s="489"/>
      <c r="E20" s="569"/>
      <c r="F20" s="569"/>
      <c r="G20" s="569"/>
      <c r="H20" s="569"/>
      <c r="I20" s="569"/>
      <c r="J20" s="569"/>
      <c r="K20" s="569"/>
      <c r="L20" s="577">
        <v>10942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7381919</v>
      </c>
      <c r="BO22" s="410"/>
      <c r="BP22" s="410"/>
      <c r="BQ22" s="410"/>
      <c r="BR22" s="410"/>
      <c r="BS22" s="410"/>
      <c r="BT22" s="410"/>
      <c r="BU22" s="411"/>
      <c r="BV22" s="409">
        <v>7300570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6320959</v>
      </c>
      <c r="BO23" s="447"/>
      <c r="BP23" s="447"/>
      <c r="BQ23" s="447"/>
      <c r="BR23" s="447"/>
      <c r="BS23" s="447"/>
      <c r="BT23" s="447"/>
      <c r="BU23" s="448"/>
      <c r="BV23" s="446">
        <v>6353378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168</v>
      </c>
      <c r="F24" s="476"/>
      <c r="G24" s="476"/>
      <c r="H24" s="476"/>
      <c r="I24" s="476"/>
      <c r="J24" s="476"/>
      <c r="K24" s="477"/>
      <c r="L24" s="497">
        <v>1</v>
      </c>
      <c r="M24" s="498"/>
      <c r="N24" s="498"/>
      <c r="O24" s="498"/>
      <c r="P24" s="540"/>
      <c r="Q24" s="497">
        <v>8320</v>
      </c>
      <c r="R24" s="498"/>
      <c r="S24" s="498"/>
      <c r="T24" s="498"/>
      <c r="U24" s="498"/>
      <c r="V24" s="540"/>
      <c r="W24" s="592"/>
      <c r="X24" s="593"/>
      <c r="Y24" s="594"/>
      <c r="Z24" s="496" t="s">
        <v>169</v>
      </c>
      <c r="AA24" s="476"/>
      <c r="AB24" s="476"/>
      <c r="AC24" s="476"/>
      <c r="AD24" s="476"/>
      <c r="AE24" s="476"/>
      <c r="AF24" s="476"/>
      <c r="AG24" s="477"/>
      <c r="AH24" s="497">
        <v>129</v>
      </c>
      <c r="AI24" s="498"/>
      <c r="AJ24" s="498"/>
      <c r="AK24" s="498"/>
      <c r="AL24" s="540"/>
      <c r="AM24" s="497">
        <v>377583</v>
      </c>
      <c r="AN24" s="498"/>
      <c r="AO24" s="498"/>
      <c r="AP24" s="498"/>
      <c r="AQ24" s="498"/>
      <c r="AR24" s="540"/>
      <c r="AS24" s="497">
        <v>2927</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3128154</v>
      </c>
      <c r="BO24" s="447"/>
      <c r="BP24" s="447"/>
      <c r="BQ24" s="447"/>
      <c r="BR24" s="447"/>
      <c r="BS24" s="447"/>
      <c r="BT24" s="447"/>
      <c r="BU24" s="448"/>
      <c r="BV24" s="446">
        <v>3136156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171</v>
      </c>
      <c r="F25" s="476"/>
      <c r="G25" s="476"/>
      <c r="H25" s="476"/>
      <c r="I25" s="476"/>
      <c r="J25" s="476"/>
      <c r="K25" s="477"/>
      <c r="L25" s="497">
        <v>1</v>
      </c>
      <c r="M25" s="498"/>
      <c r="N25" s="498"/>
      <c r="O25" s="498"/>
      <c r="P25" s="540"/>
      <c r="Q25" s="497">
        <v>6730</v>
      </c>
      <c r="R25" s="498"/>
      <c r="S25" s="498"/>
      <c r="T25" s="498"/>
      <c r="U25" s="498"/>
      <c r="V25" s="540"/>
      <c r="W25" s="592"/>
      <c r="X25" s="593"/>
      <c r="Y25" s="594"/>
      <c r="Z25" s="496" t="s">
        <v>172</v>
      </c>
      <c r="AA25" s="476"/>
      <c r="AB25" s="476"/>
      <c r="AC25" s="476"/>
      <c r="AD25" s="476"/>
      <c r="AE25" s="476"/>
      <c r="AF25" s="476"/>
      <c r="AG25" s="477"/>
      <c r="AH25" s="497" t="s">
        <v>134</v>
      </c>
      <c r="AI25" s="498"/>
      <c r="AJ25" s="498"/>
      <c r="AK25" s="498"/>
      <c r="AL25" s="540"/>
      <c r="AM25" s="497" t="s">
        <v>134</v>
      </c>
      <c r="AN25" s="498"/>
      <c r="AO25" s="498"/>
      <c r="AP25" s="498"/>
      <c r="AQ25" s="498"/>
      <c r="AR25" s="540"/>
      <c r="AS25" s="497" t="s">
        <v>134</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682029</v>
      </c>
      <c r="BO25" s="410"/>
      <c r="BP25" s="410"/>
      <c r="BQ25" s="410"/>
      <c r="BR25" s="410"/>
      <c r="BS25" s="410"/>
      <c r="BT25" s="410"/>
      <c r="BU25" s="411"/>
      <c r="BV25" s="409">
        <v>702458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174</v>
      </c>
      <c r="F26" s="476"/>
      <c r="G26" s="476"/>
      <c r="H26" s="476"/>
      <c r="I26" s="476"/>
      <c r="J26" s="476"/>
      <c r="K26" s="477"/>
      <c r="L26" s="497">
        <v>1</v>
      </c>
      <c r="M26" s="498"/>
      <c r="N26" s="498"/>
      <c r="O26" s="498"/>
      <c r="P26" s="540"/>
      <c r="Q26" s="497">
        <v>6260</v>
      </c>
      <c r="R26" s="498"/>
      <c r="S26" s="498"/>
      <c r="T26" s="498"/>
      <c r="U26" s="498"/>
      <c r="V26" s="540"/>
      <c r="W26" s="592"/>
      <c r="X26" s="593"/>
      <c r="Y26" s="594"/>
      <c r="Z26" s="496" t="s">
        <v>175</v>
      </c>
      <c r="AA26" s="598"/>
      <c r="AB26" s="598"/>
      <c r="AC26" s="598"/>
      <c r="AD26" s="598"/>
      <c r="AE26" s="598"/>
      <c r="AF26" s="598"/>
      <c r="AG26" s="599"/>
      <c r="AH26" s="497" t="s">
        <v>134</v>
      </c>
      <c r="AI26" s="498"/>
      <c r="AJ26" s="498"/>
      <c r="AK26" s="498"/>
      <c r="AL26" s="540"/>
      <c r="AM26" s="497" t="s">
        <v>126</v>
      </c>
      <c r="AN26" s="498"/>
      <c r="AO26" s="498"/>
      <c r="AP26" s="498"/>
      <c r="AQ26" s="498"/>
      <c r="AR26" s="540"/>
      <c r="AS26" s="497" t="s">
        <v>134</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126</v>
      </c>
      <c r="BO26" s="447"/>
      <c r="BP26" s="447"/>
      <c r="BQ26" s="447"/>
      <c r="BR26" s="447"/>
      <c r="BS26" s="447"/>
      <c r="BT26" s="447"/>
      <c r="BU26" s="448"/>
      <c r="BV26" s="446" t="s">
        <v>134</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177</v>
      </c>
      <c r="F27" s="476"/>
      <c r="G27" s="476"/>
      <c r="H27" s="476"/>
      <c r="I27" s="476"/>
      <c r="J27" s="476"/>
      <c r="K27" s="477"/>
      <c r="L27" s="497">
        <v>1</v>
      </c>
      <c r="M27" s="498"/>
      <c r="N27" s="498"/>
      <c r="O27" s="498"/>
      <c r="P27" s="540"/>
      <c r="Q27" s="497">
        <v>3460</v>
      </c>
      <c r="R27" s="498"/>
      <c r="S27" s="498"/>
      <c r="T27" s="498"/>
      <c r="U27" s="498"/>
      <c r="V27" s="540"/>
      <c r="W27" s="592"/>
      <c r="X27" s="593"/>
      <c r="Y27" s="594"/>
      <c r="Z27" s="496" t="s">
        <v>178</v>
      </c>
      <c r="AA27" s="476"/>
      <c r="AB27" s="476"/>
      <c r="AC27" s="476"/>
      <c r="AD27" s="476"/>
      <c r="AE27" s="476"/>
      <c r="AF27" s="476"/>
      <c r="AG27" s="477"/>
      <c r="AH27" s="497">
        <v>8</v>
      </c>
      <c r="AI27" s="498"/>
      <c r="AJ27" s="498"/>
      <c r="AK27" s="498"/>
      <c r="AL27" s="540"/>
      <c r="AM27" s="497">
        <v>24577</v>
      </c>
      <c r="AN27" s="498"/>
      <c r="AO27" s="498"/>
      <c r="AP27" s="498"/>
      <c r="AQ27" s="498"/>
      <c r="AR27" s="540"/>
      <c r="AS27" s="497">
        <v>3072</v>
      </c>
      <c r="AT27" s="498"/>
      <c r="AU27" s="498"/>
      <c r="AV27" s="498"/>
      <c r="AW27" s="498"/>
      <c r="AX27" s="499"/>
      <c r="AY27" s="541" t="s">
        <v>179</v>
      </c>
      <c r="AZ27" s="542"/>
      <c r="BA27" s="542"/>
      <c r="BB27" s="542"/>
      <c r="BC27" s="542"/>
      <c r="BD27" s="542"/>
      <c r="BE27" s="542"/>
      <c r="BF27" s="542"/>
      <c r="BG27" s="542"/>
      <c r="BH27" s="542"/>
      <c r="BI27" s="542"/>
      <c r="BJ27" s="542"/>
      <c r="BK27" s="542"/>
      <c r="BL27" s="542"/>
      <c r="BM27" s="543"/>
      <c r="BN27" s="565" t="s">
        <v>134</v>
      </c>
      <c r="BO27" s="566"/>
      <c r="BP27" s="566"/>
      <c r="BQ27" s="566"/>
      <c r="BR27" s="566"/>
      <c r="BS27" s="566"/>
      <c r="BT27" s="566"/>
      <c r="BU27" s="567"/>
      <c r="BV27" s="565" t="s">
        <v>134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180</v>
      </c>
      <c r="F28" s="476"/>
      <c r="G28" s="476"/>
      <c r="H28" s="476"/>
      <c r="I28" s="476"/>
      <c r="J28" s="476"/>
      <c r="K28" s="477"/>
      <c r="L28" s="497">
        <v>1</v>
      </c>
      <c r="M28" s="498"/>
      <c r="N28" s="498"/>
      <c r="O28" s="498"/>
      <c r="P28" s="540"/>
      <c r="Q28" s="497">
        <v>2830</v>
      </c>
      <c r="R28" s="498"/>
      <c r="S28" s="498"/>
      <c r="T28" s="498"/>
      <c r="U28" s="498"/>
      <c r="V28" s="540"/>
      <c r="W28" s="592"/>
      <c r="X28" s="593"/>
      <c r="Y28" s="594"/>
      <c r="Z28" s="496" t="s">
        <v>181</v>
      </c>
      <c r="AA28" s="476"/>
      <c r="AB28" s="476"/>
      <c r="AC28" s="476"/>
      <c r="AD28" s="476"/>
      <c r="AE28" s="476"/>
      <c r="AF28" s="476"/>
      <c r="AG28" s="477"/>
      <c r="AH28" s="497" t="s">
        <v>134</v>
      </c>
      <c r="AI28" s="498"/>
      <c r="AJ28" s="498"/>
      <c r="AK28" s="498"/>
      <c r="AL28" s="540"/>
      <c r="AM28" s="497" t="s">
        <v>134</v>
      </c>
      <c r="AN28" s="498"/>
      <c r="AO28" s="498"/>
      <c r="AP28" s="498"/>
      <c r="AQ28" s="498"/>
      <c r="AR28" s="540"/>
      <c r="AS28" s="497" t="s">
        <v>134</v>
      </c>
      <c r="AT28" s="498"/>
      <c r="AU28" s="498"/>
      <c r="AV28" s="498"/>
      <c r="AW28" s="498"/>
      <c r="AX28" s="499"/>
      <c r="AY28" s="600" t="s">
        <v>182</v>
      </c>
      <c r="AZ28" s="601"/>
      <c r="BA28" s="601"/>
      <c r="BB28" s="602"/>
      <c r="BC28" s="406" t="s">
        <v>48</v>
      </c>
      <c r="BD28" s="407"/>
      <c r="BE28" s="407"/>
      <c r="BF28" s="407"/>
      <c r="BG28" s="407"/>
      <c r="BH28" s="407"/>
      <c r="BI28" s="407"/>
      <c r="BJ28" s="407"/>
      <c r="BK28" s="407"/>
      <c r="BL28" s="407"/>
      <c r="BM28" s="408"/>
      <c r="BN28" s="409">
        <v>3146022</v>
      </c>
      <c r="BO28" s="410"/>
      <c r="BP28" s="410"/>
      <c r="BQ28" s="410"/>
      <c r="BR28" s="410"/>
      <c r="BS28" s="410"/>
      <c r="BT28" s="410"/>
      <c r="BU28" s="411"/>
      <c r="BV28" s="409">
        <v>2539496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183</v>
      </c>
      <c r="F29" s="476"/>
      <c r="G29" s="476"/>
      <c r="H29" s="476"/>
      <c r="I29" s="476"/>
      <c r="J29" s="476"/>
      <c r="K29" s="477"/>
      <c r="L29" s="497">
        <v>12</v>
      </c>
      <c r="M29" s="498"/>
      <c r="N29" s="498"/>
      <c r="O29" s="498"/>
      <c r="P29" s="540"/>
      <c r="Q29" s="497">
        <v>2640</v>
      </c>
      <c r="R29" s="498"/>
      <c r="S29" s="498"/>
      <c r="T29" s="498"/>
      <c r="U29" s="498"/>
      <c r="V29" s="540"/>
      <c r="W29" s="595"/>
      <c r="X29" s="596"/>
      <c r="Y29" s="597"/>
      <c r="Z29" s="496" t="s">
        <v>184</v>
      </c>
      <c r="AA29" s="476"/>
      <c r="AB29" s="476"/>
      <c r="AC29" s="476"/>
      <c r="AD29" s="476"/>
      <c r="AE29" s="476"/>
      <c r="AF29" s="476"/>
      <c r="AG29" s="477"/>
      <c r="AH29" s="497">
        <v>137</v>
      </c>
      <c r="AI29" s="498"/>
      <c r="AJ29" s="498"/>
      <c r="AK29" s="498"/>
      <c r="AL29" s="540"/>
      <c r="AM29" s="497">
        <v>402160</v>
      </c>
      <c r="AN29" s="498"/>
      <c r="AO29" s="498"/>
      <c r="AP29" s="498"/>
      <c r="AQ29" s="498"/>
      <c r="AR29" s="540"/>
      <c r="AS29" s="497">
        <v>2935</v>
      </c>
      <c r="AT29" s="498"/>
      <c r="AU29" s="498"/>
      <c r="AV29" s="498"/>
      <c r="AW29" s="498"/>
      <c r="AX29" s="499"/>
      <c r="AY29" s="603"/>
      <c r="AZ29" s="604"/>
      <c r="BA29" s="604"/>
      <c r="BB29" s="605"/>
      <c r="BC29" s="480" t="s">
        <v>185</v>
      </c>
      <c r="BD29" s="481"/>
      <c r="BE29" s="481"/>
      <c r="BF29" s="481"/>
      <c r="BG29" s="481"/>
      <c r="BH29" s="481"/>
      <c r="BI29" s="481"/>
      <c r="BJ29" s="481"/>
      <c r="BK29" s="481"/>
      <c r="BL29" s="481"/>
      <c r="BM29" s="482"/>
      <c r="BN29" s="446">
        <v>402709</v>
      </c>
      <c r="BO29" s="447"/>
      <c r="BP29" s="447"/>
      <c r="BQ29" s="447"/>
      <c r="BR29" s="447"/>
      <c r="BS29" s="447"/>
      <c r="BT29" s="447"/>
      <c r="BU29" s="448"/>
      <c r="BV29" s="446">
        <v>284428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186</v>
      </c>
      <c r="X30" s="614"/>
      <c r="Y30" s="614"/>
      <c r="Z30" s="614"/>
      <c r="AA30" s="614"/>
      <c r="AB30" s="614"/>
      <c r="AC30" s="614"/>
      <c r="AD30" s="614"/>
      <c r="AE30" s="614"/>
      <c r="AF30" s="614"/>
      <c r="AG30" s="615"/>
      <c r="AH30" s="573">
        <v>96.9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673422</v>
      </c>
      <c r="BO30" s="566"/>
      <c r="BP30" s="566"/>
      <c r="BQ30" s="566"/>
      <c r="BR30" s="566"/>
      <c r="BS30" s="566"/>
      <c r="BT30" s="566"/>
      <c r="BU30" s="567"/>
      <c r="BV30" s="565">
        <v>508051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187</v>
      </c>
      <c r="D32" s="609"/>
      <c r="E32" s="609"/>
      <c r="F32" s="609"/>
      <c r="G32" s="609"/>
      <c r="H32" s="609"/>
      <c r="I32" s="609"/>
      <c r="J32" s="609"/>
      <c r="K32" s="609"/>
      <c r="L32" s="609"/>
      <c r="M32" s="609"/>
      <c r="N32" s="609"/>
      <c r="O32" s="609"/>
      <c r="P32" s="609"/>
      <c r="Q32" s="609"/>
      <c r="R32" s="609"/>
      <c r="S32" s="609"/>
      <c r="U32" s="450" t="s">
        <v>188</v>
      </c>
      <c r="V32" s="450"/>
      <c r="W32" s="450"/>
      <c r="X32" s="450"/>
      <c r="Y32" s="450"/>
      <c r="Z32" s="450"/>
      <c r="AA32" s="450"/>
      <c r="AB32" s="450"/>
      <c r="AC32" s="450"/>
      <c r="AD32" s="450"/>
      <c r="AE32" s="450"/>
      <c r="AF32" s="450"/>
      <c r="AG32" s="450"/>
      <c r="AH32" s="450"/>
      <c r="AI32" s="450"/>
      <c r="AJ32" s="450"/>
      <c r="AK32" s="450"/>
      <c r="AM32" s="450" t="s">
        <v>189</v>
      </c>
      <c r="AN32" s="450"/>
      <c r="AO32" s="450"/>
      <c r="AP32" s="450"/>
      <c r="AQ32" s="450"/>
      <c r="AR32" s="450"/>
      <c r="AS32" s="450"/>
      <c r="AT32" s="450"/>
      <c r="AU32" s="450"/>
      <c r="AV32" s="450"/>
      <c r="AW32" s="450"/>
      <c r="AX32" s="450"/>
      <c r="AY32" s="450"/>
      <c r="AZ32" s="450"/>
      <c r="BA32" s="450"/>
      <c r="BB32" s="450"/>
      <c r="BC32" s="450"/>
      <c r="BE32" s="450" t="s">
        <v>190</v>
      </c>
      <c r="BF32" s="450"/>
      <c r="BG32" s="450"/>
      <c r="BH32" s="450"/>
      <c r="BI32" s="450"/>
      <c r="BJ32" s="450"/>
      <c r="BK32" s="450"/>
      <c r="BL32" s="450"/>
      <c r="BM32" s="450"/>
      <c r="BN32" s="450"/>
      <c r="BO32" s="450"/>
      <c r="BP32" s="450"/>
      <c r="BQ32" s="450"/>
      <c r="BR32" s="450"/>
      <c r="BS32" s="450"/>
      <c r="BT32" s="450"/>
      <c r="BU32" s="450"/>
      <c r="BW32" s="450" t="s">
        <v>191</v>
      </c>
      <c r="BX32" s="450"/>
      <c r="BY32" s="450"/>
      <c r="BZ32" s="450"/>
      <c r="CA32" s="450"/>
      <c r="CB32" s="450"/>
      <c r="CC32" s="450"/>
      <c r="CD32" s="450"/>
      <c r="CE32" s="450"/>
      <c r="CF32" s="450"/>
      <c r="CG32" s="450"/>
      <c r="CH32" s="450"/>
      <c r="CI32" s="450"/>
      <c r="CJ32" s="450"/>
      <c r="CK32" s="450"/>
      <c r="CL32" s="450"/>
      <c r="CM32" s="450"/>
      <c r="CO32" s="450" t="s">
        <v>192</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193</v>
      </c>
      <c r="D33" s="470"/>
      <c r="E33" s="435" t="s">
        <v>194</v>
      </c>
      <c r="F33" s="435"/>
      <c r="G33" s="435"/>
      <c r="H33" s="435"/>
      <c r="I33" s="435"/>
      <c r="J33" s="435"/>
      <c r="K33" s="435"/>
      <c r="L33" s="435"/>
      <c r="M33" s="435"/>
      <c r="N33" s="435"/>
      <c r="O33" s="435"/>
      <c r="P33" s="435"/>
      <c r="Q33" s="435"/>
      <c r="R33" s="435"/>
      <c r="S33" s="435"/>
      <c r="T33" s="203"/>
      <c r="U33" s="470" t="s">
        <v>193</v>
      </c>
      <c r="V33" s="470"/>
      <c r="W33" s="435" t="s">
        <v>195</v>
      </c>
      <c r="X33" s="435"/>
      <c r="Y33" s="435"/>
      <c r="Z33" s="435"/>
      <c r="AA33" s="435"/>
      <c r="AB33" s="435"/>
      <c r="AC33" s="435"/>
      <c r="AD33" s="435"/>
      <c r="AE33" s="435"/>
      <c r="AF33" s="435"/>
      <c r="AG33" s="435"/>
      <c r="AH33" s="435"/>
      <c r="AI33" s="435"/>
      <c r="AJ33" s="435"/>
      <c r="AK33" s="435"/>
      <c r="AL33" s="203"/>
      <c r="AM33" s="470" t="s">
        <v>193</v>
      </c>
      <c r="AN33" s="470"/>
      <c r="AO33" s="435" t="s">
        <v>194</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193</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水道事業会計</v>
      </c>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福岡県市町村消防団員等公務災害補償組合（一般会計）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福岡県市町村職員退職手当組合（一般会計）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福岡県市町村職員退職手当組合（基金特別会計）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福岡県自治会館管理組合(一般会計）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糟屋郡自治会館組合（一般会計）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糟屋郡篠栗町外一市五町財産組合（一般会計）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北筑昇華苑組合（一般会計）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粕屋南部消防組合（一般会計）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粕屋南部消防組合（粕屋中南部休日診療所事業特別会計）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須恵町外二ヶ町清掃施設組合（一般会計）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row r="54" spans="5:113"/>
    <row r="55" spans="5:113"/>
    <row r="56" spans="5:113"/>
  </sheetData>
  <sheetProtection algorithmName="SHA-512" hashValue="57bWLNviirJljpEJ+9TErRoCTQbOFAb+qloBAcHxUTeFPLpVj3DJxPKx2RwQZE4z7GUJwZhiazvi3fQftGN42g==" saltValue="f0o7QzKWr+qsK5VLcG2C5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N72" sqref="AN72:BO72"/>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15" t="s">
        <v>569</v>
      </c>
      <c r="D34" s="1215"/>
      <c r="E34" s="1216"/>
      <c r="F34" s="32">
        <v>7.72</v>
      </c>
      <c r="G34" s="33">
        <v>7.81</v>
      </c>
      <c r="H34" s="33">
        <v>8.6999999999999993</v>
      </c>
      <c r="I34" s="33">
        <v>10.039999999999999</v>
      </c>
      <c r="J34" s="34">
        <v>10.33</v>
      </c>
      <c r="K34" s="22"/>
      <c r="L34" s="22"/>
      <c r="M34" s="22"/>
      <c r="N34" s="22"/>
      <c r="O34" s="22"/>
      <c r="P34" s="22"/>
    </row>
    <row r="35" spans="1:16" ht="39" customHeight="1">
      <c r="A35" s="22"/>
      <c r="B35" s="35"/>
      <c r="C35" s="1209" t="s">
        <v>570</v>
      </c>
      <c r="D35" s="1210"/>
      <c r="E35" s="1211"/>
      <c r="F35" s="36">
        <v>6.13</v>
      </c>
      <c r="G35" s="37">
        <v>6.69</v>
      </c>
      <c r="H35" s="37">
        <v>7.31</v>
      </c>
      <c r="I35" s="37">
        <v>7.08</v>
      </c>
      <c r="J35" s="38">
        <v>6</v>
      </c>
      <c r="K35" s="22"/>
      <c r="L35" s="22"/>
      <c r="M35" s="22"/>
      <c r="N35" s="22"/>
      <c r="O35" s="22"/>
      <c r="P35" s="22"/>
    </row>
    <row r="36" spans="1:16" ht="39" customHeight="1">
      <c r="A36" s="22"/>
      <c r="B36" s="35"/>
      <c r="C36" s="1209" t="s">
        <v>571</v>
      </c>
      <c r="D36" s="1210"/>
      <c r="E36" s="1211"/>
      <c r="F36" s="36">
        <v>0.28000000000000003</v>
      </c>
      <c r="G36" s="37">
        <v>0.28999999999999998</v>
      </c>
      <c r="H36" s="37">
        <v>0.32</v>
      </c>
      <c r="I36" s="37">
        <v>0.3</v>
      </c>
      <c r="J36" s="38">
        <v>0.35</v>
      </c>
      <c r="K36" s="22"/>
      <c r="L36" s="22"/>
      <c r="M36" s="22"/>
      <c r="N36" s="22"/>
      <c r="O36" s="22"/>
      <c r="P36" s="22"/>
    </row>
    <row r="37" spans="1:16" ht="39" customHeight="1">
      <c r="A37" s="22"/>
      <c r="B37" s="35"/>
      <c r="C37" s="1209" t="s">
        <v>572</v>
      </c>
      <c r="D37" s="1210"/>
      <c r="E37" s="1211"/>
      <c r="F37" s="36">
        <v>0.22</v>
      </c>
      <c r="G37" s="37">
        <v>0.15</v>
      </c>
      <c r="H37" s="37">
        <v>0.12</v>
      </c>
      <c r="I37" s="37">
        <v>0.11</v>
      </c>
      <c r="J37" s="38">
        <v>0.1</v>
      </c>
      <c r="K37" s="22"/>
      <c r="L37" s="22"/>
      <c r="M37" s="22"/>
      <c r="N37" s="22"/>
      <c r="O37" s="22"/>
      <c r="P37" s="22"/>
    </row>
    <row r="38" spans="1:16" ht="39" customHeight="1">
      <c r="A38" s="22"/>
      <c r="B38" s="35"/>
      <c r="C38" s="1209" t="s">
        <v>573</v>
      </c>
      <c r="D38" s="1210"/>
      <c r="E38" s="1211"/>
      <c r="F38" s="36">
        <v>0.09</v>
      </c>
      <c r="G38" s="37">
        <v>0.11</v>
      </c>
      <c r="H38" s="37">
        <v>1.18</v>
      </c>
      <c r="I38" s="37">
        <v>0.11</v>
      </c>
      <c r="J38" s="38">
        <v>0.06</v>
      </c>
      <c r="K38" s="22"/>
      <c r="L38" s="22"/>
      <c r="M38" s="22"/>
      <c r="N38" s="22"/>
      <c r="O38" s="22"/>
      <c r="P38" s="22"/>
    </row>
    <row r="39" spans="1:16" ht="39" customHeight="1">
      <c r="A39" s="22"/>
      <c r="B39" s="35"/>
      <c r="C39" s="1209" t="s">
        <v>574</v>
      </c>
      <c r="D39" s="1210"/>
      <c r="E39" s="1211"/>
      <c r="F39" s="36">
        <v>0.05</v>
      </c>
      <c r="G39" s="37">
        <v>0.06</v>
      </c>
      <c r="H39" s="37">
        <v>0.06</v>
      </c>
      <c r="I39" s="37">
        <v>0.05</v>
      </c>
      <c r="J39" s="38">
        <v>0.04</v>
      </c>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575</v>
      </c>
      <c r="D42" s="1210"/>
      <c r="E42" s="1211"/>
      <c r="F42" s="36" t="s">
        <v>522</v>
      </c>
      <c r="G42" s="37" t="s">
        <v>522</v>
      </c>
      <c r="H42" s="37" t="s">
        <v>522</v>
      </c>
      <c r="I42" s="37" t="s">
        <v>522</v>
      </c>
      <c r="J42" s="38" t="s">
        <v>522</v>
      </c>
      <c r="K42" s="22"/>
      <c r="L42" s="22"/>
      <c r="M42" s="22"/>
      <c r="N42" s="22"/>
      <c r="O42" s="22"/>
      <c r="P42" s="22"/>
    </row>
    <row r="43" spans="1:16" ht="39" customHeight="1" thickBot="1">
      <c r="A43" s="22"/>
      <c r="B43" s="40"/>
      <c r="C43" s="1212" t="s">
        <v>576</v>
      </c>
      <c r="D43" s="1213"/>
      <c r="E43" s="1214"/>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QWwrmETdt9BSsso61LnD6m72BgORvQ9zZsvNqTRmXLjmlhTTXYUh129rVceaEiS9Q5by3bKE2JpSZ4+m7ey3A==" saltValue="v+Xs931/HynzwKuzI6Hm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N72" sqref="AN72:BO7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7" t="s">
        <v>11</v>
      </c>
      <c r="C45" s="1218"/>
      <c r="D45" s="58"/>
      <c r="E45" s="1223" t="s">
        <v>12</v>
      </c>
      <c r="F45" s="1223"/>
      <c r="G45" s="1223"/>
      <c r="H45" s="1223"/>
      <c r="I45" s="1223"/>
      <c r="J45" s="1224"/>
      <c r="K45" s="59">
        <v>563</v>
      </c>
      <c r="L45" s="60">
        <v>526</v>
      </c>
      <c r="M45" s="60">
        <v>559</v>
      </c>
      <c r="N45" s="60">
        <v>608</v>
      </c>
      <c r="O45" s="61">
        <v>596</v>
      </c>
      <c r="P45" s="48"/>
      <c r="Q45" s="48"/>
      <c r="R45" s="48"/>
      <c r="S45" s="48"/>
      <c r="T45" s="48"/>
      <c r="U45" s="48"/>
    </row>
    <row r="46" spans="1:21" ht="30.75" customHeight="1">
      <c r="A46" s="48"/>
      <c r="B46" s="1219"/>
      <c r="C46" s="1220"/>
      <c r="D46" s="62"/>
      <c r="E46" s="1225" t="s">
        <v>13</v>
      </c>
      <c r="F46" s="1225"/>
      <c r="G46" s="1225"/>
      <c r="H46" s="1225"/>
      <c r="I46" s="1225"/>
      <c r="J46" s="1226"/>
      <c r="K46" s="63" t="s">
        <v>522</v>
      </c>
      <c r="L46" s="64" t="s">
        <v>522</v>
      </c>
      <c r="M46" s="64" t="s">
        <v>522</v>
      </c>
      <c r="N46" s="64" t="s">
        <v>522</v>
      </c>
      <c r="O46" s="65" t="s">
        <v>522</v>
      </c>
      <c r="P46" s="48"/>
      <c r="Q46" s="48"/>
      <c r="R46" s="48"/>
      <c r="S46" s="48"/>
      <c r="T46" s="48"/>
      <c r="U46" s="48"/>
    </row>
    <row r="47" spans="1:21" ht="30.75" customHeight="1">
      <c r="A47" s="48"/>
      <c r="B47" s="1219"/>
      <c r="C47" s="1220"/>
      <c r="D47" s="62"/>
      <c r="E47" s="1225" t="s">
        <v>14</v>
      </c>
      <c r="F47" s="1225"/>
      <c r="G47" s="1225"/>
      <c r="H47" s="1225"/>
      <c r="I47" s="1225"/>
      <c r="J47" s="1226"/>
      <c r="K47" s="63" t="s">
        <v>522</v>
      </c>
      <c r="L47" s="64" t="s">
        <v>522</v>
      </c>
      <c r="M47" s="64" t="s">
        <v>522</v>
      </c>
      <c r="N47" s="64" t="s">
        <v>522</v>
      </c>
      <c r="O47" s="65" t="s">
        <v>522</v>
      </c>
      <c r="P47" s="48"/>
      <c r="Q47" s="48"/>
      <c r="R47" s="48"/>
      <c r="S47" s="48"/>
      <c r="T47" s="48"/>
      <c r="U47" s="48"/>
    </row>
    <row r="48" spans="1:21" ht="30.75" customHeight="1">
      <c r="A48" s="48"/>
      <c r="B48" s="1219"/>
      <c r="C48" s="1220"/>
      <c r="D48" s="62"/>
      <c r="E48" s="1225" t="s">
        <v>15</v>
      </c>
      <c r="F48" s="1225"/>
      <c r="G48" s="1225"/>
      <c r="H48" s="1225"/>
      <c r="I48" s="1225"/>
      <c r="J48" s="1226"/>
      <c r="K48" s="63">
        <v>308</v>
      </c>
      <c r="L48" s="64">
        <v>327</v>
      </c>
      <c r="M48" s="64">
        <v>327</v>
      </c>
      <c r="N48" s="64">
        <v>333</v>
      </c>
      <c r="O48" s="65">
        <v>309</v>
      </c>
      <c r="P48" s="48"/>
      <c r="Q48" s="48"/>
      <c r="R48" s="48"/>
      <c r="S48" s="48"/>
      <c r="T48" s="48"/>
      <c r="U48" s="48"/>
    </row>
    <row r="49" spans="1:21" ht="30.75" customHeight="1">
      <c r="A49" s="48"/>
      <c r="B49" s="1219"/>
      <c r="C49" s="1220"/>
      <c r="D49" s="62"/>
      <c r="E49" s="1225" t="s">
        <v>16</v>
      </c>
      <c r="F49" s="1225"/>
      <c r="G49" s="1225"/>
      <c r="H49" s="1225"/>
      <c r="I49" s="1225"/>
      <c r="J49" s="1226"/>
      <c r="K49" s="63">
        <v>54</v>
      </c>
      <c r="L49" s="64" t="s">
        <v>522</v>
      </c>
      <c r="M49" s="64" t="s">
        <v>522</v>
      </c>
      <c r="N49" s="64" t="s">
        <v>522</v>
      </c>
      <c r="O49" s="65" t="s">
        <v>522</v>
      </c>
      <c r="P49" s="48"/>
      <c r="Q49" s="48"/>
      <c r="R49" s="48"/>
      <c r="S49" s="48"/>
      <c r="T49" s="48"/>
      <c r="U49" s="48"/>
    </row>
    <row r="50" spans="1:21" ht="30.75" customHeight="1">
      <c r="A50" s="48"/>
      <c r="B50" s="1219"/>
      <c r="C50" s="1220"/>
      <c r="D50" s="62"/>
      <c r="E50" s="1225" t="s">
        <v>17</v>
      </c>
      <c r="F50" s="1225"/>
      <c r="G50" s="1225"/>
      <c r="H50" s="1225"/>
      <c r="I50" s="1225"/>
      <c r="J50" s="1226"/>
      <c r="K50" s="63">
        <v>72</v>
      </c>
      <c r="L50" s="64">
        <v>47</v>
      </c>
      <c r="M50" s="64">
        <v>47</v>
      </c>
      <c r="N50" s="64">
        <v>47</v>
      </c>
      <c r="O50" s="65">
        <v>34</v>
      </c>
      <c r="P50" s="48"/>
      <c r="Q50" s="48"/>
      <c r="R50" s="48"/>
      <c r="S50" s="48"/>
      <c r="T50" s="48"/>
      <c r="U50" s="48"/>
    </row>
    <row r="51" spans="1:21" ht="30.75" customHeight="1">
      <c r="A51" s="48"/>
      <c r="B51" s="1221"/>
      <c r="C51" s="1222"/>
      <c r="D51" s="66"/>
      <c r="E51" s="1225" t="s">
        <v>18</v>
      </c>
      <c r="F51" s="1225"/>
      <c r="G51" s="1225"/>
      <c r="H51" s="1225"/>
      <c r="I51" s="1225"/>
      <c r="J51" s="1226"/>
      <c r="K51" s="63" t="s">
        <v>522</v>
      </c>
      <c r="L51" s="64" t="s">
        <v>522</v>
      </c>
      <c r="M51" s="64" t="s">
        <v>522</v>
      </c>
      <c r="N51" s="64" t="s">
        <v>522</v>
      </c>
      <c r="O51" s="65" t="s">
        <v>522</v>
      </c>
      <c r="P51" s="48"/>
      <c r="Q51" s="48"/>
      <c r="R51" s="48"/>
      <c r="S51" s="48"/>
      <c r="T51" s="48"/>
      <c r="U51" s="48"/>
    </row>
    <row r="52" spans="1:21" ht="30.75" customHeight="1">
      <c r="A52" s="48"/>
      <c r="B52" s="1227" t="s">
        <v>19</v>
      </c>
      <c r="C52" s="1228"/>
      <c r="D52" s="66"/>
      <c r="E52" s="1225" t="s">
        <v>20</v>
      </c>
      <c r="F52" s="1225"/>
      <c r="G52" s="1225"/>
      <c r="H52" s="1225"/>
      <c r="I52" s="1225"/>
      <c r="J52" s="1226"/>
      <c r="K52" s="63">
        <v>592</v>
      </c>
      <c r="L52" s="64">
        <v>567</v>
      </c>
      <c r="M52" s="64">
        <v>572</v>
      </c>
      <c r="N52" s="64">
        <v>575</v>
      </c>
      <c r="O52" s="65">
        <v>583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405</v>
      </c>
      <c r="L53" s="69">
        <v>333</v>
      </c>
      <c r="M53" s="69">
        <v>361</v>
      </c>
      <c r="N53" s="69">
        <v>413</v>
      </c>
      <c r="O53" s="70">
        <v>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YB7g+dxGIZzWHjBR86oQQYALN1xRmpGOtRov05n7TQzxXUoqRk4oMwzqiXyzC4vj6hXUHQwZ+HB3233Tn6FJw==" saltValue="UVxHYLFs4P46ewXzArP4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7" zoomScaleSheetLayoutView="100" workbookViewId="0">
      <selection activeCell="AN72" sqref="AN72:BO72"/>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43" t="s">
        <v>30</v>
      </c>
      <c r="C41" s="1244"/>
      <c r="D41" s="102"/>
      <c r="E41" s="1249" t="s">
        <v>31</v>
      </c>
      <c r="F41" s="1249"/>
      <c r="G41" s="1249"/>
      <c r="H41" s="1250"/>
      <c r="I41" s="358">
        <v>6681</v>
      </c>
      <c r="J41" s="359">
        <v>6803</v>
      </c>
      <c r="K41" s="359">
        <v>7331</v>
      </c>
      <c r="L41" s="359">
        <v>7301</v>
      </c>
      <c r="M41" s="360">
        <v>7382</v>
      </c>
    </row>
    <row r="42" spans="2:13" ht="27.75" customHeight="1">
      <c r="B42" s="1245"/>
      <c r="C42" s="1246"/>
      <c r="D42" s="103"/>
      <c r="E42" s="1251" t="s">
        <v>32</v>
      </c>
      <c r="F42" s="1251"/>
      <c r="G42" s="1251"/>
      <c r="H42" s="1252"/>
      <c r="I42" s="361" t="s">
        <v>522</v>
      </c>
      <c r="J42" s="362" t="s">
        <v>522</v>
      </c>
      <c r="K42" s="362" t="s">
        <v>522</v>
      </c>
      <c r="L42" s="362" t="s">
        <v>522</v>
      </c>
      <c r="M42" s="363" t="s">
        <v>522</v>
      </c>
    </row>
    <row r="43" spans="2:13" ht="27.75" customHeight="1">
      <c r="B43" s="1245"/>
      <c r="C43" s="1246"/>
      <c r="D43" s="103"/>
      <c r="E43" s="1251" t="s">
        <v>33</v>
      </c>
      <c r="F43" s="1251"/>
      <c r="G43" s="1251"/>
      <c r="H43" s="1252"/>
      <c r="I43" s="361">
        <v>5430</v>
      </c>
      <c r="J43" s="362">
        <v>5791</v>
      </c>
      <c r="K43" s="362">
        <v>6106</v>
      </c>
      <c r="L43" s="362">
        <v>6033</v>
      </c>
      <c r="M43" s="363">
        <v>5800</v>
      </c>
    </row>
    <row r="44" spans="2:13" ht="27.75" customHeight="1">
      <c r="B44" s="1245"/>
      <c r="C44" s="1246"/>
      <c r="D44" s="103"/>
      <c r="E44" s="1251" t="s">
        <v>34</v>
      </c>
      <c r="F44" s="1251"/>
      <c r="G44" s="1251"/>
      <c r="H44" s="1252"/>
      <c r="I44" s="361">
        <v>272</v>
      </c>
      <c r="J44" s="362">
        <v>232</v>
      </c>
      <c r="K44" s="362">
        <v>191</v>
      </c>
      <c r="L44" s="362">
        <v>157</v>
      </c>
      <c r="M44" s="363">
        <v>148</v>
      </c>
    </row>
    <row r="45" spans="2:13" ht="27.75" customHeight="1">
      <c r="B45" s="1245"/>
      <c r="C45" s="1246"/>
      <c r="D45" s="103"/>
      <c r="E45" s="1251" t="s">
        <v>35</v>
      </c>
      <c r="F45" s="1251"/>
      <c r="G45" s="1251"/>
      <c r="H45" s="1252"/>
      <c r="I45" s="361">
        <v>921</v>
      </c>
      <c r="J45" s="362">
        <v>835</v>
      </c>
      <c r="K45" s="362">
        <v>836</v>
      </c>
      <c r="L45" s="362">
        <v>837</v>
      </c>
      <c r="M45" s="363">
        <v>801</v>
      </c>
    </row>
    <row r="46" spans="2:13" ht="27.75" customHeight="1">
      <c r="B46" s="1245"/>
      <c r="C46" s="1246"/>
      <c r="D46" s="104"/>
      <c r="E46" s="1251" t="s">
        <v>36</v>
      </c>
      <c r="F46" s="1251"/>
      <c r="G46" s="1251"/>
      <c r="H46" s="1252"/>
      <c r="I46" s="361" t="s">
        <v>522</v>
      </c>
      <c r="J46" s="362" t="s">
        <v>522</v>
      </c>
      <c r="K46" s="362" t="s">
        <v>522</v>
      </c>
      <c r="L46" s="362" t="s">
        <v>522</v>
      </c>
      <c r="M46" s="363" t="s">
        <v>522</v>
      </c>
    </row>
    <row r="47" spans="2:13" ht="27.75" customHeight="1">
      <c r="B47" s="1245"/>
      <c r="C47" s="1246"/>
      <c r="D47" s="105"/>
      <c r="E47" s="1253" t="s">
        <v>37</v>
      </c>
      <c r="F47" s="1254"/>
      <c r="G47" s="1254"/>
      <c r="H47" s="1255"/>
      <c r="I47" s="361" t="s">
        <v>522</v>
      </c>
      <c r="J47" s="362" t="s">
        <v>522</v>
      </c>
      <c r="K47" s="362" t="s">
        <v>522</v>
      </c>
      <c r="L47" s="362" t="s">
        <v>522</v>
      </c>
      <c r="M47" s="363" t="s">
        <v>522</v>
      </c>
    </row>
    <row r="48" spans="2:13" ht="27.75" customHeight="1">
      <c r="B48" s="1245"/>
      <c r="C48" s="1246"/>
      <c r="D48" s="103"/>
      <c r="E48" s="1251" t="s">
        <v>38</v>
      </c>
      <c r="F48" s="1251"/>
      <c r="G48" s="1251"/>
      <c r="H48" s="1252"/>
      <c r="I48" s="361" t="s">
        <v>522</v>
      </c>
      <c r="J48" s="362" t="s">
        <v>522</v>
      </c>
      <c r="K48" s="362" t="s">
        <v>522</v>
      </c>
      <c r="L48" s="362" t="s">
        <v>522</v>
      </c>
      <c r="M48" s="363" t="s">
        <v>522</v>
      </c>
    </row>
    <row r="49" spans="2:13" ht="27.75" customHeight="1">
      <c r="B49" s="1247"/>
      <c r="C49" s="1248"/>
      <c r="D49" s="103"/>
      <c r="E49" s="1251" t="s">
        <v>39</v>
      </c>
      <c r="F49" s="1251"/>
      <c r="G49" s="1251"/>
      <c r="H49" s="1252"/>
      <c r="I49" s="361" t="s">
        <v>522</v>
      </c>
      <c r="J49" s="362" t="s">
        <v>522</v>
      </c>
      <c r="K49" s="362" t="s">
        <v>522</v>
      </c>
      <c r="L49" s="362" t="s">
        <v>522</v>
      </c>
      <c r="M49" s="363" t="s">
        <v>522</v>
      </c>
    </row>
    <row r="50" spans="2:13" ht="27.75" customHeight="1">
      <c r="B50" s="1256" t="s">
        <v>40</v>
      </c>
      <c r="C50" s="1257"/>
      <c r="D50" s="106"/>
      <c r="E50" s="1251" t="s">
        <v>41</v>
      </c>
      <c r="F50" s="1251"/>
      <c r="G50" s="1251"/>
      <c r="H50" s="1252"/>
      <c r="I50" s="361">
        <v>2738</v>
      </c>
      <c r="J50" s="362">
        <v>2951</v>
      </c>
      <c r="K50" s="362">
        <v>2984</v>
      </c>
      <c r="L50" s="362">
        <v>3330</v>
      </c>
      <c r="M50" s="363">
        <v>4219</v>
      </c>
    </row>
    <row r="51" spans="2:13" ht="27.75" customHeight="1">
      <c r="B51" s="1245"/>
      <c r="C51" s="1246"/>
      <c r="D51" s="103"/>
      <c r="E51" s="1251" t="s">
        <v>42</v>
      </c>
      <c r="F51" s="1251"/>
      <c r="G51" s="1251"/>
      <c r="H51" s="1252"/>
      <c r="I51" s="361" t="s">
        <v>522</v>
      </c>
      <c r="J51" s="362" t="s">
        <v>522</v>
      </c>
      <c r="K51" s="362" t="s">
        <v>522</v>
      </c>
      <c r="L51" s="362" t="s">
        <v>522</v>
      </c>
      <c r="M51" s="363" t="s">
        <v>522</v>
      </c>
    </row>
    <row r="52" spans="2:13" ht="27.75" customHeight="1">
      <c r="B52" s="1247"/>
      <c r="C52" s="1248"/>
      <c r="D52" s="103"/>
      <c r="E52" s="1251" t="s">
        <v>43</v>
      </c>
      <c r="F52" s="1251"/>
      <c r="G52" s="1251"/>
      <c r="H52" s="1252"/>
      <c r="I52" s="361">
        <v>8122</v>
      </c>
      <c r="J52" s="362">
        <v>8172</v>
      </c>
      <c r="K52" s="362">
        <v>8417</v>
      </c>
      <c r="L52" s="362">
        <v>8319</v>
      </c>
      <c r="M52" s="363">
        <v>7920</v>
      </c>
    </row>
    <row r="53" spans="2:13" ht="27.75" customHeight="1" thickBot="1">
      <c r="B53" s="1258" t="s">
        <v>44</v>
      </c>
      <c r="C53" s="1259"/>
      <c r="D53" s="107"/>
      <c r="E53" s="1260" t="s">
        <v>45</v>
      </c>
      <c r="F53" s="1260"/>
      <c r="G53" s="1260"/>
      <c r="H53" s="1261"/>
      <c r="I53" s="364">
        <v>2444</v>
      </c>
      <c r="J53" s="365">
        <v>2538</v>
      </c>
      <c r="K53" s="365">
        <v>3063</v>
      </c>
      <c r="L53" s="365">
        <v>2678</v>
      </c>
      <c r="M53" s="366">
        <v>1991</v>
      </c>
    </row>
    <row r="54" spans="2:13" ht="27.75" customHeight="1">
      <c r="B54" s="108" t="s">
        <v>46</v>
      </c>
      <c r="C54" s="109"/>
      <c r="D54" s="109"/>
      <c r="E54" s="110"/>
      <c r="F54" s="110"/>
      <c r="G54" s="110"/>
      <c r="H54" s="110"/>
      <c r="I54" s="111"/>
      <c r="J54" s="111"/>
      <c r="K54" s="111"/>
      <c r="L54" s="111"/>
      <c r="M54" s="111"/>
    </row>
    <row r="55" spans="2:13"/>
  </sheetData>
  <sheetProtection algorithmName="SHA-512" hashValue="eqhWJtKdUVrVgrhzjqxZIw3hob3CskAew6N4Uu1wWM6aYNklHbDmE/VfnxJdQg4oO5JxX4gIPQWrzYSEAji9ow==" saltValue="VtvHc+37bW3IaTEtzUzt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AN72" sqref="AN72:BO7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566</v>
      </c>
      <c r="G54" s="116" t="s">
        <v>567</v>
      </c>
      <c r="H54" s="117" t="s">
        <v>568</v>
      </c>
    </row>
    <row r="55" spans="2:8" ht="52.5" customHeight="1">
      <c r="B55" s="118"/>
      <c r="C55" s="1270" t="s">
        <v>48</v>
      </c>
      <c r="D55" s="1270"/>
      <c r="E55" s="1271"/>
      <c r="F55" s="119">
        <v>2545</v>
      </c>
      <c r="G55" s="119">
        <v>2539</v>
      </c>
      <c r="H55" s="120">
        <v>3146</v>
      </c>
    </row>
    <row r="56" spans="2:8" ht="52.5" customHeight="1">
      <c r="B56" s="121"/>
      <c r="C56" s="1272" t="s">
        <v>49</v>
      </c>
      <c r="D56" s="1272"/>
      <c r="E56" s="1273"/>
      <c r="F56" s="122">
        <v>284</v>
      </c>
      <c r="G56" s="122">
        <v>284</v>
      </c>
      <c r="H56" s="123">
        <v>403</v>
      </c>
    </row>
    <row r="57" spans="2:8" ht="53.25" customHeight="1">
      <c r="B57" s="121"/>
      <c r="C57" s="1274" t="s">
        <v>50</v>
      </c>
      <c r="D57" s="1274"/>
      <c r="E57" s="1275"/>
      <c r="F57" s="124">
        <v>157</v>
      </c>
      <c r="G57" s="124">
        <v>508</v>
      </c>
      <c r="H57" s="125">
        <v>673</v>
      </c>
    </row>
    <row r="58" spans="2:8" ht="45.75" customHeight="1">
      <c r="B58" s="126"/>
      <c r="C58" s="1262" t="s">
        <v>604</v>
      </c>
      <c r="D58" s="1263"/>
      <c r="E58" s="1264"/>
      <c r="F58" s="127">
        <v>24</v>
      </c>
      <c r="G58" s="127">
        <v>374</v>
      </c>
      <c r="H58" s="128">
        <v>547</v>
      </c>
    </row>
    <row r="59" spans="2:8" ht="45.75" customHeight="1">
      <c r="B59" s="126"/>
      <c r="C59" s="1262" t="s">
        <v>605</v>
      </c>
      <c r="D59" s="1263"/>
      <c r="E59" s="1264"/>
      <c r="F59" s="127">
        <v>112</v>
      </c>
      <c r="G59" s="127">
        <v>112</v>
      </c>
      <c r="H59" s="128">
        <v>112</v>
      </c>
    </row>
    <row r="60" spans="2:8" ht="45.75" customHeight="1">
      <c r="B60" s="126"/>
      <c r="C60" s="1262" t="s">
        <v>606</v>
      </c>
      <c r="D60" s="1263"/>
      <c r="E60" s="1264"/>
      <c r="F60" s="127">
        <v>20</v>
      </c>
      <c r="G60" s="127">
        <v>20</v>
      </c>
      <c r="H60" s="128">
        <v>11</v>
      </c>
    </row>
    <row r="61" spans="2:8" ht="45.75" customHeight="1">
      <c r="B61" s="126"/>
      <c r="C61" s="1262" t="s">
        <v>607</v>
      </c>
      <c r="D61" s="1263"/>
      <c r="E61" s="1264"/>
      <c r="F61" s="127">
        <v>1</v>
      </c>
      <c r="G61" s="127">
        <v>2</v>
      </c>
      <c r="H61" s="128">
        <v>3</v>
      </c>
    </row>
    <row r="62" spans="2:8" ht="45.75" customHeight="1" thickBot="1">
      <c r="B62" s="129"/>
      <c r="C62" s="1265"/>
      <c r="D62" s="1266"/>
      <c r="E62" s="1267"/>
      <c r="F62" s="130"/>
      <c r="G62" s="130"/>
      <c r="H62" s="131"/>
    </row>
    <row r="63" spans="2:8" ht="52.5" customHeight="1" thickBot="1">
      <c r="B63" s="132"/>
      <c r="C63" s="1268" t="s">
        <v>51</v>
      </c>
      <c r="D63" s="1268"/>
      <c r="E63" s="1269"/>
      <c r="F63" s="133">
        <v>2986</v>
      </c>
      <c r="G63" s="133">
        <v>3332</v>
      </c>
      <c r="H63" s="134">
        <v>4222</v>
      </c>
    </row>
    <row r="64" spans="2:8"/>
  </sheetData>
  <sheetProtection algorithmName="SHA-512" hashValue="lWscrt1ywzlnMCfqs03fyinxJwQkbBfEmxqrSVW7gUf7lxgYxmF/tdLGlHwexFHTw6IO4lvKg56zwvkqvU28Zw==" saltValue="olkoTE3vIyIoMjbUXE8I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72" sqref="AN72:BO72"/>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610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611</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564</v>
      </c>
      <c r="BQ50" s="1289"/>
      <c r="BR50" s="1289"/>
      <c r="BS50" s="1289"/>
      <c r="BT50" s="1289"/>
      <c r="BU50" s="1289"/>
      <c r="BV50" s="1289"/>
      <c r="BW50" s="1289"/>
      <c r="BX50" s="1289" t="s">
        <v>565</v>
      </c>
      <c r="BY50" s="1289"/>
      <c r="BZ50" s="1289"/>
      <c r="CA50" s="1289"/>
      <c r="CB50" s="1289"/>
      <c r="CC50" s="1289"/>
      <c r="CD50" s="1289"/>
      <c r="CE50" s="1289"/>
      <c r="CF50" s="1289" t="s">
        <v>566</v>
      </c>
      <c r="CG50" s="1289"/>
      <c r="CH50" s="1289"/>
      <c r="CI50" s="1289"/>
      <c r="CJ50" s="1289"/>
      <c r="CK50" s="1289"/>
      <c r="CL50" s="1289"/>
      <c r="CM50" s="1289"/>
      <c r="CN50" s="1289" t="s">
        <v>567</v>
      </c>
      <c r="CO50" s="1289"/>
      <c r="CP50" s="1289"/>
      <c r="CQ50" s="1289"/>
      <c r="CR50" s="1289"/>
      <c r="CS50" s="1289"/>
      <c r="CT50" s="1289"/>
      <c r="CU50" s="1289"/>
      <c r="CV50" s="1289" t="s">
        <v>568</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612</v>
      </c>
      <c r="AO51" s="1292"/>
      <c r="AP51" s="1292"/>
      <c r="AQ51" s="1292"/>
      <c r="AR51" s="1292"/>
      <c r="AS51" s="1292"/>
      <c r="AT51" s="1292"/>
      <c r="AU51" s="1292"/>
      <c r="AV51" s="1292"/>
      <c r="AW51" s="1292"/>
      <c r="AX51" s="1292"/>
      <c r="AY51" s="1292"/>
      <c r="AZ51" s="1292"/>
      <c r="BA51" s="1292"/>
      <c r="BB51" s="1292" t="s">
        <v>613</v>
      </c>
      <c r="BC51" s="1292"/>
      <c r="BD51" s="1292"/>
      <c r="BE51" s="1292"/>
      <c r="BF51" s="1292"/>
      <c r="BG51" s="1292"/>
      <c r="BH51" s="1292"/>
      <c r="BI51" s="1292"/>
      <c r="BJ51" s="1292"/>
      <c r="BK51" s="1292"/>
      <c r="BL51" s="1292"/>
      <c r="BM51" s="1292"/>
      <c r="BN51" s="1292"/>
      <c r="BO51" s="1292"/>
      <c r="BP51" s="1290">
        <v>49.4</v>
      </c>
      <c r="BQ51" s="1290"/>
      <c r="BR51" s="1290"/>
      <c r="BS51" s="1290"/>
      <c r="BT51" s="1290"/>
      <c r="BU51" s="1290"/>
      <c r="BV51" s="1290"/>
      <c r="BW51" s="1290"/>
      <c r="BX51" s="1290">
        <v>50.9</v>
      </c>
      <c r="BY51" s="1290"/>
      <c r="BZ51" s="1290"/>
      <c r="CA51" s="1290"/>
      <c r="CB51" s="1290"/>
      <c r="CC51" s="1290"/>
      <c r="CD51" s="1290"/>
      <c r="CE51" s="1290"/>
      <c r="CF51" s="1290">
        <v>61</v>
      </c>
      <c r="CG51" s="1290"/>
      <c r="CH51" s="1290"/>
      <c r="CI51" s="1290"/>
      <c r="CJ51" s="1290"/>
      <c r="CK51" s="1290"/>
      <c r="CL51" s="1290"/>
      <c r="CM51" s="1290"/>
      <c r="CN51" s="1290">
        <v>50.5</v>
      </c>
      <c r="CO51" s="1290"/>
      <c r="CP51" s="1290"/>
      <c r="CQ51" s="1290"/>
      <c r="CR51" s="1290"/>
      <c r="CS51" s="1290"/>
      <c r="CT51" s="1290"/>
      <c r="CU51" s="1290"/>
      <c r="CV51" s="1290">
        <v>34.4</v>
      </c>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614</v>
      </c>
      <c r="BC53" s="1292"/>
      <c r="BD53" s="1292"/>
      <c r="BE53" s="1292"/>
      <c r="BF53" s="1292"/>
      <c r="BG53" s="1292"/>
      <c r="BH53" s="1292"/>
      <c r="BI53" s="1292"/>
      <c r="BJ53" s="1292"/>
      <c r="BK53" s="1292"/>
      <c r="BL53" s="1292"/>
      <c r="BM53" s="1292"/>
      <c r="BN53" s="1292"/>
      <c r="BO53" s="1292"/>
      <c r="BP53" s="1290">
        <v>57.4</v>
      </c>
      <c r="BQ53" s="1290"/>
      <c r="BR53" s="1290"/>
      <c r="BS53" s="1290"/>
      <c r="BT53" s="1290"/>
      <c r="BU53" s="1290"/>
      <c r="BV53" s="1290"/>
      <c r="BW53" s="1290"/>
      <c r="BX53" s="1290">
        <v>59.1</v>
      </c>
      <c r="BY53" s="1290"/>
      <c r="BZ53" s="1290"/>
      <c r="CA53" s="1290"/>
      <c r="CB53" s="1290"/>
      <c r="CC53" s="1290"/>
      <c r="CD53" s="1290"/>
      <c r="CE53" s="1290"/>
      <c r="CF53" s="1290">
        <v>59.1</v>
      </c>
      <c r="CG53" s="1290"/>
      <c r="CH53" s="1290"/>
      <c r="CI53" s="1290"/>
      <c r="CJ53" s="1290"/>
      <c r="CK53" s="1290"/>
      <c r="CL53" s="1290"/>
      <c r="CM53" s="1290"/>
      <c r="CN53" s="1290">
        <v>60.3</v>
      </c>
      <c r="CO53" s="1290"/>
      <c r="CP53" s="1290"/>
      <c r="CQ53" s="1290"/>
      <c r="CR53" s="1290"/>
      <c r="CS53" s="1290"/>
      <c r="CT53" s="1290"/>
      <c r="CU53" s="1290"/>
      <c r="CV53" s="1290">
        <v>61.8</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615</v>
      </c>
      <c r="AO55" s="1289"/>
      <c r="AP55" s="1289"/>
      <c r="AQ55" s="1289"/>
      <c r="AR55" s="1289"/>
      <c r="AS55" s="1289"/>
      <c r="AT55" s="1289"/>
      <c r="AU55" s="1289"/>
      <c r="AV55" s="1289"/>
      <c r="AW55" s="1289"/>
      <c r="AX55" s="1289"/>
      <c r="AY55" s="1289"/>
      <c r="AZ55" s="1289"/>
      <c r="BA55" s="1289"/>
      <c r="BB55" s="1292" t="s">
        <v>613</v>
      </c>
      <c r="BC55" s="1292"/>
      <c r="BD55" s="1292"/>
      <c r="BE55" s="1292"/>
      <c r="BF55" s="1292"/>
      <c r="BG55" s="1292"/>
      <c r="BH55" s="1292"/>
      <c r="BI55" s="1292"/>
      <c r="BJ55" s="1292"/>
      <c r="BK55" s="1292"/>
      <c r="BL55" s="1292"/>
      <c r="BM55" s="1292"/>
      <c r="BN55" s="1292"/>
      <c r="BO55" s="1292"/>
      <c r="BP55" s="1290">
        <v>20.2</v>
      </c>
      <c r="BQ55" s="1290"/>
      <c r="BR55" s="1290"/>
      <c r="BS55" s="1290"/>
      <c r="BT55" s="1290"/>
      <c r="BU55" s="1290"/>
      <c r="BV55" s="1290"/>
      <c r="BW55" s="1290"/>
      <c r="BX55" s="1290">
        <v>18.2</v>
      </c>
      <c r="BY55" s="1290"/>
      <c r="BZ55" s="1290"/>
      <c r="CA55" s="1290"/>
      <c r="CB55" s="1290"/>
      <c r="CC55" s="1290"/>
      <c r="CD55" s="1290"/>
      <c r="CE55" s="1290"/>
      <c r="CF55" s="1290">
        <v>20.3</v>
      </c>
      <c r="CG55" s="1290"/>
      <c r="CH55" s="1290"/>
      <c r="CI55" s="1290"/>
      <c r="CJ55" s="1290"/>
      <c r="CK55" s="1290"/>
      <c r="CL55" s="1290"/>
      <c r="CM55" s="1290"/>
      <c r="CN55" s="1290">
        <v>15.5</v>
      </c>
      <c r="CO55" s="1290"/>
      <c r="CP55" s="1290"/>
      <c r="CQ55" s="1290"/>
      <c r="CR55" s="1290"/>
      <c r="CS55" s="1290"/>
      <c r="CT55" s="1290"/>
      <c r="CU55" s="1290"/>
      <c r="CV55" s="1290">
        <v>4.5999999999999996</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614</v>
      </c>
      <c r="BC57" s="1292"/>
      <c r="BD57" s="1292"/>
      <c r="BE57" s="1292"/>
      <c r="BF57" s="1292"/>
      <c r="BG57" s="1292"/>
      <c r="BH57" s="1292"/>
      <c r="BI57" s="1292"/>
      <c r="BJ57" s="1292"/>
      <c r="BK57" s="1292"/>
      <c r="BL57" s="1292"/>
      <c r="BM57" s="1292"/>
      <c r="BN57" s="1292"/>
      <c r="BO57" s="1292"/>
      <c r="BP57" s="1290">
        <v>57.5</v>
      </c>
      <c r="BQ57" s="1290"/>
      <c r="BR57" s="1290"/>
      <c r="BS57" s="1290"/>
      <c r="BT57" s="1290"/>
      <c r="BU57" s="1290"/>
      <c r="BV57" s="1290"/>
      <c r="BW57" s="1290"/>
      <c r="BX57" s="1290">
        <v>59.3</v>
      </c>
      <c r="BY57" s="1290"/>
      <c r="BZ57" s="1290"/>
      <c r="CA57" s="1290"/>
      <c r="CB57" s="1290"/>
      <c r="CC57" s="1290"/>
      <c r="CD57" s="1290"/>
      <c r="CE57" s="1290"/>
      <c r="CF57" s="1290">
        <v>60.3</v>
      </c>
      <c r="CG57" s="1290"/>
      <c r="CH57" s="1290"/>
      <c r="CI57" s="1290"/>
      <c r="CJ57" s="1290"/>
      <c r="CK57" s="1290"/>
      <c r="CL57" s="1290"/>
      <c r="CM57" s="1290"/>
      <c r="CN57" s="1290">
        <v>61.5</v>
      </c>
      <c r="CO57" s="1290"/>
      <c r="CP57" s="1290"/>
      <c r="CQ57" s="1290"/>
      <c r="CR57" s="1290"/>
      <c r="CS57" s="1290"/>
      <c r="CT57" s="1290"/>
      <c r="CU57" s="1290"/>
      <c r="CV57" s="1290">
        <v>61</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616</v>
      </c>
    </row>
    <row r="64" spans="1:109">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611</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564</v>
      </c>
      <c r="BQ72" s="1289"/>
      <c r="BR72" s="1289"/>
      <c r="BS72" s="1289"/>
      <c r="BT72" s="1289"/>
      <c r="BU72" s="1289"/>
      <c r="BV72" s="1289"/>
      <c r="BW72" s="1289"/>
      <c r="BX72" s="1289" t="s">
        <v>565</v>
      </c>
      <c r="BY72" s="1289"/>
      <c r="BZ72" s="1289"/>
      <c r="CA72" s="1289"/>
      <c r="CB72" s="1289"/>
      <c r="CC72" s="1289"/>
      <c r="CD72" s="1289"/>
      <c r="CE72" s="1289"/>
      <c r="CF72" s="1289" t="s">
        <v>566</v>
      </c>
      <c r="CG72" s="1289"/>
      <c r="CH72" s="1289"/>
      <c r="CI72" s="1289"/>
      <c r="CJ72" s="1289"/>
      <c r="CK72" s="1289"/>
      <c r="CL72" s="1289"/>
      <c r="CM72" s="1289"/>
      <c r="CN72" s="1289" t="s">
        <v>567</v>
      </c>
      <c r="CO72" s="1289"/>
      <c r="CP72" s="1289"/>
      <c r="CQ72" s="1289"/>
      <c r="CR72" s="1289"/>
      <c r="CS72" s="1289"/>
      <c r="CT72" s="1289"/>
      <c r="CU72" s="1289"/>
      <c r="CV72" s="1289" t="s">
        <v>568</v>
      </c>
      <c r="CW72" s="1289"/>
      <c r="CX72" s="1289"/>
      <c r="CY72" s="1289"/>
      <c r="CZ72" s="1289"/>
      <c r="DA72" s="1289"/>
      <c r="DB72" s="1289"/>
      <c r="DC72" s="1289"/>
    </row>
    <row r="73" spans="2:107">
      <c r="B73" s="375"/>
      <c r="G73" s="1295"/>
      <c r="H73" s="1295"/>
      <c r="I73" s="1295"/>
      <c r="J73" s="1295"/>
      <c r="K73" s="1296"/>
      <c r="L73" s="1296"/>
      <c r="M73" s="1296"/>
      <c r="N73" s="1296"/>
      <c r="AM73" s="384"/>
      <c r="AN73" s="1292" t="s">
        <v>612</v>
      </c>
      <c r="AO73" s="1292"/>
      <c r="AP73" s="1292"/>
      <c r="AQ73" s="1292"/>
      <c r="AR73" s="1292"/>
      <c r="AS73" s="1292"/>
      <c r="AT73" s="1292"/>
      <c r="AU73" s="1292"/>
      <c r="AV73" s="1292"/>
      <c r="AW73" s="1292"/>
      <c r="AX73" s="1292"/>
      <c r="AY73" s="1292"/>
      <c r="AZ73" s="1292"/>
      <c r="BA73" s="1292"/>
      <c r="BB73" s="1292" t="s">
        <v>613</v>
      </c>
      <c r="BC73" s="1292"/>
      <c r="BD73" s="1292"/>
      <c r="BE73" s="1292"/>
      <c r="BF73" s="1292"/>
      <c r="BG73" s="1292"/>
      <c r="BH73" s="1292"/>
      <c r="BI73" s="1292"/>
      <c r="BJ73" s="1292"/>
      <c r="BK73" s="1292"/>
      <c r="BL73" s="1292"/>
      <c r="BM73" s="1292"/>
      <c r="BN73" s="1292"/>
      <c r="BO73" s="1292"/>
      <c r="BP73" s="1290">
        <v>49.4</v>
      </c>
      <c r="BQ73" s="1290"/>
      <c r="BR73" s="1290"/>
      <c r="BS73" s="1290"/>
      <c r="BT73" s="1290"/>
      <c r="BU73" s="1290"/>
      <c r="BV73" s="1290"/>
      <c r="BW73" s="1290"/>
      <c r="BX73" s="1290">
        <v>50.9</v>
      </c>
      <c r="BY73" s="1290"/>
      <c r="BZ73" s="1290"/>
      <c r="CA73" s="1290"/>
      <c r="CB73" s="1290"/>
      <c r="CC73" s="1290"/>
      <c r="CD73" s="1290"/>
      <c r="CE73" s="1290"/>
      <c r="CF73" s="1290">
        <v>61</v>
      </c>
      <c r="CG73" s="1290"/>
      <c r="CH73" s="1290"/>
      <c r="CI73" s="1290"/>
      <c r="CJ73" s="1290"/>
      <c r="CK73" s="1290"/>
      <c r="CL73" s="1290"/>
      <c r="CM73" s="1290"/>
      <c r="CN73" s="1290">
        <v>50.5</v>
      </c>
      <c r="CO73" s="1290"/>
      <c r="CP73" s="1290"/>
      <c r="CQ73" s="1290"/>
      <c r="CR73" s="1290"/>
      <c r="CS73" s="1290"/>
      <c r="CT73" s="1290"/>
      <c r="CU73" s="1290"/>
      <c r="CV73" s="1290">
        <v>34.4</v>
      </c>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618</v>
      </c>
      <c r="BC75" s="1292"/>
      <c r="BD75" s="1292"/>
      <c r="BE75" s="1292"/>
      <c r="BF75" s="1292"/>
      <c r="BG75" s="1292"/>
      <c r="BH75" s="1292"/>
      <c r="BI75" s="1292"/>
      <c r="BJ75" s="1292"/>
      <c r="BK75" s="1292"/>
      <c r="BL75" s="1292"/>
      <c r="BM75" s="1292"/>
      <c r="BN75" s="1292"/>
      <c r="BO75" s="1292"/>
      <c r="BP75" s="1290">
        <v>7.6</v>
      </c>
      <c r="BQ75" s="1290"/>
      <c r="BR75" s="1290"/>
      <c r="BS75" s="1290"/>
      <c r="BT75" s="1290"/>
      <c r="BU75" s="1290"/>
      <c r="BV75" s="1290"/>
      <c r="BW75" s="1290"/>
      <c r="BX75" s="1290">
        <v>7.5</v>
      </c>
      <c r="BY75" s="1290"/>
      <c r="BZ75" s="1290"/>
      <c r="CA75" s="1290"/>
      <c r="CB75" s="1290"/>
      <c r="CC75" s="1290"/>
      <c r="CD75" s="1290"/>
      <c r="CE75" s="1290"/>
      <c r="CF75" s="1290">
        <v>7.3</v>
      </c>
      <c r="CG75" s="1290"/>
      <c r="CH75" s="1290"/>
      <c r="CI75" s="1290"/>
      <c r="CJ75" s="1290"/>
      <c r="CK75" s="1290"/>
      <c r="CL75" s="1290"/>
      <c r="CM75" s="1290"/>
      <c r="CN75" s="1290">
        <v>7.2</v>
      </c>
      <c r="CO75" s="1290"/>
      <c r="CP75" s="1290"/>
      <c r="CQ75" s="1290"/>
      <c r="CR75" s="1290"/>
      <c r="CS75" s="1290"/>
      <c r="CT75" s="1290"/>
      <c r="CU75" s="1290"/>
      <c r="CV75" s="1290">
        <v>7</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615</v>
      </c>
      <c r="AO77" s="1289"/>
      <c r="AP77" s="1289"/>
      <c r="AQ77" s="1289"/>
      <c r="AR77" s="1289"/>
      <c r="AS77" s="1289"/>
      <c r="AT77" s="1289"/>
      <c r="AU77" s="1289"/>
      <c r="AV77" s="1289"/>
      <c r="AW77" s="1289"/>
      <c r="AX77" s="1289"/>
      <c r="AY77" s="1289"/>
      <c r="AZ77" s="1289"/>
      <c r="BA77" s="1289"/>
      <c r="BB77" s="1292" t="s">
        <v>613</v>
      </c>
      <c r="BC77" s="1292"/>
      <c r="BD77" s="1292"/>
      <c r="BE77" s="1292"/>
      <c r="BF77" s="1292"/>
      <c r="BG77" s="1292"/>
      <c r="BH77" s="1292"/>
      <c r="BI77" s="1292"/>
      <c r="BJ77" s="1292"/>
      <c r="BK77" s="1292"/>
      <c r="BL77" s="1292"/>
      <c r="BM77" s="1292"/>
      <c r="BN77" s="1292"/>
      <c r="BO77" s="1292"/>
      <c r="BP77" s="1290">
        <v>20.2</v>
      </c>
      <c r="BQ77" s="1290"/>
      <c r="BR77" s="1290"/>
      <c r="BS77" s="1290"/>
      <c r="BT77" s="1290"/>
      <c r="BU77" s="1290"/>
      <c r="BV77" s="1290"/>
      <c r="BW77" s="1290"/>
      <c r="BX77" s="1290">
        <v>18.2</v>
      </c>
      <c r="BY77" s="1290"/>
      <c r="BZ77" s="1290"/>
      <c r="CA77" s="1290"/>
      <c r="CB77" s="1290"/>
      <c r="CC77" s="1290"/>
      <c r="CD77" s="1290"/>
      <c r="CE77" s="1290"/>
      <c r="CF77" s="1290">
        <v>20.3</v>
      </c>
      <c r="CG77" s="1290"/>
      <c r="CH77" s="1290"/>
      <c r="CI77" s="1290"/>
      <c r="CJ77" s="1290"/>
      <c r="CK77" s="1290"/>
      <c r="CL77" s="1290"/>
      <c r="CM77" s="1290"/>
      <c r="CN77" s="1290">
        <v>15.5</v>
      </c>
      <c r="CO77" s="1290"/>
      <c r="CP77" s="1290"/>
      <c r="CQ77" s="1290"/>
      <c r="CR77" s="1290"/>
      <c r="CS77" s="1290"/>
      <c r="CT77" s="1290"/>
      <c r="CU77" s="1290"/>
      <c r="CV77" s="1290">
        <v>4.5999999999999996</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618</v>
      </c>
      <c r="BC79" s="1292"/>
      <c r="BD79" s="1292"/>
      <c r="BE79" s="1292"/>
      <c r="BF79" s="1292"/>
      <c r="BG79" s="1292"/>
      <c r="BH79" s="1292"/>
      <c r="BI79" s="1292"/>
      <c r="BJ79" s="1292"/>
      <c r="BK79" s="1292"/>
      <c r="BL79" s="1292"/>
      <c r="BM79" s="1292"/>
      <c r="BN79" s="1292"/>
      <c r="BO79" s="1292"/>
      <c r="BP79" s="1290">
        <v>6.8</v>
      </c>
      <c r="BQ79" s="1290"/>
      <c r="BR79" s="1290"/>
      <c r="BS79" s="1290"/>
      <c r="BT79" s="1290"/>
      <c r="BU79" s="1290"/>
      <c r="BV79" s="1290"/>
      <c r="BW79" s="1290"/>
      <c r="BX79" s="1290">
        <v>6.8</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6.3</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oOitnm5WvlUJQUIlkYIRDR10DPr5TIS/GrBBqwGN2TVsoFiekEvK3VLU9mJd0Y/S2CS64oo7SQzjQ8U4M1wJ3w==" saltValue="ELZmAZaotLS5ETkXO+dv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H109" sqref="AH109"/>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511</v>
      </c>
    </row>
  </sheetData>
  <sheetProtection algorithmName="SHA-512" hashValue="xzAodx9oo64GVZDOOb5tOqcB7AJVOXnxDNnUXBOKY4WJDiW0ZyOw8fIkB9bsN5kbkmUTVSpJLDdMHuG0AcHUdg==" saltValue="IvgjWAQfqRFhP7sOOHaS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112" sqref="AF112"/>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511</v>
      </c>
    </row>
  </sheetData>
  <sheetProtection algorithmName="SHA-512" hashValue="5HNXemml/CPO73DCcn27J4WJj+xI/T7WBkChyPsb7ajWtwZFySc4QiNIrvIm04IsD5j9XJWZ+YoDgug399xdQA==" saltValue="gUx+UeSfB96u1/OhRnmc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561</v>
      </c>
      <c r="G2" s="148"/>
      <c r="H2" s="149"/>
    </row>
    <row r="3" spans="1:8">
      <c r="A3" s="145" t="s">
        <v>554</v>
      </c>
      <c r="B3" s="150"/>
      <c r="C3" s="151"/>
      <c r="D3" s="152">
        <v>27272</v>
      </c>
      <c r="E3" s="153"/>
      <c r="F3" s="154">
        <v>52191</v>
      </c>
      <c r="G3" s="155"/>
      <c r="H3" s="156"/>
    </row>
    <row r="4" spans="1:8">
      <c r="A4" s="157"/>
      <c r="B4" s="158"/>
      <c r="C4" s="159"/>
      <c r="D4" s="160">
        <v>20722</v>
      </c>
      <c r="E4" s="161"/>
      <c r="F4" s="162">
        <v>24843</v>
      </c>
      <c r="G4" s="163"/>
      <c r="H4" s="164"/>
    </row>
    <row r="5" spans="1:8">
      <c r="A5" s="145" t="s">
        <v>556</v>
      </c>
      <c r="B5" s="150"/>
      <c r="C5" s="151"/>
      <c r="D5" s="152">
        <v>18499</v>
      </c>
      <c r="E5" s="153"/>
      <c r="F5" s="154">
        <v>47387</v>
      </c>
      <c r="G5" s="155"/>
      <c r="H5" s="156"/>
    </row>
    <row r="6" spans="1:8">
      <c r="A6" s="157"/>
      <c r="B6" s="158"/>
      <c r="C6" s="159"/>
      <c r="D6" s="160">
        <v>11015</v>
      </c>
      <c r="E6" s="161"/>
      <c r="F6" s="162">
        <v>24928</v>
      </c>
      <c r="G6" s="163"/>
      <c r="H6" s="164"/>
    </row>
    <row r="7" spans="1:8">
      <c r="A7" s="145" t="s">
        <v>557</v>
      </c>
      <c r="B7" s="150"/>
      <c r="C7" s="151"/>
      <c r="D7" s="152">
        <v>47779</v>
      </c>
      <c r="E7" s="153"/>
      <c r="F7" s="154">
        <v>51264</v>
      </c>
      <c r="G7" s="155"/>
      <c r="H7" s="156"/>
    </row>
    <row r="8" spans="1:8">
      <c r="A8" s="157"/>
      <c r="B8" s="158"/>
      <c r="C8" s="159"/>
      <c r="D8" s="160">
        <v>30463</v>
      </c>
      <c r="E8" s="161"/>
      <c r="F8" s="162">
        <v>26040</v>
      </c>
      <c r="G8" s="163"/>
      <c r="H8" s="164"/>
    </row>
    <row r="9" spans="1:8">
      <c r="A9" s="145" t="s">
        <v>558</v>
      </c>
      <c r="B9" s="150"/>
      <c r="C9" s="151"/>
      <c r="D9" s="152">
        <v>34347</v>
      </c>
      <c r="E9" s="153"/>
      <c r="F9" s="154">
        <v>52068</v>
      </c>
      <c r="G9" s="155"/>
      <c r="H9" s="156"/>
    </row>
    <row r="10" spans="1:8">
      <c r="A10" s="157"/>
      <c r="B10" s="158"/>
      <c r="C10" s="159"/>
      <c r="D10" s="160">
        <v>15861</v>
      </c>
      <c r="E10" s="161"/>
      <c r="F10" s="162">
        <v>26936</v>
      </c>
      <c r="G10" s="163"/>
      <c r="H10" s="164"/>
    </row>
    <row r="11" spans="1:8">
      <c r="A11" s="145" t="s">
        <v>559</v>
      </c>
      <c r="B11" s="150"/>
      <c r="C11" s="151"/>
      <c r="D11" s="152">
        <v>18773</v>
      </c>
      <c r="E11" s="153"/>
      <c r="F11" s="154">
        <v>47161</v>
      </c>
      <c r="G11" s="155"/>
      <c r="H11" s="156"/>
    </row>
    <row r="12" spans="1:8">
      <c r="A12" s="157"/>
      <c r="B12" s="158"/>
      <c r="C12" s="165"/>
      <c r="D12" s="160">
        <v>16919</v>
      </c>
      <c r="E12" s="161"/>
      <c r="F12" s="162">
        <v>24595</v>
      </c>
      <c r="G12" s="163"/>
      <c r="H12" s="164"/>
    </row>
    <row r="13" spans="1:8">
      <c r="A13" s="145"/>
      <c r="B13" s="150"/>
      <c r="C13" s="166"/>
      <c r="D13" s="167">
        <v>29334</v>
      </c>
      <c r="E13" s="168"/>
      <c r="F13" s="169">
        <v>50014</v>
      </c>
      <c r="G13" s="170"/>
      <c r="H13" s="156"/>
    </row>
    <row r="14" spans="1:8">
      <c r="A14" s="157"/>
      <c r="B14" s="158"/>
      <c r="C14" s="159"/>
      <c r="D14" s="160">
        <v>18996</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6.14</v>
      </c>
      <c r="C19" s="171">
        <f>ROUND(VALUE(SUBSTITUTE(実質収支比率等に係る経年分析!G$48,"▲","-")),2)</f>
        <v>6.7</v>
      </c>
      <c r="D19" s="171">
        <f>ROUND(VALUE(SUBSTITUTE(実質収支比率等に係る経年分析!H$48,"▲","-")),2)</f>
        <v>7.31</v>
      </c>
      <c r="E19" s="171">
        <f>ROUND(VALUE(SUBSTITUTE(実質収支比率等に係る経年分析!I$48,"▲","-")),2)</f>
        <v>7.08</v>
      </c>
      <c r="F19" s="171">
        <f>ROUND(VALUE(SUBSTITUTE(実質収支比率等に係る経年分析!J$48,"▲","-")),2)</f>
        <v>6</v>
      </c>
    </row>
    <row r="20" spans="1:11">
      <c r="A20" s="171" t="s">
        <v>55</v>
      </c>
      <c r="B20" s="171">
        <f>ROUND(VALUE(SUBSTITUTE(実質収支比率等に係る経年分析!F$47,"▲","-")),2)</f>
        <v>41.95</v>
      </c>
      <c r="C20" s="171">
        <f>ROUND(VALUE(SUBSTITUTE(実質収支比率等に係る経年分析!G$47,"▲","-")),2)</f>
        <v>45.65</v>
      </c>
      <c r="D20" s="171">
        <f>ROUND(VALUE(SUBSTITUTE(実質収支比率等に係る経年分析!H$47,"▲","-")),2)</f>
        <v>45.49</v>
      </c>
      <c r="E20" s="171">
        <f>ROUND(VALUE(SUBSTITUTE(実質収支比率等に係る経年分析!I$47,"▲","-")),2)</f>
        <v>43.2</v>
      </c>
      <c r="F20" s="171">
        <f>ROUND(VALUE(SUBSTITUTE(実質収支比率等に係る経年分析!J$47,"▲","-")),2)</f>
        <v>49.43</v>
      </c>
    </row>
    <row r="21" spans="1:11">
      <c r="A21" s="171" t="s">
        <v>56</v>
      </c>
      <c r="B21" s="171">
        <f>IF(ISNUMBER(VALUE(SUBSTITUTE(実質収支比率等に係る経年分析!F$49,"▲","-"))),ROUND(VALUE(SUBSTITUTE(実質収支比率等に係る経年分析!F$49,"▲","-")),2),NA())</f>
        <v>1.87</v>
      </c>
      <c r="C21" s="171">
        <f>IF(ISNUMBER(VALUE(SUBSTITUTE(実質収支比率等に係る経年分析!G$49,"▲","-"))),ROUND(VALUE(SUBSTITUTE(実質収支比率等に係る経年分析!G$49,"▲","-")),2),NA())</f>
        <v>4.4000000000000004</v>
      </c>
      <c r="D21" s="171">
        <f>IF(ISNUMBER(VALUE(SUBSTITUTE(実質収支比率等に係る経年分析!H$49,"▲","-"))),ROUND(VALUE(SUBSTITUTE(実質収支比率等に係る経年分析!H$49,"▲","-")),2),NA())</f>
        <v>0.84</v>
      </c>
      <c r="E21" s="171">
        <f>IF(ISNUMBER(VALUE(SUBSTITUTE(実質収支比率等に係る経年分析!I$49,"▲","-"))),ROUND(VALUE(SUBSTITUTE(実質収支比率等に係る経年分析!I$49,"▲","-")),2),NA())</f>
        <v>0.04</v>
      </c>
      <c r="F21" s="171">
        <f>IF(ISNUMBER(VALUE(SUBSTITUTE(実質収支比率等に係る経年分析!J$49,"▲","-"))),ROUND(VALUE(SUBSTITUTE(実質収支比率等に係る経年分析!J$49,"▲","-")),2),NA())</f>
        <v>8.99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0.28000000000000003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0.28999999999999998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7.72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8.6999999999999993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10.039999999999999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592</v>
      </c>
      <c r="E42" s="173"/>
      <c r="F42" s="173"/>
      <c r="G42" s="173">
        <f>'実質公債費比率（分子）の構造'!L$52</f>
        <v>567</v>
      </c>
      <c r="H42" s="173"/>
      <c r="I42" s="173"/>
      <c r="J42" s="173">
        <f>'実質公債費比率（分子）の構造'!M$52</f>
        <v>572</v>
      </c>
      <c r="K42" s="173"/>
      <c r="L42" s="173"/>
      <c r="M42" s="173">
        <f>'実質公債費比率（分子）の構造'!N$52</f>
        <v>575</v>
      </c>
      <c r="N42" s="173"/>
      <c r="O42" s="173"/>
      <c r="P42" s="173">
        <f>'実質公債費比率（分子）の構造'!O$52</f>
        <v>583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72</v>
      </c>
      <c r="C44" s="173"/>
      <c r="D44" s="173"/>
      <c r="E44" s="173">
        <f>'実質公債費比率（分子）の構造'!L$50</f>
        <v>47</v>
      </c>
      <c r="F44" s="173"/>
      <c r="G44" s="173"/>
      <c r="H44" s="173">
        <f>'実質公債費比率（分子）の構造'!M$50</f>
        <v>47</v>
      </c>
      <c r="I44" s="173"/>
      <c r="J44" s="173"/>
      <c r="K44" s="173">
        <f>'実質公債費比率（分子）の構造'!N$50</f>
        <v>47</v>
      </c>
      <c r="L44" s="173"/>
      <c r="M44" s="173"/>
      <c r="N44" s="173">
        <f>'実質公債費比率（分子）の構造'!O$50</f>
        <v>34</v>
      </c>
      <c r="O44" s="173"/>
      <c r="P44" s="173"/>
    </row>
    <row r="45" spans="1:16">
      <c r="A45" s="173" t="s">
        <v>66</v>
      </c>
      <c r="B45" s="173">
        <f>'実質公債費比率（分子）の構造'!K$49</f>
        <v>54</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308</v>
      </c>
      <c r="C46" s="173"/>
      <c r="D46" s="173"/>
      <c r="E46" s="173">
        <f>'実質公債費比率（分子）の構造'!L$48</f>
        <v>327</v>
      </c>
      <c r="F46" s="173"/>
      <c r="G46" s="173"/>
      <c r="H46" s="173">
        <f>'実質公債費比率（分子）の構造'!M$48</f>
        <v>327</v>
      </c>
      <c r="I46" s="173"/>
      <c r="J46" s="173"/>
      <c r="K46" s="173">
        <f>'実質公債費比率（分子）の構造'!N$48</f>
        <v>333</v>
      </c>
      <c r="L46" s="173"/>
      <c r="M46" s="173"/>
      <c r="N46" s="173">
        <f>'実質公債費比率（分子）の構造'!O$48</f>
        <v>309</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563</v>
      </c>
      <c r="C49" s="173"/>
      <c r="D49" s="173"/>
      <c r="E49" s="173">
        <f>'実質公債費比率（分子）の構造'!L$45</f>
        <v>526</v>
      </c>
      <c r="F49" s="173"/>
      <c r="G49" s="173"/>
      <c r="H49" s="173">
        <f>'実質公債費比率（分子）の構造'!M$45</f>
        <v>559</v>
      </c>
      <c r="I49" s="173"/>
      <c r="J49" s="173"/>
      <c r="K49" s="173">
        <f>'実質公債費比率（分子）の構造'!N$45</f>
        <v>608</v>
      </c>
      <c r="L49" s="173"/>
      <c r="M49" s="173"/>
      <c r="N49" s="173">
        <f>'実質公債費比率（分子）の構造'!O$45</f>
        <v>596</v>
      </c>
      <c r="O49" s="173"/>
      <c r="P49" s="173"/>
    </row>
    <row r="50" spans="1:16">
      <c r="A50" s="173" t="s">
        <v>71</v>
      </c>
      <c r="B50" s="173" t="e">
        <f>NA()</f>
        <v>#N/A</v>
      </c>
      <c r="C50" s="173">
        <f>IF(ISNUMBER('実質公債費比率（分子）の構造'!K$53),'実質公債費比率（分子）の構造'!K$53,NA())</f>
        <v>405</v>
      </c>
      <c r="D50" s="173" t="e">
        <f>NA()</f>
        <v>#N/A</v>
      </c>
      <c r="E50" s="173" t="e">
        <f>NA()</f>
        <v>#N/A</v>
      </c>
      <c r="F50" s="173">
        <f>IF(ISNUMBER('実質公債費比率（分子）の構造'!L$53),'実質公債費比率（分子）の構造'!L$53,NA())</f>
        <v>333</v>
      </c>
      <c r="G50" s="173" t="e">
        <f>NA()</f>
        <v>#N/A</v>
      </c>
      <c r="H50" s="173" t="e">
        <f>NA()</f>
        <v>#N/A</v>
      </c>
      <c r="I50" s="173">
        <f>IF(ISNUMBER('実質公債費比率（分子）の構造'!M$53),'実質公債費比率（分子）の構造'!M$53,NA())</f>
        <v>361</v>
      </c>
      <c r="J50" s="173" t="e">
        <f>NA()</f>
        <v>#N/A</v>
      </c>
      <c r="K50" s="173" t="e">
        <f>NA()</f>
        <v>#N/A</v>
      </c>
      <c r="L50" s="173">
        <f>IF(ISNUMBER('実質公債費比率（分子）の構造'!N$53),'実質公債費比率（分子）の構造'!N$53,NA())</f>
        <v>413</v>
      </c>
      <c r="M50" s="173" t="e">
        <f>NA()</f>
        <v>#N/A</v>
      </c>
      <c r="N50" s="173" t="e">
        <f>NA()</f>
        <v>#N/A</v>
      </c>
      <c r="O50" s="173">
        <f>IF(ISNUMBER('実質公債費比率（分子）の構造'!O$53),'実質公債費比率（分子）の構造'!O$53,NA())</f>
        <v>356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8122</v>
      </c>
      <c r="E56" s="172"/>
      <c r="F56" s="172"/>
      <c r="G56" s="172">
        <f>'将来負担比率（分子）の構造'!J$52</f>
        <v>8172</v>
      </c>
      <c r="H56" s="172"/>
      <c r="I56" s="172"/>
      <c r="J56" s="172">
        <f>'将来負担比率（分子）の構造'!K$52</f>
        <v>8417</v>
      </c>
      <c r="K56" s="172"/>
      <c r="L56" s="172"/>
      <c r="M56" s="172">
        <f>'将来負担比率（分子）の構造'!L$52</f>
        <v>8319</v>
      </c>
      <c r="N56" s="172"/>
      <c r="O56" s="172"/>
      <c r="P56" s="172">
        <f>'将来負担比率（分子）の構造'!M$52</f>
        <v>7920</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2738</v>
      </c>
      <c r="E58" s="172"/>
      <c r="F58" s="172"/>
      <c r="G58" s="172">
        <f>'将来負担比率（分子）の構造'!J$50</f>
        <v>2951</v>
      </c>
      <c r="H58" s="172"/>
      <c r="I58" s="172"/>
      <c r="J58" s="172">
        <f>'将来負担比率（分子）の構造'!K$50</f>
        <v>2984</v>
      </c>
      <c r="K58" s="172"/>
      <c r="L58" s="172"/>
      <c r="M58" s="172">
        <f>'将来負担比率（分子）の構造'!L$50</f>
        <v>3330</v>
      </c>
      <c r="N58" s="172"/>
      <c r="O58" s="172"/>
      <c r="P58" s="172">
        <f>'将来負担比率（分子）の構造'!M$50</f>
        <v>4219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921</v>
      </c>
      <c r="C62" s="172"/>
      <c r="D62" s="172"/>
      <c r="E62" s="172">
        <f>'将来負担比率（分子）の構造'!J$45</f>
        <v>835</v>
      </c>
      <c r="F62" s="172"/>
      <c r="G62" s="172"/>
      <c r="H62" s="172">
        <f>'将来負担比率（分子）の構造'!K$45</f>
        <v>836</v>
      </c>
      <c r="I62" s="172"/>
      <c r="J62" s="172"/>
      <c r="K62" s="172">
        <f>'将来負担比率（分子）の構造'!L$45</f>
        <v>837</v>
      </c>
      <c r="L62" s="172"/>
      <c r="M62" s="172"/>
      <c r="N62" s="172">
        <f>'将来負担比率（分子）の構造'!M$45</f>
        <v>801</v>
      </c>
      <c r="O62" s="172"/>
      <c r="P62" s="172"/>
    </row>
    <row r="63" spans="1:16">
      <c r="A63" s="172" t="s">
        <v>34</v>
      </c>
      <c r="B63" s="172">
        <f>'将来負担比率（分子）の構造'!I$44</f>
        <v>272</v>
      </c>
      <c r="C63" s="172"/>
      <c r="D63" s="172"/>
      <c r="E63" s="172">
        <f>'将来負担比率（分子）の構造'!J$44</f>
        <v>232</v>
      </c>
      <c r="F63" s="172"/>
      <c r="G63" s="172"/>
      <c r="H63" s="172">
        <f>'将来負担比率（分子）の構造'!K$44</f>
        <v>191</v>
      </c>
      <c r="I63" s="172"/>
      <c r="J63" s="172"/>
      <c r="K63" s="172">
        <f>'将来負担比率（分子）の構造'!L$44</f>
        <v>157</v>
      </c>
      <c r="L63" s="172"/>
      <c r="M63" s="172"/>
      <c r="N63" s="172">
        <f>'将来負担比率（分子）の構造'!M$44</f>
        <v>148</v>
      </c>
      <c r="O63" s="172"/>
      <c r="P63" s="172"/>
    </row>
    <row r="64" spans="1:16">
      <c r="A64" s="172" t="s">
        <v>33</v>
      </c>
      <c r="B64" s="172">
        <f>'将来負担比率（分子）の構造'!I$43</f>
        <v>5430</v>
      </c>
      <c r="C64" s="172"/>
      <c r="D64" s="172"/>
      <c r="E64" s="172">
        <f>'将来負担比率（分子）の構造'!J$43</f>
        <v>5791</v>
      </c>
      <c r="F64" s="172"/>
      <c r="G64" s="172"/>
      <c r="H64" s="172">
        <f>'将来負担比率（分子）の構造'!K$43</f>
        <v>6106</v>
      </c>
      <c r="I64" s="172"/>
      <c r="J64" s="172"/>
      <c r="K64" s="172">
        <f>'将来負担比率（分子）の構造'!L$43</f>
        <v>6033</v>
      </c>
      <c r="L64" s="172"/>
      <c r="M64" s="172"/>
      <c r="N64" s="172">
        <f>'将来負担比率（分子）の構造'!M$43</f>
        <v>5800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6681</v>
      </c>
      <c r="C66" s="172"/>
      <c r="D66" s="172"/>
      <c r="E66" s="172">
        <f>'将来負担比率（分子）の構造'!J$41</f>
        <v>6803</v>
      </c>
      <c r="F66" s="172"/>
      <c r="G66" s="172"/>
      <c r="H66" s="172">
        <f>'将来負担比率（分子）の構造'!K$41</f>
        <v>7331</v>
      </c>
      <c r="I66" s="172"/>
      <c r="J66" s="172"/>
      <c r="K66" s="172">
        <f>'将来負担比率（分子）の構造'!L$41</f>
        <v>7301</v>
      </c>
      <c r="L66" s="172"/>
      <c r="M66" s="172"/>
      <c r="N66" s="172">
        <f>'将来負担比率（分子）の構造'!M$41</f>
        <v>7382</v>
      </c>
      <c r="O66" s="172"/>
      <c r="P66" s="172"/>
    </row>
    <row r="67" spans="1:16">
      <c r="A67" s="172" t="s">
        <v>75</v>
      </c>
      <c r="B67" s="172" t="e">
        <f>NA()</f>
        <v>#N/A</v>
      </c>
      <c r="C67" s="172">
        <f>IF(ISNUMBER('将来負担比率（分子）の構造'!I$53), IF('将来負担比率（分子）の構造'!I$53 &lt; 0, 0, '将来負担比率（分子）の構造'!I$53), NA())</f>
        <v>2444</v>
      </c>
      <c r="D67" s="172" t="e">
        <f>NA()</f>
        <v>#N/A</v>
      </c>
      <c r="E67" s="172" t="e">
        <f>NA()</f>
        <v>#N/A</v>
      </c>
      <c r="F67" s="172">
        <f>IF(ISNUMBER('将来負担比率（分子）の構造'!J$53), IF('将来負担比率（分子）の構造'!J$53 &lt; 0, 0, '将来負担比率（分子）の構造'!J$53), NA())</f>
        <v>2538</v>
      </c>
      <c r="G67" s="172" t="e">
        <f>NA()</f>
        <v>#N/A</v>
      </c>
      <c r="H67" s="172" t="e">
        <f>NA()</f>
        <v>#N/A</v>
      </c>
      <c r="I67" s="172">
        <f>IF(ISNUMBER('将来負担比率（分子）の構造'!K$53), IF('将来負担比率（分子）の構造'!K$53 &lt; 0, 0, '将来負担比率（分子）の構造'!K$53), NA())</f>
        <v>3063</v>
      </c>
      <c r="J67" s="172" t="e">
        <f>NA()</f>
        <v>#N/A</v>
      </c>
      <c r="K67" s="172" t="e">
        <f>NA()</f>
        <v>#N/A</v>
      </c>
      <c r="L67" s="172">
        <f>IF(ISNUMBER('将来負担比率（分子）の構造'!L$53), IF('将来負担比率（分子）の構造'!L$53 &lt; 0, 0, '将来負担比率（分子）の構造'!L$53), NA())</f>
        <v>2678</v>
      </c>
      <c r="M67" s="172" t="e">
        <f>NA()</f>
        <v>#N/A</v>
      </c>
      <c r="N67" s="172" t="e">
        <f>NA()</f>
        <v>#N/A</v>
      </c>
      <c r="O67" s="172">
        <f>IF(ISNUMBER('将来負担比率（分子）の構造'!M$53), IF('将来負担比率（分子）の構造'!M$53 &lt; 0, 0, '将来負担比率（分子）の構造'!M$53), NA())</f>
        <v>1991</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2545</v>
      </c>
      <c r="C72" s="176">
        <f>基金残高に係る経年分析!G55</f>
        <v>2539</v>
      </c>
      <c r="D72" s="176">
        <f>基金残高に係る経年分析!H55</f>
        <v>3146</v>
      </c>
    </row>
    <row r="73" spans="1:16">
      <c r="A73" s="175" t="s">
        <v>78</v>
      </c>
      <c r="B73" s="176">
        <f>基金残高に係る経年分析!F56</f>
        <v>284</v>
      </c>
      <c r="C73" s="176">
        <f>基金残高に係る経年分析!G56</f>
        <v>284</v>
      </c>
      <c r="D73" s="176">
        <f>基金残高に係る経年分析!H56</f>
        <v>403</v>
      </c>
    </row>
    <row r="74" spans="1:16">
      <c r="A74" s="175" t="s">
        <v>79</v>
      </c>
      <c r="B74" s="176">
        <f>基金残高に係る経年分析!F57</f>
        <v>157</v>
      </c>
      <c r="C74" s="176">
        <f>基金残高に係る経年分析!G57</f>
        <v>508</v>
      </c>
      <c r="D74" s="176">
        <f>基金残高に係る経年分析!H57</f>
        <v>673</v>
      </c>
    </row>
  </sheetData>
  <sheetProtection algorithmName="SHA-512" hashValue="31/R1054l67y1tuAh3fNvVE5jPCbjjvSYzzcE9jozHUuujhrPBFSla+Ftx8FylfNxeRniA8A281sYhXYUCt+cg==" saltValue="GLFQiWrNeSK+sQYtnmRO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4" workbookViewId="0">
      <selection activeCell="AN72" sqref="AN72:BO7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209</v>
      </c>
      <c r="DI1" s="642"/>
      <c r="DJ1" s="642"/>
      <c r="DK1" s="642"/>
      <c r="DL1" s="642"/>
      <c r="DM1" s="642"/>
      <c r="DN1" s="643"/>
      <c r="DO1" s="212"/>
      <c r="DP1" s="641" t="s">
        <v>210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215</v>
      </c>
      <c r="S4" s="645"/>
      <c r="T4" s="645"/>
      <c r="U4" s="645"/>
      <c r="V4" s="645"/>
      <c r="W4" s="645"/>
      <c r="X4" s="645"/>
      <c r="Y4" s="646"/>
      <c r="Z4" s="644" t="s">
        <v>216</v>
      </c>
      <c r="AA4" s="645"/>
      <c r="AB4" s="645"/>
      <c r="AC4" s="646"/>
      <c r="AD4" s="644" t="s">
        <v>217</v>
      </c>
      <c r="AE4" s="645"/>
      <c r="AF4" s="645"/>
      <c r="AG4" s="645"/>
      <c r="AH4" s="645"/>
      <c r="AI4" s="645"/>
      <c r="AJ4" s="645"/>
      <c r="AK4" s="646"/>
      <c r="AL4" s="644" t="s">
        <v>216</v>
      </c>
      <c r="AM4" s="645"/>
      <c r="AN4" s="645"/>
      <c r="AO4" s="646"/>
      <c r="AP4" s="650" t="s">
        <v>218</v>
      </c>
      <c r="AQ4" s="650"/>
      <c r="AR4" s="650"/>
      <c r="AS4" s="650"/>
      <c r="AT4" s="650"/>
      <c r="AU4" s="650"/>
      <c r="AV4" s="650"/>
      <c r="AW4" s="650"/>
      <c r="AX4" s="650"/>
      <c r="AY4" s="650"/>
      <c r="AZ4" s="650"/>
      <c r="BA4" s="650"/>
      <c r="BB4" s="650"/>
      <c r="BC4" s="650"/>
      <c r="BD4" s="650"/>
      <c r="BE4" s="650"/>
      <c r="BF4" s="650"/>
      <c r="BG4" s="650" t="s">
        <v>219</v>
      </c>
      <c r="BH4" s="650"/>
      <c r="BI4" s="650"/>
      <c r="BJ4" s="650"/>
      <c r="BK4" s="650"/>
      <c r="BL4" s="650"/>
      <c r="BM4" s="650"/>
      <c r="BN4" s="650"/>
      <c r="BO4" s="650" t="s">
        <v>216</v>
      </c>
      <c r="BP4" s="650"/>
      <c r="BQ4" s="650"/>
      <c r="BR4" s="650"/>
      <c r="BS4" s="650" t="s">
        <v>220</v>
      </c>
      <c r="BT4" s="650"/>
      <c r="BU4" s="650"/>
      <c r="BV4" s="650"/>
      <c r="BW4" s="650"/>
      <c r="BX4" s="650"/>
      <c r="BY4" s="650"/>
      <c r="BZ4" s="650"/>
      <c r="CA4" s="650"/>
      <c r="CB4" s="650"/>
      <c r="CD4" s="647" t="s">
        <v>221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222</v>
      </c>
      <c r="C5" s="652"/>
      <c r="D5" s="652"/>
      <c r="E5" s="652"/>
      <c r="F5" s="652"/>
      <c r="G5" s="652"/>
      <c r="H5" s="652"/>
      <c r="I5" s="652"/>
      <c r="J5" s="652"/>
      <c r="K5" s="652"/>
      <c r="L5" s="652"/>
      <c r="M5" s="652"/>
      <c r="N5" s="652"/>
      <c r="O5" s="652"/>
      <c r="P5" s="652"/>
      <c r="Q5" s="653"/>
      <c r="R5" s="654">
        <v>3177099</v>
      </c>
      <c r="S5" s="655"/>
      <c r="T5" s="655"/>
      <c r="U5" s="655"/>
      <c r="V5" s="655"/>
      <c r="W5" s="655"/>
      <c r="X5" s="655"/>
      <c r="Y5" s="656"/>
      <c r="Z5" s="657">
        <v>26.8</v>
      </c>
      <c r="AA5" s="657"/>
      <c r="AB5" s="657"/>
      <c r="AC5" s="657"/>
      <c r="AD5" s="658">
        <v>3177099</v>
      </c>
      <c r="AE5" s="658"/>
      <c r="AF5" s="658"/>
      <c r="AG5" s="658"/>
      <c r="AH5" s="658"/>
      <c r="AI5" s="658"/>
      <c r="AJ5" s="658"/>
      <c r="AK5" s="658"/>
      <c r="AL5" s="659">
        <v>51.2</v>
      </c>
      <c r="AM5" s="660"/>
      <c r="AN5" s="660"/>
      <c r="AO5" s="661"/>
      <c r="AP5" s="651" t="s">
        <v>223</v>
      </c>
      <c r="AQ5" s="652"/>
      <c r="AR5" s="652"/>
      <c r="AS5" s="652"/>
      <c r="AT5" s="652"/>
      <c r="AU5" s="652"/>
      <c r="AV5" s="652"/>
      <c r="AW5" s="652"/>
      <c r="AX5" s="652"/>
      <c r="AY5" s="652"/>
      <c r="AZ5" s="652"/>
      <c r="BA5" s="652"/>
      <c r="BB5" s="652"/>
      <c r="BC5" s="652"/>
      <c r="BD5" s="652"/>
      <c r="BE5" s="652"/>
      <c r="BF5" s="653"/>
      <c r="BG5" s="665">
        <v>3177099</v>
      </c>
      <c r="BH5" s="666"/>
      <c r="BI5" s="666"/>
      <c r="BJ5" s="666"/>
      <c r="BK5" s="666"/>
      <c r="BL5" s="666"/>
      <c r="BM5" s="666"/>
      <c r="BN5" s="667"/>
      <c r="BO5" s="668">
        <v>100</v>
      </c>
      <c r="BP5" s="668"/>
      <c r="BQ5" s="668"/>
      <c r="BR5" s="668"/>
      <c r="BS5" s="669">
        <v>69056</v>
      </c>
      <c r="BT5" s="669"/>
      <c r="BU5" s="669"/>
      <c r="BV5" s="669"/>
      <c r="BW5" s="669"/>
      <c r="BX5" s="669"/>
      <c r="BY5" s="669"/>
      <c r="BZ5" s="669"/>
      <c r="CA5" s="669"/>
      <c r="CB5" s="673"/>
      <c r="CD5" s="647" t="s">
        <v>218</v>
      </c>
      <c r="CE5" s="648"/>
      <c r="CF5" s="648"/>
      <c r="CG5" s="648"/>
      <c r="CH5" s="648"/>
      <c r="CI5" s="648"/>
      <c r="CJ5" s="648"/>
      <c r="CK5" s="648"/>
      <c r="CL5" s="648"/>
      <c r="CM5" s="648"/>
      <c r="CN5" s="648"/>
      <c r="CO5" s="648"/>
      <c r="CP5" s="648"/>
      <c r="CQ5" s="649"/>
      <c r="CR5" s="647" t="s">
        <v>224</v>
      </c>
      <c r="CS5" s="648"/>
      <c r="CT5" s="648"/>
      <c r="CU5" s="648"/>
      <c r="CV5" s="648"/>
      <c r="CW5" s="648"/>
      <c r="CX5" s="648"/>
      <c r="CY5" s="649"/>
      <c r="CZ5" s="647" t="s">
        <v>216</v>
      </c>
      <c r="DA5" s="648"/>
      <c r="DB5" s="648"/>
      <c r="DC5" s="649"/>
      <c r="DD5" s="647" t="s">
        <v>225</v>
      </c>
      <c r="DE5" s="648"/>
      <c r="DF5" s="648"/>
      <c r="DG5" s="648"/>
      <c r="DH5" s="648"/>
      <c r="DI5" s="648"/>
      <c r="DJ5" s="648"/>
      <c r="DK5" s="648"/>
      <c r="DL5" s="648"/>
      <c r="DM5" s="648"/>
      <c r="DN5" s="648"/>
      <c r="DO5" s="648"/>
      <c r="DP5" s="649"/>
      <c r="DQ5" s="647" t="s">
        <v>226</v>
      </c>
      <c r="DR5" s="648"/>
      <c r="DS5" s="648"/>
      <c r="DT5" s="648"/>
      <c r="DU5" s="648"/>
      <c r="DV5" s="648"/>
      <c r="DW5" s="648"/>
      <c r="DX5" s="648"/>
      <c r="DY5" s="648"/>
      <c r="DZ5" s="648"/>
      <c r="EA5" s="648"/>
      <c r="EB5" s="648"/>
      <c r="EC5" s="649"/>
    </row>
    <row r="6" spans="2:143" ht="11.25" customHeight="1">
      <c r="B6" s="662" t="s">
        <v>227</v>
      </c>
      <c r="C6" s="663"/>
      <c r="D6" s="663"/>
      <c r="E6" s="663"/>
      <c r="F6" s="663"/>
      <c r="G6" s="663"/>
      <c r="H6" s="663"/>
      <c r="I6" s="663"/>
      <c r="J6" s="663"/>
      <c r="K6" s="663"/>
      <c r="L6" s="663"/>
      <c r="M6" s="663"/>
      <c r="N6" s="663"/>
      <c r="O6" s="663"/>
      <c r="P6" s="663"/>
      <c r="Q6" s="664"/>
      <c r="R6" s="665">
        <v>64054</v>
      </c>
      <c r="S6" s="666"/>
      <c r="T6" s="666"/>
      <c r="U6" s="666"/>
      <c r="V6" s="666"/>
      <c r="W6" s="666"/>
      <c r="X6" s="666"/>
      <c r="Y6" s="667"/>
      <c r="Z6" s="668">
        <v>0.5</v>
      </c>
      <c r="AA6" s="668"/>
      <c r="AB6" s="668"/>
      <c r="AC6" s="668"/>
      <c r="AD6" s="669">
        <v>64054</v>
      </c>
      <c r="AE6" s="669"/>
      <c r="AF6" s="669"/>
      <c r="AG6" s="669"/>
      <c r="AH6" s="669"/>
      <c r="AI6" s="669"/>
      <c r="AJ6" s="669"/>
      <c r="AK6" s="669"/>
      <c r="AL6" s="670">
        <v>1</v>
      </c>
      <c r="AM6" s="671"/>
      <c r="AN6" s="671"/>
      <c r="AO6" s="672"/>
      <c r="AP6" s="662" t="s">
        <v>228</v>
      </c>
      <c r="AQ6" s="663"/>
      <c r="AR6" s="663"/>
      <c r="AS6" s="663"/>
      <c r="AT6" s="663"/>
      <c r="AU6" s="663"/>
      <c r="AV6" s="663"/>
      <c r="AW6" s="663"/>
      <c r="AX6" s="663"/>
      <c r="AY6" s="663"/>
      <c r="AZ6" s="663"/>
      <c r="BA6" s="663"/>
      <c r="BB6" s="663"/>
      <c r="BC6" s="663"/>
      <c r="BD6" s="663"/>
      <c r="BE6" s="663"/>
      <c r="BF6" s="664"/>
      <c r="BG6" s="665">
        <v>3177099</v>
      </c>
      <c r="BH6" s="666"/>
      <c r="BI6" s="666"/>
      <c r="BJ6" s="666"/>
      <c r="BK6" s="666"/>
      <c r="BL6" s="666"/>
      <c r="BM6" s="666"/>
      <c r="BN6" s="667"/>
      <c r="BO6" s="668">
        <v>100</v>
      </c>
      <c r="BP6" s="668"/>
      <c r="BQ6" s="668"/>
      <c r="BR6" s="668"/>
      <c r="BS6" s="669">
        <v>69056</v>
      </c>
      <c r="BT6" s="669"/>
      <c r="BU6" s="669"/>
      <c r="BV6" s="669"/>
      <c r="BW6" s="669"/>
      <c r="BX6" s="669"/>
      <c r="BY6" s="669"/>
      <c r="BZ6" s="669"/>
      <c r="CA6" s="669"/>
      <c r="CB6" s="673"/>
      <c r="CD6" s="676" t="s">
        <v>229</v>
      </c>
      <c r="CE6" s="677"/>
      <c r="CF6" s="677"/>
      <c r="CG6" s="677"/>
      <c r="CH6" s="677"/>
      <c r="CI6" s="677"/>
      <c r="CJ6" s="677"/>
      <c r="CK6" s="677"/>
      <c r="CL6" s="677"/>
      <c r="CM6" s="677"/>
      <c r="CN6" s="677"/>
      <c r="CO6" s="677"/>
      <c r="CP6" s="677"/>
      <c r="CQ6" s="678"/>
      <c r="CR6" s="665">
        <v>104247</v>
      </c>
      <c r="CS6" s="666"/>
      <c r="CT6" s="666"/>
      <c r="CU6" s="666"/>
      <c r="CV6" s="666"/>
      <c r="CW6" s="666"/>
      <c r="CX6" s="666"/>
      <c r="CY6" s="667"/>
      <c r="CZ6" s="659">
        <v>0.9</v>
      </c>
      <c r="DA6" s="660"/>
      <c r="DB6" s="660"/>
      <c r="DC6" s="679"/>
      <c r="DD6" s="674" t="s">
        <v>230</v>
      </c>
      <c r="DE6" s="666"/>
      <c r="DF6" s="666"/>
      <c r="DG6" s="666"/>
      <c r="DH6" s="666"/>
      <c r="DI6" s="666"/>
      <c r="DJ6" s="666"/>
      <c r="DK6" s="666"/>
      <c r="DL6" s="666"/>
      <c r="DM6" s="666"/>
      <c r="DN6" s="666"/>
      <c r="DO6" s="666"/>
      <c r="DP6" s="667"/>
      <c r="DQ6" s="674">
        <v>104247</v>
      </c>
      <c r="DR6" s="666"/>
      <c r="DS6" s="666"/>
      <c r="DT6" s="666"/>
      <c r="DU6" s="666"/>
      <c r="DV6" s="666"/>
      <c r="DW6" s="666"/>
      <c r="DX6" s="666"/>
      <c r="DY6" s="666"/>
      <c r="DZ6" s="666"/>
      <c r="EA6" s="666"/>
      <c r="EB6" s="666"/>
      <c r="EC6" s="675"/>
    </row>
    <row r="7" spans="2:143" ht="11.25" customHeight="1">
      <c r="B7" s="662" t="s">
        <v>231</v>
      </c>
      <c r="C7" s="663"/>
      <c r="D7" s="663"/>
      <c r="E7" s="663"/>
      <c r="F7" s="663"/>
      <c r="G7" s="663"/>
      <c r="H7" s="663"/>
      <c r="I7" s="663"/>
      <c r="J7" s="663"/>
      <c r="K7" s="663"/>
      <c r="L7" s="663"/>
      <c r="M7" s="663"/>
      <c r="N7" s="663"/>
      <c r="O7" s="663"/>
      <c r="P7" s="663"/>
      <c r="Q7" s="664"/>
      <c r="R7" s="665">
        <v>1585</v>
      </c>
      <c r="S7" s="666"/>
      <c r="T7" s="666"/>
      <c r="U7" s="666"/>
      <c r="V7" s="666"/>
      <c r="W7" s="666"/>
      <c r="X7" s="666"/>
      <c r="Y7" s="667"/>
      <c r="Z7" s="668">
        <v>0</v>
      </c>
      <c r="AA7" s="668"/>
      <c r="AB7" s="668"/>
      <c r="AC7" s="668"/>
      <c r="AD7" s="669">
        <v>1585</v>
      </c>
      <c r="AE7" s="669"/>
      <c r="AF7" s="669"/>
      <c r="AG7" s="669"/>
      <c r="AH7" s="669"/>
      <c r="AI7" s="669"/>
      <c r="AJ7" s="669"/>
      <c r="AK7" s="669"/>
      <c r="AL7" s="670">
        <v>0</v>
      </c>
      <c r="AM7" s="671"/>
      <c r="AN7" s="671"/>
      <c r="AO7" s="672"/>
      <c r="AP7" s="662" t="s">
        <v>232</v>
      </c>
      <c r="AQ7" s="663"/>
      <c r="AR7" s="663"/>
      <c r="AS7" s="663"/>
      <c r="AT7" s="663"/>
      <c r="AU7" s="663"/>
      <c r="AV7" s="663"/>
      <c r="AW7" s="663"/>
      <c r="AX7" s="663"/>
      <c r="AY7" s="663"/>
      <c r="AZ7" s="663"/>
      <c r="BA7" s="663"/>
      <c r="BB7" s="663"/>
      <c r="BC7" s="663"/>
      <c r="BD7" s="663"/>
      <c r="BE7" s="663"/>
      <c r="BF7" s="664"/>
      <c r="BG7" s="665">
        <v>1463924</v>
      </c>
      <c r="BH7" s="666"/>
      <c r="BI7" s="666"/>
      <c r="BJ7" s="666"/>
      <c r="BK7" s="666"/>
      <c r="BL7" s="666"/>
      <c r="BM7" s="666"/>
      <c r="BN7" s="667"/>
      <c r="BO7" s="668">
        <v>46.1</v>
      </c>
      <c r="BP7" s="668"/>
      <c r="BQ7" s="668"/>
      <c r="BR7" s="668"/>
      <c r="BS7" s="669">
        <v>69056</v>
      </c>
      <c r="BT7" s="669"/>
      <c r="BU7" s="669"/>
      <c r="BV7" s="669"/>
      <c r="BW7" s="669"/>
      <c r="BX7" s="669"/>
      <c r="BY7" s="669"/>
      <c r="BZ7" s="669"/>
      <c r="CA7" s="669"/>
      <c r="CB7" s="673"/>
      <c r="CD7" s="680" t="s">
        <v>233</v>
      </c>
      <c r="CE7" s="681"/>
      <c r="CF7" s="681"/>
      <c r="CG7" s="681"/>
      <c r="CH7" s="681"/>
      <c r="CI7" s="681"/>
      <c r="CJ7" s="681"/>
      <c r="CK7" s="681"/>
      <c r="CL7" s="681"/>
      <c r="CM7" s="681"/>
      <c r="CN7" s="681"/>
      <c r="CO7" s="681"/>
      <c r="CP7" s="681"/>
      <c r="CQ7" s="682"/>
      <c r="CR7" s="665">
        <v>2616549</v>
      </c>
      <c r="CS7" s="666"/>
      <c r="CT7" s="666"/>
      <c r="CU7" s="666"/>
      <c r="CV7" s="666"/>
      <c r="CW7" s="666"/>
      <c r="CX7" s="666"/>
      <c r="CY7" s="667"/>
      <c r="CZ7" s="668">
        <v>22.8</v>
      </c>
      <c r="DA7" s="668"/>
      <c r="DB7" s="668"/>
      <c r="DC7" s="668"/>
      <c r="DD7" s="674">
        <v>50736</v>
      </c>
      <c r="DE7" s="666"/>
      <c r="DF7" s="666"/>
      <c r="DG7" s="666"/>
      <c r="DH7" s="666"/>
      <c r="DI7" s="666"/>
      <c r="DJ7" s="666"/>
      <c r="DK7" s="666"/>
      <c r="DL7" s="666"/>
      <c r="DM7" s="666"/>
      <c r="DN7" s="666"/>
      <c r="DO7" s="666"/>
      <c r="DP7" s="667"/>
      <c r="DQ7" s="674">
        <v>2473542</v>
      </c>
      <c r="DR7" s="666"/>
      <c r="DS7" s="666"/>
      <c r="DT7" s="666"/>
      <c r="DU7" s="666"/>
      <c r="DV7" s="666"/>
      <c r="DW7" s="666"/>
      <c r="DX7" s="666"/>
      <c r="DY7" s="666"/>
      <c r="DZ7" s="666"/>
      <c r="EA7" s="666"/>
      <c r="EB7" s="666"/>
      <c r="EC7" s="675"/>
    </row>
    <row r="8" spans="2:143" ht="11.25" customHeight="1">
      <c r="B8" s="662" t="s">
        <v>234</v>
      </c>
      <c r="C8" s="663"/>
      <c r="D8" s="663"/>
      <c r="E8" s="663"/>
      <c r="F8" s="663"/>
      <c r="G8" s="663"/>
      <c r="H8" s="663"/>
      <c r="I8" s="663"/>
      <c r="J8" s="663"/>
      <c r="K8" s="663"/>
      <c r="L8" s="663"/>
      <c r="M8" s="663"/>
      <c r="N8" s="663"/>
      <c r="O8" s="663"/>
      <c r="P8" s="663"/>
      <c r="Q8" s="664"/>
      <c r="R8" s="665">
        <v>16061</v>
      </c>
      <c r="S8" s="666"/>
      <c r="T8" s="666"/>
      <c r="U8" s="666"/>
      <c r="V8" s="666"/>
      <c r="W8" s="666"/>
      <c r="X8" s="666"/>
      <c r="Y8" s="667"/>
      <c r="Z8" s="668">
        <v>0.1</v>
      </c>
      <c r="AA8" s="668"/>
      <c r="AB8" s="668"/>
      <c r="AC8" s="668"/>
      <c r="AD8" s="669">
        <v>16061</v>
      </c>
      <c r="AE8" s="669"/>
      <c r="AF8" s="669"/>
      <c r="AG8" s="669"/>
      <c r="AH8" s="669"/>
      <c r="AI8" s="669"/>
      <c r="AJ8" s="669"/>
      <c r="AK8" s="669"/>
      <c r="AL8" s="670">
        <v>0.3</v>
      </c>
      <c r="AM8" s="671"/>
      <c r="AN8" s="671"/>
      <c r="AO8" s="672"/>
      <c r="AP8" s="662" t="s">
        <v>235</v>
      </c>
      <c r="AQ8" s="663"/>
      <c r="AR8" s="663"/>
      <c r="AS8" s="663"/>
      <c r="AT8" s="663"/>
      <c r="AU8" s="663"/>
      <c r="AV8" s="663"/>
      <c r="AW8" s="663"/>
      <c r="AX8" s="663"/>
      <c r="AY8" s="663"/>
      <c r="AZ8" s="663"/>
      <c r="BA8" s="663"/>
      <c r="BB8" s="663"/>
      <c r="BC8" s="663"/>
      <c r="BD8" s="663"/>
      <c r="BE8" s="663"/>
      <c r="BF8" s="664"/>
      <c r="BG8" s="665">
        <v>46975</v>
      </c>
      <c r="BH8" s="666"/>
      <c r="BI8" s="666"/>
      <c r="BJ8" s="666"/>
      <c r="BK8" s="666"/>
      <c r="BL8" s="666"/>
      <c r="BM8" s="666"/>
      <c r="BN8" s="667"/>
      <c r="BO8" s="668">
        <v>1.5</v>
      </c>
      <c r="BP8" s="668"/>
      <c r="BQ8" s="668"/>
      <c r="BR8" s="668"/>
      <c r="BS8" s="669" t="s">
        <v>126</v>
      </c>
      <c r="BT8" s="669"/>
      <c r="BU8" s="669"/>
      <c r="BV8" s="669"/>
      <c r="BW8" s="669"/>
      <c r="BX8" s="669"/>
      <c r="BY8" s="669"/>
      <c r="BZ8" s="669"/>
      <c r="CA8" s="669"/>
      <c r="CB8" s="673"/>
      <c r="CD8" s="680" t="s">
        <v>236</v>
      </c>
      <c r="CE8" s="681"/>
      <c r="CF8" s="681"/>
      <c r="CG8" s="681"/>
      <c r="CH8" s="681"/>
      <c r="CI8" s="681"/>
      <c r="CJ8" s="681"/>
      <c r="CK8" s="681"/>
      <c r="CL8" s="681"/>
      <c r="CM8" s="681"/>
      <c r="CN8" s="681"/>
      <c r="CO8" s="681"/>
      <c r="CP8" s="681"/>
      <c r="CQ8" s="682"/>
      <c r="CR8" s="665">
        <v>4678988</v>
      </c>
      <c r="CS8" s="666"/>
      <c r="CT8" s="666"/>
      <c r="CU8" s="666"/>
      <c r="CV8" s="666"/>
      <c r="CW8" s="666"/>
      <c r="CX8" s="666"/>
      <c r="CY8" s="667"/>
      <c r="CZ8" s="668">
        <v>40.799999999999997</v>
      </c>
      <c r="DA8" s="668"/>
      <c r="DB8" s="668"/>
      <c r="DC8" s="668"/>
      <c r="DD8" s="674">
        <v>17608</v>
      </c>
      <c r="DE8" s="666"/>
      <c r="DF8" s="666"/>
      <c r="DG8" s="666"/>
      <c r="DH8" s="666"/>
      <c r="DI8" s="666"/>
      <c r="DJ8" s="666"/>
      <c r="DK8" s="666"/>
      <c r="DL8" s="666"/>
      <c r="DM8" s="666"/>
      <c r="DN8" s="666"/>
      <c r="DO8" s="666"/>
      <c r="DP8" s="667"/>
      <c r="DQ8" s="674">
        <v>1933566</v>
      </c>
      <c r="DR8" s="666"/>
      <c r="DS8" s="666"/>
      <c r="DT8" s="666"/>
      <c r="DU8" s="666"/>
      <c r="DV8" s="666"/>
      <c r="DW8" s="666"/>
      <c r="DX8" s="666"/>
      <c r="DY8" s="666"/>
      <c r="DZ8" s="666"/>
      <c r="EA8" s="666"/>
      <c r="EB8" s="666"/>
      <c r="EC8" s="675"/>
    </row>
    <row r="9" spans="2:143" ht="11.25" customHeight="1">
      <c r="B9" s="662" t="s">
        <v>237</v>
      </c>
      <c r="C9" s="663"/>
      <c r="D9" s="663"/>
      <c r="E9" s="663"/>
      <c r="F9" s="663"/>
      <c r="G9" s="663"/>
      <c r="H9" s="663"/>
      <c r="I9" s="663"/>
      <c r="J9" s="663"/>
      <c r="K9" s="663"/>
      <c r="L9" s="663"/>
      <c r="M9" s="663"/>
      <c r="N9" s="663"/>
      <c r="O9" s="663"/>
      <c r="P9" s="663"/>
      <c r="Q9" s="664"/>
      <c r="R9" s="665">
        <v>18787</v>
      </c>
      <c r="S9" s="666"/>
      <c r="T9" s="666"/>
      <c r="U9" s="666"/>
      <c r="V9" s="666"/>
      <c r="W9" s="666"/>
      <c r="X9" s="666"/>
      <c r="Y9" s="667"/>
      <c r="Z9" s="668">
        <v>0.2</v>
      </c>
      <c r="AA9" s="668"/>
      <c r="AB9" s="668"/>
      <c r="AC9" s="668"/>
      <c r="AD9" s="669">
        <v>18787</v>
      </c>
      <c r="AE9" s="669"/>
      <c r="AF9" s="669"/>
      <c r="AG9" s="669"/>
      <c r="AH9" s="669"/>
      <c r="AI9" s="669"/>
      <c r="AJ9" s="669"/>
      <c r="AK9" s="669"/>
      <c r="AL9" s="670">
        <v>0.3</v>
      </c>
      <c r="AM9" s="671"/>
      <c r="AN9" s="671"/>
      <c r="AO9" s="672"/>
      <c r="AP9" s="662" t="s">
        <v>238</v>
      </c>
      <c r="AQ9" s="663"/>
      <c r="AR9" s="663"/>
      <c r="AS9" s="663"/>
      <c r="AT9" s="663"/>
      <c r="AU9" s="663"/>
      <c r="AV9" s="663"/>
      <c r="AW9" s="663"/>
      <c r="AX9" s="663"/>
      <c r="AY9" s="663"/>
      <c r="AZ9" s="663"/>
      <c r="BA9" s="663"/>
      <c r="BB9" s="663"/>
      <c r="BC9" s="663"/>
      <c r="BD9" s="663"/>
      <c r="BE9" s="663"/>
      <c r="BF9" s="664"/>
      <c r="BG9" s="665">
        <v>1174118</v>
      </c>
      <c r="BH9" s="666"/>
      <c r="BI9" s="666"/>
      <c r="BJ9" s="666"/>
      <c r="BK9" s="666"/>
      <c r="BL9" s="666"/>
      <c r="BM9" s="666"/>
      <c r="BN9" s="667"/>
      <c r="BO9" s="668">
        <v>37</v>
      </c>
      <c r="BP9" s="668"/>
      <c r="BQ9" s="668"/>
      <c r="BR9" s="668"/>
      <c r="BS9" s="669" t="s">
        <v>230</v>
      </c>
      <c r="BT9" s="669"/>
      <c r="BU9" s="669"/>
      <c r="BV9" s="669"/>
      <c r="BW9" s="669"/>
      <c r="BX9" s="669"/>
      <c r="BY9" s="669"/>
      <c r="BZ9" s="669"/>
      <c r="CA9" s="669"/>
      <c r="CB9" s="673"/>
      <c r="CD9" s="680" t="s">
        <v>239</v>
      </c>
      <c r="CE9" s="681"/>
      <c r="CF9" s="681"/>
      <c r="CG9" s="681"/>
      <c r="CH9" s="681"/>
      <c r="CI9" s="681"/>
      <c r="CJ9" s="681"/>
      <c r="CK9" s="681"/>
      <c r="CL9" s="681"/>
      <c r="CM9" s="681"/>
      <c r="CN9" s="681"/>
      <c r="CO9" s="681"/>
      <c r="CP9" s="681"/>
      <c r="CQ9" s="682"/>
      <c r="CR9" s="665">
        <v>1167423</v>
      </c>
      <c r="CS9" s="666"/>
      <c r="CT9" s="666"/>
      <c r="CU9" s="666"/>
      <c r="CV9" s="666"/>
      <c r="CW9" s="666"/>
      <c r="CX9" s="666"/>
      <c r="CY9" s="667"/>
      <c r="CZ9" s="668">
        <v>10.199999999999999</v>
      </c>
      <c r="DA9" s="668"/>
      <c r="DB9" s="668"/>
      <c r="DC9" s="668"/>
      <c r="DD9" s="674">
        <v>1409</v>
      </c>
      <c r="DE9" s="666"/>
      <c r="DF9" s="666"/>
      <c r="DG9" s="666"/>
      <c r="DH9" s="666"/>
      <c r="DI9" s="666"/>
      <c r="DJ9" s="666"/>
      <c r="DK9" s="666"/>
      <c r="DL9" s="666"/>
      <c r="DM9" s="666"/>
      <c r="DN9" s="666"/>
      <c r="DO9" s="666"/>
      <c r="DP9" s="667"/>
      <c r="DQ9" s="674">
        <v>843278</v>
      </c>
      <c r="DR9" s="666"/>
      <c r="DS9" s="666"/>
      <c r="DT9" s="666"/>
      <c r="DU9" s="666"/>
      <c r="DV9" s="666"/>
      <c r="DW9" s="666"/>
      <c r="DX9" s="666"/>
      <c r="DY9" s="666"/>
      <c r="DZ9" s="666"/>
      <c r="EA9" s="666"/>
      <c r="EB9" s="666"/>
      <c r="EC9" s="675"/>
    </row>
    <row r="10" spans="2:143" ht="11.25" customHeight="1">
      <c r="B10" s="662" t="s">
        <v>240</v>
      </c>
      <c r="C10" s="663"/>
      <c r="D10" s="663"/>
      <c r="E10" s="663"/>
      <c r="F10" s="663"/>
      <c r="G10" s="663"/>
      <c r="H10" s="663"/>
      <c r="I10" s="663"/>
      <c r="J10" s="663"/>
      <c r="K10" s="663"/>
      <c r="L10" s="663"/>
      <c r="M10" s="663"/>
      <c r="N10" s="663"/>
      <c r="O10" s="663"/>
      <c r="P10" s="663"/>
      <c r="Q10" s="664"/>
      <c r="R10" s="665" t="s">
        <v>230</v>
      </c>
      <c r="S10" s="666"/>
      <c r="T10" s="666"/>
      <c r="U10" s="666"/>
      <c r="V10" s="666"/>
      <c r="W10" s="666"/>
      <c r="X10" s="666"/>
      <c r="Y10" s="667"/>
      <c r="Z10" s="668" t="s">
        <v>126</v>
      </c>
      <c r="AA10" s="668"/>
      <c r="AB10" s="668"/>
      <c r="AC10" s="668"/>
      <c r="AD10" s="669" t="s">
        <v>230</v>
      </c>
      <c r="AE10" s="669"/>
      <c r="AF10" s="669"/>
      <c r="AG10" s="669"/>
      <c r="AH10" s="669"/>
      <c r="AI10" s="669"/>
      <c r="AJ10" s="669"/>
      <c r="AK10" s="669"/>
      <c r="AL10" s="670" t="s">
        <v>230</v>
      </c>
      <c r="AM10" s="671"/>
      <c r="AN10" s="671"/>
      <c r="AO10" s="672"/>
      <c r="AP10" s="662" t="s">
        <v>241</v>
      </c>
      <c r="AQ10" s="663"/>
      <c r="AR10" s="663"/>
      <c r="AS10" s="663"/>
      <c r="AT10" s="663"/>
      <c r="AU10" s="663"/>
      <c r="AV10" s="663"/>
      <c r="AW10" s="663"/>
      <c r="AX10" s="663"/>
      <c r="AY10" s="663"/>
      <c r="AZ10" s="663"/>
      <c r="BA10" s="663"/>
      <c r="BB10" s="663"/>
      <c r="BC10" s="663"/>
      <c r="BD10" s="663"/>
      <c r="BE10" s="663"/>
      <c r="BF10" s="664"/>
      <c r="BG10" s="665">
        <v>87143</v>
      </c>
      <c r="BH10" s="666"/>
      <c r="BI10" s="666"/>
      <c r="BJ10" s="666"/>
      <c r="BK10" s="666"/>
      <c r="BL10" s="666"/>
      <c r="BM10" s="666"/>
      <c r="BN10" s="667"/>
      <c r="BO10" s="668">
        <v>2.7</v>
      </c>
      <c r="BP10" s="668"/>
      <c r="BQ10" s="668"/>
      <c r="BR10" s="668"/>
      <c r="BS10" s="669">
        <v>24614</v>
      </c>
      <c r="BT10" s="669"/>
      <c r="BU10" s="669"/>
      <c r="BV10" s="669"/>
      <c r="BW10" s="669"/>
      <c r="BX10" s="669"/>
      <c r="BY10" s="669"/>
      <c r="BZ10" s="669"/>
      <c r="CA10" s="669"/>
      <c r="CB10" s="673"/>
      <c r="CD10" s="680" t="s">
        <v>242</v>
      </c>
      <c r="CE10" s="681"/>
      <c r="CF10" s="681"/>
      <c r="CG10" s="681"/>
      <c r="CH10" s="681"/>
      <c r="CI10" s="681"/>
      <c r="CJ10" s="681"/>
      <c r="CK10" s="681"/>
      <c r="CL10" s="681"/>
      <c r="CM10" s="681"/>
      <c r="CN10" s="681"/>
      <c r="CO10" s="681"/>
      <c r="CP10" s="681"/>
      <c r="CQ10" s="682"/>
      <c r="CR10" s="665" t="s">
        <v>230</v>
      </c>
      <c r="CS10" s="666"/>
      <c r="CT10" s="666"/>
      <c r="CU10" s="666"/>
      <c r="CV10" s="666"/>
      <c r="CW10" s="666"/>
      <c r="CX10" s="666"/>
      <c r="CY10" s="667"/>
      <c r="CZ10" s="668" t="s">
        <v>126</v>
      </c>
      <c r="DA10" s="668"/>
      <c r="DB10" s="668"/>
      <c r="DC10" s="668"/>
      <c r="DD10" s="674" t="s">
        <v>230</v>
      </c>
      <c r="DE10" s="666"/>
      <c r="DF10" s="666"/>
      <c r="DG10" s="666"/>
      <c r="DH10" s="666"/>
      <c r="DI10" s="666"/>
      <c r="DJ10" s="666"/>
      <c r="DK10" s="666"/>
      <c r="DL10" s="666"/>
      <c r="DM10" s="666"/>
      <c r="DN10" s="666"/>
      <c r="DO10" s="666"/>
      <c r="DP10" s="667"/>
      <c r="DQ10" s="674" t="s">
        <v>126</v>
      </c>
      <c r="DR10" s="666"/>
      <c r="DS10" s="666"/>
      <c r="DT10" s="666"/>
      <c r="DU10" s="666"/>
      <c r="DV10" s="666"/>
      <c r="DW10" s="666"/>
      <c r="DX10" s="666"/>
      <c r="DY10" s="666"/>
      <c r="DZ10" s="666"/>
      <c r="EA10" s="666"/>
      <c r="EB10" s="666"/>
      <c r="EC10" s="675"/>
    </row>
    <row r="11" spans="2:143" ht="11.25" customHeight="1">
      <c r="B11" s="662" t="s">
        <v>243</v>
      </c>
      <c r="C11" s="663"/>
      <c r="D11" s="663"/>
      <c r="E11" s="663"/>
      <c r="F11" s="663"/>
      <c r="G11" s="663"/>
      <c r="H11" s="663"/>
      <c r="I11" s="663"/>
      <c r="J11" s="663"/>
      <c r="K11" s="663"/>
      <c r="L11" s="663"/>
      <c r="M11" s="663"/>
      <c r="N11" s="663"/>
      <c r="O11" s="663"/>
      <c r="P11" s="663"/>
      <c r="Q11" s="664"/>
      <c r="R11" s="665">
        <v>621663</v>
      </c>
      <c r="S11" s="666"/>
      <c r="T11" s="666"/>
      <c r="U11" s="666"/>
      <c r="V11" s="666"/>
      <c r="W11" s="666"/>
      <c r="X11" s="666"/>
      <c r="Y11" s="667"/>
      <c r="Z11" s="670">
        <v>5.2</v>
      </c>
      <c r="AA11" s="671"/>
      <c r="AB11" s="671"/>
      <c r="AC11" s="683"/>
      <c r="AD11" s="674">
        <v>621663</v>
      </c>
      <c r="AE11" s="666"/>
      <c r="AF11" s="666"/>
      <c r="AG11" s="666"/>
      <c r="AH11" s="666"/>
      <c r="AI11" s="666"/>
      <c r="AJ11" s="666"/>
      <c r="AK11" s="667"/>
      <c r="AL11" s="670">
        <v>10</v>
      </c>
      <c r="AM11" s="671"/>
      <c r="AN11" s="671"/>
      <c r="AO11" s="672"/>
      <c r="AP11" s="662" t="s">
        <v>244</v>
      </c>
      <c r="AQ11" s="663"/>
      <c r="AR11" s="663"/>
      <c r="AS11" s="663"/>
      <c r="AT11" s="663"/>
      <c r="AU11" s="663"/>
      <c r="AV11" s="663"/>
      <c r="AW11" s="663"/>
      <c r="AX11" s="663"/>
      <c r="AY11" s="663"/>
      <c r="AZ11" s="663"/>
      <c r="BA11" s="663"/>
      <c r="BB11" s="663"/>
      <c r="BC11" s="663"/>
      <c r="BD11" s="663"/>
      <c r="BE11" s="663"/>
      <c r="BF11" s="664"/>
      <c r="BG11" s="665">
        <v>155688</v>
      </c>
      <c r="BH11" s="666"/>
      <c r="BI11" s="666"/>
      <c r="BJ11" s="666"/>
      <c r="BK11" s="666"/>
      <c r="BL11" s="666"/>
      <c r="BM11" s="666"/>
      <c r="BN11" s="667"/>
      <c r="BO11" s="668">
        <v>4.9000000000000004</v>
      </c>
      <c r="BP11" s="668"/>
      <c r="BQ11" s="668"/>
      <c r="BR11" s="668"/>
      <c r="BS11" s="669">
        <v>44442</v>
      </c>
      <c r="BT11" s="669"/>
      <c r="BU11" s="669"/>
      <c r="BV11" s="669"/>
      <c r="BW11" s="669"/>
      <c r="BX11" s="669"/>
      <c r="BY11" s="669"/>
      <c r="BZ11" s="669"/>
      <c r="CA11" s="669"/>
      <c r="CB11" s="673"/>
      <c r="CD11" s="680" t="s">
        <v>245</v>
      </c>
      <c r="CE11" s="681"/>
      <c r="CF11" s="681"/>
      <c r="CG11" s="681"/>
      <c r="CH11" s="681"/>
      <c r="CI11" s="681"/>
      <c r="CJ11" s="681"/>
      <c r="CK11" s="681"/>
      <c r="CL11" s="681"/>
      <c r="CM11" s="681"/>
      <c r="CN11" s="681"/>
      <c r="CO11" s="681"/>
      <c r="CP11" s="681"/>
      <c r="CQ11" s="682"/>
      <c r="CR11" s="665">
        <v>219304</v>
      </c>
      <c r="CS11" s="666"/>
      <c r="CT11" s="666"/>
      <c r="CU11" s="666"/>
      <c r="CV11" s="666"/>
      <c r="CW11" s="666"/>
      <c r="CX11" s="666"/>
      <c r="CY11" s="667"/>
      <c r="CZ11" s="668">
        <v>1.9</v>
      </c>
      <c r="DA11" s="668"/>
      <c r="DB11" s="668"/>
      <c r="DC11" s="668"/>
      <c r="DD11" s="674">
        <v>30767</v>
      </c>
      <c r="DE11" s="666"/>
      <c r="DF11" s="666"/>
      <c r="DG11" s="666"/>
      <c r="DH11" s="666"/>
      <c r="DI11" s="666"/>
      <c r="DJ11" s="666"/>
      <c r="DK11" s="666"/>
      <c r="DL11" s="666"/>
      <c r="DM11" s="666"/>
      <c r="DN11" s="666"/>
      <c r="DO11" s="666"/>
      <c r="DP11" s="667"/>
      <c r="DQ11" s="674">
        <v>140983</v>
      </c>
      <c r="DR11" s="666"/>
      <c r="DS11" s="666"/>
      <c r="DT11" s="666"/>
      <c r="DU11" s="666"/>
      <c r="DV11" s="666"/>
      <c r="DW11" s="666"/>
      <c r="DX11" s="666"/>
      <c r="DY11" s="666"/>
      <c r="DZ11" s="666"/>
      <c r="EA11" s="666"/>
      <c r="EB11" s="666"/>
      <c r="EC11" s="675"/>
    </row>
    <row r="12" spans="2:143" ht="11.25" customHeight="1">
      <c r="B12" s="662" t="s">
        <v>246</v>
      </c>
      <c r="C12" s="663"/>
      <c r="D12" s="663"/>
      <c r="E12" s="663"/>
      <c r="F12" s="663"/>
      <c r="G12" s="663"/>
      <c r="H12" s="663"/>
      <c r="I12" s="663"/>
      <c r="J12" s="663"/>
      <c r="K12" s="663"/>
      <c r="L12" s="663"/>
      <c r="M12" s="663"/>
      <c r="N12" s="663"/>
      <c r="O12" s="663"/>
      <c r="P12" s="663"/>
      <c r="Q12" s="664"/>
      <c r="R12" s="665" t="s">
        <v>230</v>
      </c>
      <c r="S12" s="666"/>
      <c r="T12" s="666"/>
      <c r="U12" s="666"/>
      <c r="V12" s="666"/>
      <c r="W12" s="666"/>
      <c r="X12" s="666"/>
      <c r="Y12" s="667"/>
      <c r="Z12" s="668" t="s">
        <v>126</v>
      </c>
      <c r="AA12" s="668"/>
      <c r="AB12" s="668"/>
      <c r="AC12" s="668"/>
      <c r="AD12" s="669" t="s">
        <v>126</v>
      </c>
      <c r="AE12" s="669"/>
      <c r="AF12" s="669"/>
      <c r="AG12" s="669"/>
      <c r="AH12" s="669"/>
      <c r="AI12" s="669"/>
      <c r="AJ12" s="669"/>
      <c r="AK12" s="669"/>
      <c r="AL12" s="670" t="s">
        <v>126</v>
      </c>
      <c r="AM12" s="671"/>
      <c r="AN12" s="671"/>
      <c r="AO12" s="672"/>
      <c r="AP12" s="662" t="s">
        <v>247</v>
      </c>
      <c r="AQ12" s="663"/>
      <c r="AR12" s="663"/>
      <c r="AS12" s="663"/>
      <c r="AT12" s="663"/>
      <c r="AU12" s="663"/>
      <c r="AV12" s="663"/>
      <c r="AW12" s="663"/>
      <c r="AX12" s="663"/>
      <c r="AY12" s="663"/>
      <c r="AZ12" s="663"/>
      <c r="BA12" s="663"/>
      <c r="BB12" s="663"/>
      <c r="BC12" s="663"/>
      <c r="BD12" s="663"/>
      <c r="BE12" s="663"/>
      <c r="BF12" s="664"/>
      <c r="BG12" s="665">
        <v>1368257</v>
      </c>
      <c r="BH12" s="666"/>
      <c r="BI12" s="666"/>
      <c r="BJ12" s="666"/>
      <c r="BK12" s="666"/>
      <c r="BL12" s="666"/>
      <c r="BM12" s="666"/>
      <c r="BN12" s="667"/>
      <c r="BO12" s="668">
        <v>43.1</v>
      </c>
      <c r="BP12" s="668"/>
      <c r="BQ12" s="668"/>
      <c r="BR12" s="668"/>
      <c r="BS12" s="669" t="s">
        <v>126</v>
      </c>
      <c r="BT12" s="669"/>
      <c r="BU12" s="669"/>
      <c r="BV12" s="669"/>
      <c r="BW12" s="669"/>
      <c r="BX12" s="669"/>
      <c r="BY12" s="669"/>
      <c r="BZ12" s="669"/>
      <c r="CA12" s="669"/>
      <c r="CB12" s="673"/>
      <c r="CD12" s="680" t="s">
        <v>248</v>
      </c>
      <c r="CE12" s="681"/>
      <c r="CF12" s="681"/>
      <c r="CG12" s="681"/>
      <c r="CH12" s="681"/>
      <c r="CI12" s="681"/>
      <c r="CJ12" s="681"/>
      <c r="CK12" s="681"/>
      <c r="CL12" s="681"/>
      <c r="CM12" s="681"/>
      <c r="CN12" s="681"/>
      <c r="CO12" s="681"/>
      <c r="CP12" s="681"/>
      <c r="CQ12" s="682"/>
      <c r="CR12" s="665">
        <v>63604</v>
      </c>
      <c r="CS12" s="666"/>
      <c r="CT12" s="666"/>
      <c r="CU12" s="666"/>
      <c r="CV12" s="666"/>
      <c r="CW12" s="666"/>
      <c r="CX12" s="666"/>
      <c r="CY12" s="667"/>
      <c r="CZ12" s="668">
        <v>0.6</v>
      </c>
      <c r="DA12" s="668"/>
      <c r="DB12" s="668"/>
      <c r="DC12" s="668"/>
      <c r="DD12" s="674" t="s">
        <v>230</v>
      </c>
      <c r="DE12" s="666"/>
      <c r="DF12" s="666"/>
      <c r="DG12" s="666"/>
      <c r="DH12" s="666"/>
      <c r="DI12" s="666"/>
      <c r="DJ12" s="666"/>
      <c r="DK12" s="666"/>
      <c r="DL12" s="666"/>
      <c r="DM12" s="666"/>
      <c r="DN12" s="666"/>
      <c r="DO12" s="666"/>
      <c r="DP12" s="667"/>
      <c r="DQ12" s="674">
        <v>63302</v>
      </c>
      <c r="DR12" s="666"/>
      <c r="DS12" s="666"/>
      <c r="DT12" s="666"/>
      <c r="DU12" s="666"/>
      <c r="DV12" s="666"/>
      <c r="DW12" s="666"/>
      <c r="DX12" s="666"/>
      <c r="DY12" s="666"/>
      <c r="DZ12" s="666"/>
      <c r="EA12" s="666"/>
      <c r="EB12" s="666"/>
      <c r="EC12" s="675"/>
    </row>
    <row r="13" spans="2:143" ht="11.25" customHeight="1">
      <c r="B13" s="662" t="s">
        <v>249</v>
      </c>
      <c r="C13" s="663"/>
      <c r="D13" s="663"/>
      <c r="E13" s="663"/>
      <c r="F13" s="663"/>
      <c r="G13" s="663"/>
      <c r="H13" s="663"/>
      <c r="I13" s="663"/>
      <c r="J13" s="663"/>
      <c r="K13" s="663"/>
      <c r="L13" s="663"/>
      <c r="M13" s="663"/>
      <c r="N13" s="663"/>
      <c r="O13" s="663"/>
      <c r="P13" s="663"/>
      <c r="Q13" s="664"/>
      <c r="R13" s="665" t="s">
        <v>230</v>
      </c>
      <c r="S13" s="666"/>
      <c r="T13" s="666"/>
      <c r="U13" s="666"/>
      <c r="V13" s="666"/>
      <c r="W13" s="666"/>
      <c r="X13" s="666"/>
      <c r="Y13" s="667"/>
      <c r="Z13" s="668" t="s">
        <v>230</v>
      </c>
      <c r="AA13" s="668"/>
      <c r="AB13" s="668"/>
      <c r="AC13" s="668"/>
      <c r="AD13" s="669" t="s">
        <v>230</v>
      </c>
      <c r="AE13" s="669"/>
      <c r="AF13" s="669"/>
      <c r="AG13" s="669"/>
      <c r="AH13" s="669"/>
      <c r="AI13" s="669"/>
      <c r="AJ13" s="669"/>
      <c r="AK13" s="669"/>
      <c r="AL13" s="670" t="s">
        <v>230</v>
      </c>
      <c r="AM13" s="671"/>
      <c r="AN13" s="671"/>
      <c r="AO13" s="672"/>
      <c r="AP13" s="662" t="s">
        <v>250</v>
      </c>
      <c r="AQ13" s="663"/>
      <c r="AR13" s="663"/>
      <c r="AS13" s="663"/>
      <c r="AT13" s="663"/>
      <c r="AU13" s="663"/>
      <c r="AV13" s="663"/>
      <c r="AW13" s="663"/>
      <c r="AX13" s="663"/>
      <c r="AY13" s="663"/>
      <c r="AZ13" s="663"/>
      <c r="BA13" s="663"/>
      <c r="BB13" s="663"/>
      <c r="BC13" s="663"/>
      <c r="BD13" s="663"/>
      <c r="BE13" s="663"/>
      <c r="BF13" s="664"/>
      <c r="BG13" s="665">
        <v>1349129</v>
      </c>
      <c r="BH13" s="666"/>
      <c r="BI13" s="666"/>
      <c r="BJ13" s="666"/>
      <c r="BK13" s="666"/>
      <c r="BL13" s="666"/>
      <c r="BM13" s="666"/>
      <c r="BN13" s="667"/>
      <c r="BO13" s="668">
        <v>42.5</v>
      </c>
      <c r="BP13" s="668"/>
      <c r="BQ13" s="668"/>
      <c r="BR13" s="668"/>
      <c r="BS13" s="669" t="s">
        <v>126</v>
      </c>
      <c r="BT13" s="669"/>
      <c r="BU13" s="669"/>
      <c r="BV13" s="669"/>
      <c r="BW13" s="669"/>
      <c r="BX13" s="669"/>
      <c r="BY13" s="669"/>
      <c r="BZ13" s="669"/>
      <c r="CA13" s="669"/>
      <c r="CB13" s="673"/>
      <c r="CD13" s="680" t="s">
        <v>251</v>
      </c>
      <c r="CE13" s="681"/>
      <c r="CF13" s="681"/>
      <c r="CG13" s="681"/>
      <c r="CH13" s="681"/>
      <c r="CI13" s="681"/>
      <c r="CJ13" s="681"/>
      <c r="CK13" s="681"/>
      <c r="CL13" s="681"/>
      <c r="CM13" s="681"/>
      <c r="CN13" s="681"/>
      <c r="CO13" s="681"/>
      <c r="CP13" s="681"/>
      <c r="CQ13" s="682"/>
      <c r="CR13" s="665">
        <v>555089</v>
      </c>
      <c r="CS13" s="666"/>
      <c r="CT13" s="666"/>
      <c r="CU13" s="666"/>
      <c r="CV13" s="666"/>
      <c r="CW13" s="666"/>
      <c r="CX13" s="666"/>
      <c r="CY13" s="667"/>
      <c r="CZ13" s="668">
        <v>4.8</v>
      </c>
      <c r="DA13" s="668"/>
      <c r="DB13" s="668"/>
      <c r="DC13" s="668"/>
      <c r="DD13" s="674">
        <v>169461</v>
      </c>
      <c r="DE13" s="666"/>
      <c r="DF13" s="666"/>
      <c r="DG13" s="666"/>
      <c r="DH13" s="666"/>
      <c r="DI13" s="666"/>
      <c r="DJ13" s="666"/>
      <c r="DK13" s="666"/>
      <c r="DL13" s="666"/>
      <c r="DM13" s="666"/>
      <c r="DN13" s="666"/>
      <c r="DO13" s="666"/>
      <c r="DP13" s="667"/>
      <c r="DQ13" s="674">
        <v>517016</v>
      </c>
      <c r="DR13" s="666"/>
      <c r="DS13" s="666"/>
      <c r="DT13" s="666"/>
      <c r="DU13" s="666"/>
      <c r="DV13" s="666"/>
      <c r="DW13" s="666"/>
      <c r="DX13" s="666"/>
      <c r="DY13" s="666"/>
      <c r="DZ13" s="666"/>
      <c r="EA13" s="666"/>
      <c r="EB13" s="666"/>
      <c r="EC13" s="675"/>
    </row>
    <row r="14" spans="2:143" ht="11.25" customHeight="1">
      <c r="B14" s="662" t="s">
        <v>252</v>
      </c>
      <c r="C14" s="663"/>
      <c r="D14" s="663"/>
      <c r="E14" s="663"/>
      <c r="F14" s="663"/>
      <c r="G14" s="663"/>
      <c r="H14" s="663"/>
      <c r="I14" s="663"/>
      <c r="J14" s="663"/>
      <c r="K14" s="663"/>
      <c r="L14" s="663"/>
      <c r="M14" s="663"/>
      <c r="N14" s="663"/>
      <c r="O14" s="663"/>
      <c r="P14" s="663"/>
      <c r="Q14" s="664"/>
      <c r="R14" s="665" t="s">
        <v>230</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230</v>
      </c>
      <c r="AM14" s="671"/>
      <c r="AN14" s="671"/>
      <c r="AO14" s="672"/>
      <c r="AP14" s="662" t="s">
        <v>253</v>
      </c>
      <c r="AQ14" s="663"/>
      <c r="AR14" s="663"/>
      <c r="AS14" s="663"/>
      <c r="AT14" s="663"/>
      <c r="AU14" s="663"/>
      <c r="AV14" s="663"/>
      <c r="AW14" s="663"/>
      <c r="AX14" s="663"/>
      <c r="AY14" s="663"/>
      <c r="AZ14" s="663"/>
      <c r="BA14" s="663"/>
      <c r="BB14" s="663"/>
      <c r="BC14" s="663"/>
      <c r="BD14" s="663"/>
      <c r="BE14" s="663"/>
      <c r="BF14" s="664"/>
      <c r="BG14" s="665">
        <v>90943</v>
      </c>
      <c r="BH14" s="666"/>
      <c r="BI14" s="666"/>
      <c r="BJ14" s="666"/>
      <c r="BK14" s="666"/>
      <c r="BL14" s="666"/>
      <c r="BM14" s="666"/>
      <c r="BN14" s="667"/>
      <c r="BO14" s="668">
        <v>2.9</v>
      </c>
      <c r="BP14" s="668"/>
      <c r="BQ14" s="668"/>
      <c r="BR14" s="668"/>
      <c r="BS14" s="669" t="s">
        <v>126</v>
      </c>
      <c r="BT14" s="669"/>
      <c r="BU14" s="669"/>
      <c r="BV14" s="669"/>
      <c r="BW14" s="669"/>
      <c r="BX14" s="669"/>
      <c r="BY14" s="669"/>
      <c r="BZ14" s="669"/>
      <c r="CA14" s="669"/>
      <c r="CB14" s="673"/>
      <c r="CD14" s="680" t="s">
        <v>254</v>
      </c>
      <c r="CE14" s="681"/>
      <c r="CF14" s="681"/>
      <c r="CG14" s="681"/>
      <c r="CH14" s="681"/>
      <c r="CI14" s="681"/>
      <c r="CJ14" s="681"/>
      <c r="CK14" s="681"/>
      <c r="CL14" s="681"/>
      <c r="CM14" s="681"/>
      <c r="CN14" s="681"/>
      <c r="CO14" s="681"/>
      <c r="CP14" s="681"/>
      <c r="CQ14" s="682"/>
      <c r="CR14" s="665">
        <v>395833</v>
      </c>
      <c r="CS14" s="666"/>
      <c r="CT14" s="666"/>
      <c r="CU14" s="666"/>
      <c r="CV14" s="666"/>
      <c r="CW14" s="666"/>
      <c r="CX14" s="666"/>
      <c r="CY14" s="667"/>
      <c r="CZ14" s="668">
        <v>3.4</v>
      </c>
      <c r="DA14" s="668"/>
      <c r="DB14" s="668"/>
      <c r="DC14" s="668"/>
      <c r="DD14" s="674">
        <v>31541</v>
      </c>
      <c r="DE14" s="666"/>
      <c r="DF14" s="666"/>
      <c r="DG14" s="666"/>
      <c r="DH14" s="666"/>
      <c r="DI14" s="666"/>
      <c r="DJ14" s="666"/>
      <c r="DK14" s="666"/>
      <c r="DL14" s="666"/>
      <c r="DM14" s="666"/>
      <c r="DN14" s="666"/>
      <c r="DO14" s="666"/>
      <c r="DP14" s="667"/>
      <c r="DQ14" s="674">
        <v>377764</v>
      </c>
      <c r="DR14" s="666"/>
      <c r="DS14" s="666"/>
      <c r="DT14" s="666"/>
      <c r="DU14" s="666"/>
      <c r="DV14" s="666"/>
      <c r="DW14" s="666"/>
      <c r="DX14" s="666"/>
      <c r="DY14" s="666"/>
      <c r="DZ14" s="666"/>
      <c r="EA14" s="666"/>
      <c r="EB14" s="666"/>
      <c r="EC14" s="675"/>
    </row>
    <row r="15" spans="2:143" ht="11.25" customHeight="1">
      <c r="B15" s="662" t="s">
        <v>255</v>
      </c>
      <c r="C15" s="663"/>
      <c r="D15" s="663"/>
      <c r="E15" s="663"/>
      <c r="F15" s="663"/>
      <c r="G15" s="663"/>
      <c r="H15" s="663"/>
      <c r="I15" s="663"/>
      <c r="J15" s="663"/>
      <c r="K15" s="663"/>
      <c r="L15" s="663"/>
      <c r="M15" s="663"/>
      <c r="N15" s="663"/>
      <c r="O15" s="663"/>
      <c r="P15" s="663"/>
      <c r="Q15" s="664"/>
      <c r="R15" s="665" t="s">
        <v>230</v>
      </c>
      <c r="S15" s="666"/>
      <c r="T15" s="666"/>
      <c r="U15" s="666"/>
      <c r="V15" s="666"/>
      <c r="W15" s="666"/>
      <c r="X15" s="666"/>
      <c r="Y15" s="667"/>
      <c r="Z15" s="668" t="s">
        <v>126</v>
      </c>
      <c r="AA15" s="668"/>
      <c r="AB15" s="668"/>
      <c r="AC15" s="668"/>
      <c r="AD15" s="669" t="s">
        <v>230</v>
      </c>
      <c r="AE15" s="669"/>
      <c r="AF15" s="669"/>
      <c r="AG15" s="669"/>
      <c r="AH15" s="669"/>
      <c r="AI15" s="669"/>
      <c r="AJ15" s="669"/>
      <c r="AK15" s="669"/>
      <c r="AL15" s="670" t="s">
        <v>230</v>
      </c>
      <c r="AM15" s="671"/>
      <c r="AN15" s="671"/>
      <c r="AO15" s="672"/>
      <c r="AP15" s="662" t="s">
        <v>256</v>
      </c>
      <c r="AQ15" s="663"/>
      <c r="AR15" s="663"/>
      <c r="AS15" s="663"/>
      <c r="AT15" s="663"/>
      <c r="AU15" s="663"/>
      <c r="AV15" s="663"/>
      <c r="AW15" s="663"/>
      <c r="AX15" s="663"/>
      <c r="AY15" s="663"/>
      <c r="AZ15" s="663"/>
      <c r="BA15" s="663"/>
      <c r="BB15" s="663"/>
      <c r="BC15" s="663"/>
      <c r="BD15" s="663"/>
      <c r="BE15" s="663"/>
      <c r="BF15" s="664"/>
      <c r="BG15" s="665">
        <v>253975</v>
      </c>
      <c r="BH15" s="666"/>
      <c r="BI15" s="666"/>
      <c r="BJ15" s="666"/>
      <c r="BK15" s="666"/>
      <c r="BL15" s="666"/>
      <c r="BM15" s="666"/>
      <c r="BN15" s="667"/>
      <c r="BO15" s="668">
        <v>8</v>
      </c>
      <c r="BP15" s="668"/>
      <c r="BQ15" s="668"/>
      <c r="BR15" s="668"/>
      <c r="BS15" s="669" t="s">
        <v>230</v>
      </c>
      <c r="BT15" s="669"/>
      <c r="BU15" s="669"/>
      <c r="BV15" s="669"/>
      <c r="BW15" s="669"/>
      <c r="BX15" s="669"/>
      <c r="BY15" s="669"/>
      <c r="BZ15" s="669"/>
      <c r="CA15" s="669"/>
      <c r="CB15" s="673"/>
      <c r="CD15" s="680" t="s">
        <v>257</v>
      </c>
      <c r="CE15" s="681"/>
      <c r="CF15" s="681"/>
      <c r="CG15" s="681"/>
      <c r="CH15" s="681"/>
      <c r="CI15" s="681"/>
      <c r="CJ15" s="681"/>
      <c r="CK15" s="681"/>
      <c r="CL15" s="681"/>
      <c r="CM15" s="681"/>
      <c r="CN15" s="681"/>
      <c r="CO15" s="681"/>
      <c r="CP15" s="681"/>
      <c r="CQ15" s="682"/>
      <c r="CR15" s="665">
        <v>1033556</v>
      </c>
      <c r="CS15" s="666"/>
      <c r="CT15" s="666"/>
      <c r="CU15" s="666"/>
      <c r="CV15" s="666"/>
      <c r="CW15" s="666"/>
      <c r="CX15" s="666"/>
      <c r="CY15" s="667"/>
      <c r="CZ15" s="668">
        <v>9</v>
      </c>
      <c r="DA15" s="668"/>
      <c r="DB15" s="668"/>
      <c r="DC15" s="668"/>
      <c r="DD15" s="674">
        <v>243731</v>
      </c>
      <c r="DE15" s="666"/>
      <c r="DF15" s="666"/>
      <c r="DG15" s="666"/>
      <c r="DH15" s="666"/>
      <c r="DI15" s="666"/>
      <c r="DJ15" s="666"/>
      <c r="DK15" s="666"/>
      <c r="DL15" s="666"/>
      <c r="DM15" s="666"/>
      <c r="DN15" s="666"/>
      <c r="DO15" s="666"/>
      <c r="DP15" s="667"/>
      <c r="DQ15" s="674">
        <v>805075</v>
      </c>
      <c r="DR15" s="666"/>
      <c r="DS15" s="666"/>
      <c r="DT15" s="666"/>
      <c r="DU15" s="666"/>
      <c r="DV15" s="666"/>
      <c r="DW15" s="666"/>
      <c r="DX15" s="666"/>
      <c r="DY15" s="666"/>
      <c r="DZ15" s="666"/>
      <c r="EA15" s="666"/>
      <c r="EB15" s="666"/>
      <c r="EC15" s="675"/>
    </row>
    <row r="16" spans="2:143" ht="11.25" customHeight="1">
      <c r="B16" s="662" t="s">
        <v>258</v>
      </c>
      <c r="C16" s="663"/>
      <c r="D16" s="663"/>
      <c r="E16" s="663"/>
      <c r="F16" s="663"/>
      <c r="G16" s="663"/>
      <c r="H16" s="663"/>
      <c r="I16" s="663"/>
      <c r="J16" s="663"/>
      <c r="K16" s="663"/>
      <c r="L16" s="663"/>
      <c r="M16" s="663"/>
      <c r="N16" s="663"/>
      <c r="O16" s="663"/>
      <c r="P16" s="663"/>
      <c r="Q16" s="664"/>
      <c r="R16" s="665">
        <v>7796</v>
      </c>
      <c r="S16" s="666"/>
      <c r="T16" s="666"/>
      <c r="U16" s="666"/>
      <c r="V16" s="666"/>
      <c r="W16" s="666"/>
      <c r="X16" s="666"/>
      <c r="Y16" s="667"/>
      <c r="Z16" s="668">
        <v>0.1</v>
      </c>
      <c r="AA16" s="668"/>
      <c r="AB16" s="668"/>
      <c r="AC16" s="668"/>
      <c r="AD16" s="669">
        <v>7796</v>
      </c>
      <c r="AE16" s="669"/>
      <c r="AF16" s="669"/>
      <c r="AG16" s="669"/>
      <c r="AH16" s="669"/>
      <c r="AI16" s="669"/>
      <c r="AJ16" s="669"/>
      <c r="AK16" s="669"/>
      <c r="AL16" s="670">
        <v>0.1</v>
      </c>
      <c r="AM16" s="671"/>
      <c r="AN16" s="671"/>
      <c r="AO16" s="672"/>
      <c r="AP16" s="662" t="s">
        <v>259</v>
      </c>
      <c r="AQ16" s="663"/>
      <c r="AR16" s="663"/>
      <c r="AS16" s="663"/>
      <c r="AT16" s="663"/>
      <c r="AU16" s="663"/>
      <c r="AV16" s="663"/>
      <c r="AW16" s="663"/>
      <c r="AX16" s="663"/>
      <c r="AY16" s="663"/>
      <c r="AZ16" s="663"/>
      <c r="BA16" s="663"/>
      <c r="BB16" s="663"/>
      <c r="BC16" s="663"/>
      <c r="BD16" s="663"/>
      <c r="BE16" s="663"/>
      <c r="BF16" s="664"/>
      <c r="BG16" s="665" t="s">
        <v>230</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260</v>
      </c>
      <c r="CE16" s="681"/>
      <c r="CF16" s="681"/>
      <c r="CG16" s="681"/>
      <c r="CH16" s="681"/>
      <c r="CI16" s="681"/>
      <c r="CJ16" s="681"/>
      <c r="CK16" s="681"/>
      <c r="CL16" s="681"/>
      <c r="CM16" s="681"/>
      <c r="CN16" s="681"/>
      <c r="CO16" s="681"/>
      <c r="CP16" s="681"/>
      <c r="CQ16" s="682"/>
      <c r="CR16" s="665">
        <v>49233</v>
      </c>
      <c r="CS16" s="666"/>
      <c r="CT16" s="666"/>
      <c r="CU16" s="666"/>
      <c r="CV16" s="666"/>
      <c r="CW16" s="666"/>
      <c r="CX16" s="666"/>
      <c r="CY16" s="667"/>
      <c r="CZ16" s="668">
        <v>0.4</v>
      </c>
      <c r="DA16" s="668"/>
      <c r="DB16" s="668"/>
      <c r="DC16" s="668"/>
      <c r="DD16" s="674" t="s">
        <v>126</v>
      </c>
      <c r="DE16" s="666"/>
      <c r="DF16" s="666"/>
      <c r="DG16" s="666"/>
      <c r="DH16" s="666"/>
      <c r="DI16" s="666"/>
      <c r="DJ16" s="666"/>
      <c r="DK16" s="666"/>
      <c r="DL16" s="666"/>
      <c r="DM16" s="666"/>
      <c r="DN16" s="666"/>
      <c r="DO16" s="666"/>
      <c r="DP16" s="667"/>
      <c r="DQ16" s="674">
        <v>18726</v>
      </c>
      <c r="DR16" s="666"/>
      <c r="DS16" s="666"/>
      <c r="DT16" s="666"/>
      <c r="DU16" s="666"/>
      <c r="DV16" s="666"/>
      <c r="DW16" s="666"/>
      <c r="DX16" s="666"/>
      <c r="DY16" s="666"/>
      <c r="DZ16" s="666"/>
      <c r="EA16" s="666"/>
      <c r="EB16" s="666"/>
      <c r="EC16" s="675"/>
    </row>
    <row r="17" spans="2:133" ht="11.25" customHeight="1">
      <c r="B17" s="662" t="s">
        <v>261</v>
      </c>
      <c r="C17" s="663"/>
      <c r="D17" s="663"/>
      <c r="E17" s="663"/>
      <c r="F17" s="663"/>
      <c r="G17" s="663"/>
      <c r="H17" s="663"/>
      <c r="I17" s="663"/>
      <c r="J17" s="663"/>
      <c r="K17" s="663"/>
      <c r="L17" s="663"/>
      <c r="M17" s="663"/>
      <c r="N17" s="663"/>
      <c r="O17" s="663"/>
      <c r="P17" s="663"/>
      <c r="Q17" s="664"/>
      <c r="R17" s="665">
        <v>42261</v>
      </c>
      <c r="S17" s="666"/>
      <c r="T17" s="666"/>
      <c r="U17" s="666"/>
      <c r="V17" s="666"/>
      <c r="W17" s="666"/>
      <c r="X17" s="666"/>
      <c r="Y17" s="667"/>
      <c r="Z17" s="668">
        <v>0.4</v>
      </c>
      <c r="AA17" s="668"/>
      <c r="AB17" s="668"/>
      <c r="AC17" s="668"/>
      <c r="AD17" s="669">
        <v>42261</v>
      </c>
      <c r="AE17" s="669"/>
      <c r="AF17" s="669"/>
      <c r="AG17" s="669"/>
      <c r="AH17" s="669"/>
      <c r="AI17" s="669"/>
      <c r="AJ17" s="669"/>
      <c r="AK17" s="669"/>
      <c r="AL17" s="670">
        <v>0.7</v>
      </c>
      <c r="AM17" s="671"/>
      <c r="AN17" s="671"/>
      <c r="AO17" s="672"/>
      <c r="AP17" s="662" t="s">
        <v>262</v>
      </c>
      <c r="AQ17" s="663"/>
      <c r="AR17" s="663"/>
      <c r="AS17" s="663"/>
      <c r="AT17" s="663"/>
      <c r="AU17" s="663"/>
      <c r="AV17" s="663"/>
      <c r="AW17" s="663"/>
      <c r="AX17" s="663"/>
      <c r="AY17" s="663"/>
      <c r="AZ17" s="663"/>
      <c r="BA17" s="663"/>
      <c r="BB17" s="663"/>
      <c r="BC17" s="663"/>
      <c r="BD17" s="663"/>
      <c r="BE17" s="663"/>
      <c r="BF17" s="664"/>
      <c r="BG17" s="665" t="s">
        <v>230</v>
      </c>
      <c r="BH17" s="666"/>
      <c r="BI17" s="666"/>
      <c r="BJ17" s="666"/>
      <c r="BK17" s="666"/>
      <c r="BL17" s="666"/>
      <c r="BM17" s="666"/>
      <c r="BN17" s="667"/>
      <c r="BO17" s="668" t="s">
        <v>230</v>
      </c>
      <c r="BP17" s="668"/>
      <c r="BQ17" s="668"/>
      <c r="BR17" s="668"/>
      <c r="BS17" s="669" t="s">
        <v>230</v>
      </c>
      <c r="BT17" s="669"/>
      <c r="BU17" s="669"/>
      <c r="BV17" s="669"/>
      <c r="BW17" s="669"/>
      <c r="BX17" s="669"/>
      <c r="BY17" s="669"/>
      <c r="BZ17" s="669"/>
      <c r="CA17" s="669"/>
      <c r="CB17" s="673"/>
      <c r="CD17" s="680" t="s">
        <v>263</v>
      </c>
      <c r="CE17" s="681"/>
      <c r="CF17" s="681"/>
      <c r="CG17" s="681"/>
      <c r="CH17" s="681"/>
      <c r="CI17" s="681"/>
      <c r="CJ17" s="681"/>
      <c r="CK17" s="681"/>
      <c r="CL17" s="681"/>
      <c r="CM17" s="681"/>
      <c r="CN17" s="681"/>
      <c r="CO17" s="681"/>
      <c r="CP17" s="681"/>
      <c r="CQ17" s="682"/>
      <c r="CR17" s="665">
        <v>596189</v>
      </c>
      <c r="CS17" s="666"/>
      <c r="CT17" s="666"/>
      <c r="CU17" s="666"/>
      <c r="CV17" s="666"/>
      <c r="CW17" s="666"/>
      <c r="CX17" s="666"/>
      <c r="CY17" s="667"/>
      <c r="CZ17" s="668">
        <v>5.2</v>
      </c>
      <c r="DA17" s="668"/>
      <c r="DB17" s="668"/>
      <c r="DC17" s="668"/>
      <c r="DD17" s="674" t="s">
        <v>230</v>
      </c>
      <c r="DE17" s="666"/>
      <c r="DF17" s="666"/>
      <c r="DG17" s="666"/>
      <c r="DH17" s="666"/>
      <c r="DI17" s="666"/>
      <c r="DJ17" s="666"/>
      <c r="DK17" s="666"/>
      <c r="DL17" s="666"/>
      <c r="DM17" s="666"/>
      <c r="DN17" s="666"/>
      <c r="DO17" s="666"/>
      <c r="DP17" s="667"/>
      <c r="DQ17" s="674">
        <v>596189</v>
      </c>
      <c r="DR17" s="666"/>
      <c r="DS17" s="666"/>
      <c r="DT17" s="666"/>
      <c r="DU17" s="666"/>
      <c r="DV17" s="666"/>
      <c r="DW17" s="666"/>
      <c r="DX17" s="666"/>
      <c r="DY17" s="666"/>
      <c r="DZ17" s="666"/>
      <c r="EA17" s="666"/>
      <c r="EB17" s="666"/>
      <c r="EC17" s="675"/>
    </row>
    <row r="18" spans="2:133" ht="11.25" customHeight="1">
      <c r="B18" s="662" t="s">
        <v>264</v>
      </c>
      <c r="C18" s="663"/>
      <c r="D18" s="663"/>
      <c r="E18" s="663"/>
      <c r="F18" s="663"/>
      <c r="G18" s="663"/>
      <c r="H18" s="663"/>
      <c r="I18" s="663"/>
      <c r="J18" s="663"/>
      <c r="K18" s="663"/>
      <c r="L18" s="663"/>
      <c r="M18" s="663"/>
      <c r="N18" s="663"/>
      <c r="O18" s="663"/>
      <c r="P18" s="663"/>
      <c r="Q18" s="664"/>
      <c r="R18" s="665">
        <v>83685</v>
      </c>
      <c r="S18" s="666"/>
      <c r="T18" s="666"/>
      <c r="U18" s="666"/>
      <c r="V18" s="666"/>
      <c r="W18" s="666"/>
      <c r="X18" s="666"/>
      <c r="Y18" s="667"/>
      <c r="Z18" s="668">
        <v>0.7</v>
      </c>
      <c r="AA18" s="668"/>
      <c r="AB18" s="668"/>
      <c r="AC18" s="668"/>
      <c r="AD18" s="669">
        <v>83685</v>
      </c>
      <c r="AE18" s="669"/>
      <c r="AF18" s="669"/>
      <c r="AG18" s="669"/>
      <c r="AH18" s="669"/>
      <c r="AI18" s="669"/>
      <c r="AJ18" s="669"/>
      <c r="AK18" s="669"/>
      <c r="AL18" s="670">
        <v>1.3</v>
      </c>
      <c r="AM18" s="671"/>
      <c r="AN18" s="671"/>
      <c r="AO18" s="672"/>
      <c r="AP18" s="662" t="s">
        <v>265</v>
      </c>
      <c r="AQ18" s="663"/>
      <c r="AR18" s="663"/>
      <c r="AS18" s="663"/>
      <c r="AT18" s="663"/>
      <c r="AU18" s="663"/>
      <c r="AV18" s="663"/>
      <c r="AW18" s="663"/>
      <c r="AX18" s="663"/>
      <c r="AY18" s="663"/>
      <c r="AZ18" s="663"/>
      <c r="BA18" s="663"/>
      <c r="BB18" s="663"/>
      <c r="BC18" s="663"/>
      <c r="BD18" s="663"/>
      <c r="BE18" s="663"/>
      <c r="BF18" s="664"/>
      <c r="BG18" s="665" t="s">
        <v>230</v>
      </c>
      <c r="BH18" s="666"/>
      <c r="BI18" s="666"/>
      <c r="BJ18" s="666"/>
      <c r="BK18" s="666"/>
      <c r="BL18" s="666"/>
      <c r="BM18" s="666"/>
      <c r="BN18" s="667"/>
      <c r="BO18" s="668" t="s">
        <v>230</v>
      </c>
      <c r="BP18" s="668"/>
      <c r="BQ18" s="668"/>
      <c r="BR18" s="668"/>
      <c r="BS18" s="669" t="s">
        <v>230</v>
      </c>
      <c r="BT18" s="669"/>
      <c r="BU18" s="669"/>
      <c r="BV18" s="669"/>
      <c r="BW18" s="669"/>
      <c r="BX18" s="669"/>
      <c r="BY18" s="669"/>
      <c r="BZ18" s="669"/>
      <c r="CA18" s="669"/>
      <c r="CB18" s="673"/>
      <c r="CD18" s="680" t="s">
        <v>266</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230</v>
      </c>
      <c r="DA18" s="668"/>
      <c r="DB18" s="668"/>
      <c r="DC18" s="668"/>
      <c r="DD18" s="674" t="s">
        <v>126</v>
      </c>
      <c r="DE18" s="666"/>
      <c r="DF18" s="666"/>
      <c r="DG18" s="666"/>
      <c r="DH18" s="666"/>
      <c r="DI18" s="666"/>
      <c r="DJ18" s="666"/>
      <c r="DK18" s="666"/>
      <c r="DL18" s="666"/>
      <c r="DM18" s="666"/>
      <c r="DN18" s="666"/>
      <c r="DO18" s="666"/>
      <c r="DP18" s="667"/>
      <c r="DQ18" s="674" t="s">
        <v>230</v>
      </c>
      <c r="DR18" s="666"/>
      <c r="DS18" s="666"/>
      <c r="DT18" s="666"/>
      <c r="DU18" s="666"/>
      <c r="DV18" s="666"/>
      <c r="DW18" s="666"/>
      <c r="DX18" s="666"/>
      <c r="DY18" s="666"/>
      <c r="DZ18" s="666"/>
      <c r="EA18" s="666"/>
      <c r="EB18" s="666"/>
      <c r="EC18" s="675"/>
    </row>
    <row r="19" spans="2:133" ht="11.25" customHeight="1">
      <c r="B19" s="662" t="s">
        <v>267</v>
      </c>
      <c r="C19" s="663"/>
      <c r="D19" s="663"/>
      <c r="E19" s="663"/>
      <c r="F19" s="663"/>
      <c r="G19" s="663"/>
      <c r="H19" s="663"/>
      <c r="I19" s="663"/>
      <c r="J19" s="663"/>
      <c r="K19" s="663"/>
      <c r="L19" s="663"/>
      <c r="M19" s="663"/>
      <c r="N19" s="663"/>
      <c r="O19" s="663"/>
      <c r="P19" s="663"/>
      <c r="Q19" s="664"/>
      <c r="R19" s="665">
        <v>47328</v>
      </c>
      <c r="S19" s="666"/>
      <c r="T19" s="666"/>
      <c r="U19" s="666"/>
      <c r="V19" s="666"/>
      <c r="W19" s="666"/>
      <c r="X19" s="666"/>
      <c r="Y19" s="667"/>
      <c r="Z19" s="668">
        <v>0.4</v>
      </c>
      <c r="AA19" s="668"/>
      <c r="AB19" s="668"/>
      <c r="AC19" s="668"/>
      <c r="AD19" s="669">
        <v>47328</v>
      </c>
      <c r="AE19" s="669"/>
      <c r="AF19" s="669"/>
      <c r="AG19" s="669"/>
      <c r="AH19" s="669"/>
      <c r="AI19" s="669"/>
      <c r="AJ19" s="669"/>
      <c r="AK19" s="669"/>
      <c r="AL19" s="670">
        <v>0.8</v>
      </c>
      <c r="AM19" s="671"/>
      <c r="AN19" s="671"/>
      <c r="AO19" s="672"/>
      <c r="AP19" s="662" t="s">
        <v>268</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68" t="s">
        <v>126</v>
      </c>
      <c r="BP19" s="668"/>
      <c r="BQ19" s="668"/>
      <c r="BR19" s="668"/>
      <c r="BS19" s="669" t="s">
        <v>230</v>
      </c>
      <c r="BT19" s="669"/>
      <c r="BU19" s="669"/>
      <c r="BV19" s="669"/>
      <c r="BW19" s="669"/>
      <c r="BX19" s="669"/>
      <c r="BY19" s="669"/>
      <c r="BZ19" s="669"/>
      <c r="CA19" s="669"/>
      <c r="CB19" s="673"/>
      <c r="CD19" s="680" t="s">
        <v>269</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230</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c r="B20" s="662" t="s">
        <v>270</v>
      </c>
      <c r="C20" s="663"/>
      <c r="D20" s="663"/>
      <c r="E20" s="663"/>
      <c r="F20" s="663"/>
      <c r="G20" s="663"/>
      <c r="H20" s="663"/>
      <c r="I20" s="663"/>
      <c r="J20" s="663"/>
      <c r="K20" s="663"/>
      <c r="L20" s="663"/>
      <c r="M20" s="663"/>
      <c r="N20" s="663"/>
      <c r="O20" s="663"/>
      <c r="P20" s="663"/>
      <c r="Q20" s="664"/>
      <c r="R20" s="665">
        <v>2531</v>
      </c>
      <c r="S20" s="666"/>
      <c r="T20" s="666"/>
      <c r="U20" s="666"/>
      <c r="V20" s="666"/>
      <c r="W20" s="666"/>
      <c r="X20" s="666"/>
      <c r="Y20" s="667"/>
      <c r="Z20" s="668">
        <v>0</v>
      </c>
      <c r="AA20" s="668"/>
      <c r="AB20" s="668"/>
      <c r="AC20" s="668"/>
      <c r="AD20" s="669">
        <v>2531</v>
      </c>
      <c r="AE20" s="669"/>
      <c r="AF20" s="669"/>
      <c r="AG20" s="669"/>
      <c r="AH20" s="669"/>
      <c r="AI20" s="669"/>
      <c r="AJ20" s="669"/>
      <c r="AK20" s="669"/>
      <c r="AL20" s="670">
        <v>0</v>
      </c>
      <c r="AM20" s="671"/>
      <c r="AN20" s="671"/>
      <c r="AO20" s="672"/>
      <c r="AP20" s="662" t="s">
        <v>271</v>
      </c>
      <c r="AQ20" s="663"/>
      <c r="AR20" s="663"/>
      <c r="AS20" s="663"/>
      <c r="AT20" s="663"/>
      <c r="AU20" s="663"/>
      <c r="AV20" s="663"/>
      <c r="AW20" s="663"/>
      <c r="AX20" s="663"/>
      <c r="AY20" s="663"/>
      <c r="AZ20" s="663"/>
      <c r="BA20" s="663"/>
      <c r="BB20" s="663"/>
      <c r="BC20" s="663"/>
      <c r="BD20" s="663"/>
      <c r="BE20" s="663"/>
      <c r="BF20" s="664"/>
      <c r="BG20" s="665" t="s">
        <v>230</v>
      </c>
      <c r="BH20" s="666"/>
      <c r="BI20" s="666"/>
      <c r="BJ20" s="666"/>
      <c r="BK20" s="666"/>
      <c r="BL20" s="666"/>
      <c r="BM20" s="666"/>
      <c r="BN20" s="667"/>
      <c r="BO20" s="668" t="s">
        <v>126</v>
      </c>
      <c r="BP20" s="668"/>
      <c r="BQ20" s="668"/>
      <c r="BR20" s="668"/>
      <c r="BS20" s="669" t="s">
        <v>230</v>
      </c>
      <c r="BT20" s="669"/>
      <c r="BU20" s="669"/>
      <c r="BV20" s="669"/>
      <c r="BW20" s="669"/>
      <c r="BX20" s="669"/>
      <c r="BY20" s="669"/>
      <c r="BZ20" s="669"/>
      <c r="CA20" s="669"/>
      <c r="CB20" s="673"/>
      <c r="CD20" s="680" t="s">
        <v>272</v>
      </c>
      <c r="CE20" s="681"/>
      <c r="CF20" s="681"/>
      <c r="CG20" s="681"/>
      <c r="CH20" s="681"/>
      <c r="CI20" s="681"/>
      <c r="CJ20" s="681"/>
      <c r="CK20" s="681"/>
      <c r="CL20" s="681"/>
      <c r="CM20" s="681"/>
      <c r="CN20" s="681"/>
      <c r="CO20" s="681"/>
      <c r="CP20" s="681"/>
      <c r="CQ20" s="682"/>
      <c r="CR20" s="665">
        <v>11480015</v>
      </c>
      <c r="CS20" s="666"/>
      <c r="CT20" s="666"/>
      <c r="CU20" s="666"/>
      <c r="CV20" s="666"/>
      <c r="CW20" s="666"/>
      <c r="CX20" s="666"/>
      <c r="CY20" s="667"/>
      <c r="CZ20" s="668">
        <v>100</v>
      </c>
      <c r="DA20" s="668"/>
      <c r="DB20" s="668"/>
      <c r="DC20" s="668"/>
      <c r="DD20" s="674">
        <v>545253</v>
      </c>
      <c r="DE20" s="666"/>
      <c r="DF20" s="666"/>
      <c r="DG20" s="666"/>
      <c r="DH20" s="666"/>
      <c r="DI20" s="666"/>
      <c r="DJ20" s="666"/>
      <c r="DK20" s="666"/>
      <c r="DL20" s="666"/>
      <c r="DM20" s="666"/>
      <c r="DN20" s="666"/>
      <c r="DO20" s="666"/>
      <c r="DP20" s="667"/>
      <c r="DQ20" s="674">
        <v>7873688</v>
      </c>
      <c r="DR20" s="666"/>
      <c r="DS20" s="666"/>
      <c r="DT20" s="666"/>
      <c r="DU20" s="666"/>
      <c r="DV20" s="666"/>
      <c r="DW20" s="666"/>
      <c r="DX20" s="666"/>
      <c r="DY20" s="666"/>
      <c r="DZ20" s="666"/>
      <c r="EA20" s="666"/>
      <c r="EB20" s="666"/>
      <c r="EC20" s="675"/>
    </row>
    <row r="21" spans="2:133" ht="11.25" customHeight="1">
      <c r="B21" s="662" t="s">
        <v>273</v>
      </c>
      <c r="C21" s="663"/>
      <c r="D21" s="663"/>
      <c r="E21" s="663"/>
      <c r="F21" s="663"/>
      <c r="G21" s="663"/>
      <c r="H21" s="663"/>
      <c r="I21" s="663"/>
      <c r="J21" s="663"/>
      <c r="K21" s="663"/>
      <c r="L21" s="663"/>
      <c r="M21" s="663"/>
      <c r="N21" s="663"/>
      <c r="O21" s="663"/>
      <c r="P21" s="663"/>
      <c r="Q21" s="664"/>
      <c r="R21" s="665">
        <v>1306</v>
      </c>
      <c r="S21" s="666"/>
      <c r="T21" s="666"/>
      <c r="U21" s="666"/>
      <c r="V21" s="666"/>
      <c r="W21" s="666"/>
      <c r="X21" s="666"/>
      <c r="Y21" s="667"/>
      <c r="Z21" s="668">
        <v>0</v>
      </c>
      <c r="AA21" s="668"/>
      <c r="AB21" s="668"/>
      <c r="AC21" s="668"/>
      <c r="AD21" s="669">
        <v>1306</v>
      </c>
      <c r="AE21" s="669"/>
      <c r="AF21" s="669"/>
      <c r="AG21" s="669"/>
      <c r="AH21" s="669"/>
      <c r="AI21" s="669"/>
      <c r="AJ21" s="669"/>
      <c r="AK21" s="669"/>
      <c r="AL21" s="670">
        <v>0</v>
      </c>
      <c r="AM21" s="671"/>
      <c r="AN21" s="671"/>
      <c r="AO21" s="672"/>
      <c r="AP21" s="684" t="s">
        <v>274</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230</v>
      </c>
      <c r="BP21" s="668"/>
      <c r="BQ21" s="668"/>
      <c r="BR21" s="668"/>
      <c r="BS21" s="669" t="s">
        <v>230</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699" t="s">
        <v>275</v>
      </c>
      <c r="C22" s="700"/>
      <c r="D22" s="700"/>
      <c r="E22" s="700"/>
      <c r="F22" s="700"/>
      <c r="G22" s="700"/>
      <c r="H22" s="700"/>
      <c r="I22" s="700"/>
      <c r="J22" s="700"/>
      <c r="K22" s="700"/>
      <c r="L22" s="700"/>
      <c r="M22" s="700"/>
      <c r="N22" s="700"/>
      <c r="O22" s="700"/>
      <c r="P22" s="700"/>
      <c r="Q22" s="701"/>
      <c r="R22" s="665">
        <v>32520</v>
      </c>
      <c r="S22" s="666"/>
      <c r="T22" s="666"/>
      <c r="U22" s="666"/>
      <c r="V22" s="666"/>
      <c r="W22" s="666"/>
      <c r="X22" s="666"/>
      <c r="Y22" s="667"/>
      <c r="Z22" s="668">
        <v>0.3</v>
      </c>
      <c r="AA22" s="668"/>
      <c r="AB22" s="668"/>
      <c r="AC22" s="668"/>
      <c r="AD22" s="669" t="s">
        <v>230</v>
      </c>
      <c r="AE22" s="669"/>
      <c r="AF22" s="669"/>
      <c r="AG22" s="669"/>
      <c r="AH22" s="669"/>
      <c r="AI22" s="669"/>
      <c r="AJ22" s="669"/>
      <c r="AK22" s="669"/>
      <c r="AL22" s="670" t="s">
        <v>230</v>
      </c>
      <c r="AM22" s="671"/>
      <c r="AN22" s="671"/>
      <c r="AO22" s="672"/>
      <c r="AP22" s="684" t="s">
        <v>276</v>
      </c>
      <c r="AQ22" s="685"/>
      <c r="AR22" s="685"/>
      <c r="AS22" s="685"/>
      <c r="AT22" s="685"/>
      <c r="AU22" s="685"/>
      <c r="AV22" s="685"/>
      <c r="AW22" s="685"/>
      <c r="AX22" s="685"/>
      <c r="AY22" s="685"/>
      <c r="AZ22" s="685"/>
      <c r="BA22" s="685"/>
      <c r="BB22" s="685"/>
      <c r="BC22" s="685"/>
      <c r="BD22" s="685"/>
      <c r="BE22" s="685"/>
      <c r="BF22" s="686"/>
      <c r="BG22" s="665" t="s">
        <v>230</v>
      </c>
      <c r="BH22" s="666"/>
      <c r="BI22" s="666"/>
      <c r="BJ22" s="666"/>
      <c r="BK22" s="666"/>
      <c r="BL22" s="666"/>
      <c r="BM22" s="666"/>
      <c r="BN22" s="667"/>
      <c r="BO22" s="668" t="s">
        <v>230</v>
      </c>
      <c r="BP22" s="668"/>
      <c r="BQ22" s="668"/>
      <c r="BR22" s="668"/>
      <c r="BS22" s="669" t="s">
        <v>126</v>
      </c>
      <c r="BT22" s="669"/>
      <c r="BU22" s="669"/>
      <c r="BV22" s="669"/>
      <c r="BW22" s="669"/>
      <c r="BX22" s="669"/>
      <c r="BY22" s="669"/>
      <c r="BZ22" s="669"/>
      <c r="CA22" s="669"/>
      <c r="CB22" s="673"/>
      <c r="CD22" s="647" t="s">
        <v>277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278</v>
      </c>
      <c r="C23" s="663"/>
      <c r="D23" s="663"/>
      <c r="E23" s="663"/>
      <c r="F23" s="663"/>
      <c r="G23" s="663"/>
      <c r="H23" s="663"/>
      <c r="I23" s="663"/>
      <c r="J23" s="663"/>
      <c r="K23" s="663"/>
      <c r="L23" s="663"/>
      <c r="M23" s="663"/>
      <c r="N23" s="663"/>
      <c r="O23" s="663"/>
      <c r="P23" s="663"/>
      <c r="Q23" s="664"/>
      <c r="R23" s="665">
        <v>2341874</v>
      </c>
      <c r="S23" s="666"/>
      <c r="T23" s="666"/>
      <c r="U23" s="666"/>
      <c r="V23" s="666"/>
      <c r="W23" s="666"/>
      <c r="X23" s="666"/>
      <c r="Y23" s="667"/>
      <c r="Z23" s="668">
        <v>19.7</v>
      </c>
      <c r="AA23" s="668"/>
      <c r="AB23" s="668"/>
      <c r="AC23" s="668"/>
      <c r="AD23" s="669">
        <v>2122684</v>
      </c>
      <c r="AE23" s="669"/>
      <c r="AF23" s="669"/>
      <c r="AG23" s="669"/>
      <c r="AH23" s="669"/>
      <c r="AI23" s="669"/>
      <c r="AJ23" s="669"/>
      <c r="AK23" s="669"/>
      <c r="AL23" s="670">
        <v>34.200000000000003</v>
      </c>
      <c r="AM23" s="671"/>
      <c r="AN23" s="671"/>
      <c r="AO23" s="672"/>
      <c r="AP23" s="684" t="s">
        <v>279</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230</v>
      </c>
      <c r="BP23" s="668"/>
      <c r="BQ23" s="668"/>
      <c r="BR23" s="668"/>
      <c r="BS23" s="669" t="s">
        <v>230</v>
      </c>
      <c r="BT23" s="669"/>
      <c r="BU23" s="669"/>
      <c r="BV23" s="669"/>
      <c r="BW23" s="669"/>
      <c r="BX23" s="669"/>
      <c r="BY23" s="669"/>
      <c r="BZ23" s="669"/>
      <c r="CA23" s="669"/>
      <c r="CB23" s="673"/>
      <c r="CD23" s="647" t="s">
        <v>218</v>
      </c>
      <c r="CE23" s="648"/>
      <c r="CF23" s="648"/>
      <c r="CG23" s="648"/>
      <c r="CH23" s="648"/>
      <c r="CI23" s="648"/>
      <c r="CJ23" s="648"/>
      <c r="CK23" s="648"/>
      <c r="CL23" s="648"/>
      <c r="CM23" s="648"/>
      <c r="CN23" s="648"/>
      <c r="CO23" s="648"/>
      <c r="CP23" s="648"/>
      <c r="CQ23" s="649"/>
      <c r="CR23" s="647" t="s">
        <v>280</v>
      </c>
      <c r="CS23" s="648"/>
      <c r="CT23" s="648"/>
      <c r="CU23" s="648"/>
      <c r="CV23" s="648"/>
      <c r="CW23" s="648"/>
      <c r="CX23" s="648"/>
      <c r="CY23" s="649"/>
      <c r="CZ23" s="647" t="s">
        <v>281</v>
      </c>
      <c r="DA23" s="648"/>
      <c r="DB23" s="648"/>
      <c r="DC23" s="649"/>
      <c r="DD23" s="647" t="s">
        <v>282</v>
      </c>
      <c r="DE23" s="648"/>
      <c r="DF23" s="648"/>
      <c r="DG23" s="648"/>
      <c r="DH23" s="648"/>
      <c r="DI23" s="648"/>
      <c r="DJ23" s="648"/>
      <c r="DK23" s="649"/>
      <c r="DL23" s="696" t="s">
        <v>283</v>
      </c>
      <c r="DM23" s="697"/>
      <c r="DN23" s="697"/>
      <c r="DO23" s="697"/>
      <c r="DP23" s="697"/>
      <c r="DQ23" s="697"/>
      <c r="DR23" s="697"/>
      <c r="DS23" s="697"/>
      <c r="DT23" s="697"/>
      <c r="DU23" s="697"/>
      <c r="DV23" s="698"/>
      <c r="DW23" s="647" t="s">
        <v>284</v>
      </c>
      <c r="DX23" s="648"/>
      <c r="DY23" s="648"/>
      <c r="DZ23" s="648"/>
      <c r="EA23" s="648"/>
      <c r="EB23" s="648"/>
      <c r="EC23" s="649"/>
    </row>
    <row r="24" spans="2:133" ht="11.25" customHeight="1">
      <c r="B24" s="662" t="s">
        <v>285</v>
      </c>
      <c r="C24" s="663"/>
      <c r="D24" s="663"/>
      <c r="E24" s="663"/>
      <c r="F24" s="663"/>
      <c r="G24" s="663"/>
      <c r="H24" s="663"/>
      <c r="I24" s="663"/>
      <c r="J24" s="663"/>
      <c r="K24" s="663"/>
      <c r="L24" s="663"/>
      <c r="M24" s="663"/>
      <c r="N24" s="663"/>
      <c r="O24" s="663"/>
      <c r="P24" s="663"/>
      <c r="Q24" s="664"/>
      <c r="R24" s="665">
        <v>2122684</v>
      </c>
      <c r="S24" s="666"/>
      <c r="T24" s="666"/>
      <c r="U24" s="666"/>
      <c r="V24" s="666"/>
      <c r="W24" s="666"/>
      <c r="X24" s="666"/>
      <c r="Y24" s="667"/>
      <c r="Z24" s="668">
        <v>17.899999999999999</v>
      </c>
      <c r="AA24" s="668"/>
      <c r="AB24" s="668"/>
      <c r="AC24" s="668"/>
      <c r="AD24" s="669">
        <v>2122684</v>
      </c>
      <c r="AE24" s="669"/>
      <c r="AF24" s="669"/>
      <c r="AG24" s="669"/>
      <c r="AH24" s="669"/>
      <c r="AI24" s="669"/>
      <c r="AJ24" s="669"/>
      <c r="AK24" s="669"/>
      <c r="AL24" s="670">
        <v>34.200000000000003</v>
      </c>
      <c r="AM24" s="671"/>
      <c r="AN24" s="671"/>
      <c r="AO24" s="672"/>
      <c r="AP24" s="684" t="s">
        <v>286</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230</v>
      </c>
      <c r="BT24" s="669"/>
      <c r="BU24" s="669"/>
      <c r="BV24" s="669"/>
      <c r="BW24" s="669"/>
      <c r="BX24" s="669"/>
      <c r="BY24" s="669"/>
      <c r="BZ24" s="669"/>
      <c r="CA24" s="669"/>
      <c r="CB24" s="673"/>
      <c r="CD24" s="676" t="s">
        <v>287</v>
      </c>
      <c r="CE24" s="677"/>
      <c r="CF24" s="677"/>
      <c r="CG24" s="677"/>
      <c r="CH24" s="677"/>
      <c r="CI24" s="677"/>
      <c r="CJ24" s="677"/>
      <c r="CK24" s="677"/>
      <c r="CL24" s="677"/>
      <c r="CM24" s="677"/>
      <c r="CN24" s="677"/>
      <c r="CO24" s="677"/>
      <c r="CP24" s="677"/>
      <c r="CQ24" s="678"/>
      <c r="CR24" s="654">
        <v>5084575</v>
      </c>
      <c r="CS24" s="655"/>
      <c r="CT24" s="655"/>
      <c r="CU24" s="655"/>
      <c r="CV24" s="655"/>
      <c r="CW24" s="655"/>
      <c r="CX24" s="655"/>
      <c r="CY24" s="656"/>
      <c r="CZ24" s="659">
        <v>44.3</v>
      </c>
      <c r="DA24" s="660"/>
      <c r="DB24" s="660"/>
      <c r="DC24" s="679"/>
      <c r="DD24" s="702">
        <v>2561401</v>
      </c>
      <c r="DE24" s="655"/>
      <c r="DF24" s="655"/>
      <c r="DG24" s="655"/>
      <c r="DH24" s="655"/>
      <c r="DI24" s="655"/>
      <c r="DJ24" s="655"/>
      <c r="DK24" s="656"/>
      <c r="DL24" s="702">
        <v>2492268</v>
      </c>
      <c r="DM24" s="655"/>
      <c r="DN24" s="655"/>
      <c r="DO24" s="655"/>
      <c r="DP24" s="655"/>
      <c r="DQ24" s="655"/>
      <c r="DR24" s="655"/>
      <c r="DS24" s="655"/>
      <c r="DT24" s="655"/>
      <c r="DU24" s="655"/>
      <c r="DV24" s="656"/>
      <c r="DW24" s="659">
        <v>37.6</v>
      </c>
      <c r="DX24" s="660"/>
      <c r="DY24" s="660"/>
      <c r="DZ24" s="660"/>
      <c r="EA24" s="660"/>
      <c r="EB24" s="660"/>
      <c r="EC24" s="661"/>
    </row>
    <row r="25" spans="2:133" ht="11.25" customHeight="1">
      <c r="B25" s="662" t="s">
        <v>288</v>
      </c>
      <c r="C25" s="663"/>
      <c r="D25" s="663"/>
      <c r="E25" s="663"/>
      <c r="F25" s="663"/>
      <c r="G25" s="663"/>
      <c r="H25" s="663"/>
      <c r="I25" s="663"/>
      <c r="J25" s="663"/>
      <c r="K25" s="663"/>
      <c r="L25" s="663"/>
      <c r="M25" s="663"/>
      <c r="N25" s="663"/>
      <c r="O25" s="663"/>
      <c r="P25" s="663"/>
      <c r="Q25" s="664"/>
      <c r="R25" s="665">
        <v>219190</v>
      </c>
      <c r="S25" s="666"/>
      <c r="T25" s="666"/>
      <c r="U25" s="666"/>
      <c r="V25" s="666"/>
      <c r="W25" s="666"/>
      <c r="X25" s="666"/>
      <c r="Y25" s="667"/>
      <c r="Z25" s="668">
        <v>1.8</v>
      </c>
      <c r="AA25" s="668"/>
      <c r="AB25" s="668"/>
      <c r="AC25" s="668"/>
      <c r="AD25" s="669" t="s">
        <v>126</v>
      </c>
      <c r="AE25" s="669"/>
      <c r="AF25" s="669"/>
      <c r="AG25" s="669"/>
      <c r="AH25" s="669"/>
      <c r="AI25" s="669"/>
      <c r="AJ25" s="669"/>
      <c r="AK25" s="669"/>
      <c r="AL25" s="670" t="s">
        <v>126</v>
      </c>
      <c r="AM25" s="671"/>
      <c r="AN25" s="671"/>
      <c r="AO25" s="672"/>
      <c r="AP25" s="684" t="s">
        <v>289</v>
      </c>
      <c r="AQ25" s="685"/>
      <c r="AR25" s="685"/>
      <c r="AS25" s="685"/>
      <c r="AT25" s="685"/>
      <c r="AU25" s="685"/>
      <c r="AV25" s="685"/>
      <c r="AW25" s="685"/>
      <c r="AX25" s="685"/>
      <c r="AY25" s="685"/>
      <c r="AZ25" s="685"/>
      <c r="BA25" s="685"/>
      <c r="BB25" s="685"/>
      <c r="BC25" s="685"/>
      <c r="BD25" s="685"/>
      <c r="BE25" s="685"/>
      <c r="BF25" s="686"/>
      <c r="BG25" s="665" t="s">
        <v>230</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290</v>
      </c>
      <c r="CE25" s="681"/>
      <c r="CF25" s="681"/>
      <c r="CG25" s="681"/>
      <c r="CH25" s="681"/>
      <c r="CI25" s="681"/>
      <c r="CJ25" s="681"/>
      <c r="CK25" s="681"/>
      <c r="CL25" s="681"/>
      <c r="CM25" s="681"/>
      <c r="CN25" s="681"/>
      <c r="CO25" s="681"/>
      <c r="CP25" s="681"/>
      <c r="CQ25" s="682"/>
      <c r="CR25" s="665">
        <v>1512820</v>
      </c>
      <c r="CS25" s="705"/>
      <c r="CT25" s="705"/>
      <c r="CU25" s="705"/>
      <c r="CV25" s="705"/>
      <c r="CW25" s="705"/>
      <c r="CX25" s="705"/>
      <c r="CY25" s="706"/>
      <c r="CZ25" s="670">
        <v>13.2</v>
      </c>
      <c r="DA25" s="703"/>
      <c r="DB25" s="703"/>
      <c r="DC25" s="707"/>
      <c r="DD25" s="674">
        <v>1320995</v>
      </c>
      <c r="DE25" s="705"/>
      <c r="DF25" s="705"/>
      <c r="DG25" s="705"/>
      <c r="DH25" s="705"/>
      <c r="DI25" s="705"/>
      <c r="DJ25" s="705"/>
      <c r="DK25" s="706"/>
      <c r="DL25" s="674">
        <v>1278170</v>
      </c>
      <c r="DM25" s="705"/>
      <c r="DN25" s="705"/>
      <c r="DO25" s="705"/>
      <c r="DP25" s="705"/>
      <c r="DQ25" s="705"/>
      <c r="DR25" s="705"/>
      <c r="DS25" s="705"/>
      <c r="DT25" s="705"/>
      <c r="DU25" s="705"/>
      <c r="DV25" s="706"/>
      <c r="DW25" s="670">
        <v>19.3</v>
      </c>
      <c r="DX25" s="703"/>
      <c r="DY25" s="703"/>
      <c r="DZ25" s="703"/>
      <c r="EA25" s="703"/>
      <c r="EB25" s="703"/>
      <c r="EC25" s="704"/>
    </row>
    <row r="26" spans="2:133" ht="11.25" customHeight="1">
      <c r="B26" s="662" t="s">
        <v>291</v>
      </c>
      <c r="C26" s="663"/>
      <c r="D26" s="663"/>
      <c r="E26" s="663"/>
      <c r="F26" s="663"/>
      <c r="G26" s="663"/>
      <c r="H26" s="663"/>
      <c r="I26" s="663"/>
      <c r="J26" s="663"/>
      <c r="K26" s="663"/>
      <c r="L26" s="663"/>
      <c r="M26" s="663"/>
      <c r="N26" s="663"/>
      <c r="O26" s="663"/>
      <c r="P26" s="663"/>
      <c r="Q26" s="664"/>
      <c r="R26" s="665" t="s">
        <v>230</v>
      </c>
      <c r="S26" s="666"/>
      <c r="T26" s="666"/>
      <c r="U26" s="666"/>
      <c r="V26" s="666"/>
      <c r="W26" s="666"/>
      <c r="X26" s="666"/>
      <c r="Y26" s="667"/>
      <c r="Z26" s="668" t="s">
        <v>230</v>
      </c>
      <c r="AA26" s="668"/>
      <c r="AB26" s="668"/>
      <c r="AC26" s="668"/>
      <c r="AD26" s="669" t="s">
        <v>126</v>
      </c>
      <c r="AE26" s="669"/>
      <c r="AF26" s="669"/>
      <c r="AG26" s="669"/>
      <c r="AH26" s="669"/>
      <c r="AI26" s="669"/>
      <c r="AJ26" s="669"/>
      <c r="AK26" s="669"/>
      <c r="AL26" s="670" t="s">
        <v>126</v>
      </c>
      <c r="AM26" s="671"/>
      <c r="AN26" s="671"/>
      <c r="AO26" s="672"/>
      <c r="AP26" s="684" t="s">
        <v>292</v>
      </c>
      <c r="AQ26" s="714"/>
      <c r="AR26" s="714"/>
      <c r="AS26" s="714"/>
      <c r="AT26" s="714"/>
      <c r="AU26" s="714"/>
      <c r="AV26" s="714"/>
      <c r="AW26" s="714"/>
      <c r="AX26" s="714"/>
      <c r="AY26" s="714"/>
      <c r="AZ26" s="714"/>
      <c r="BA26" s="714"/>
      <c r="BB26" s="714"/>
      <c r="BC26" s="714"/>
      <c r="BD26" s="714"/>
      <c r="BE26" s="714"/>
      <c r="BF26" s="686"/>
      <c r="BG26" s="665" t="s">
        <v>230</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293</v>
      </c>
      <c r="CE26" s="681"/>
      <c r="CF26" s="681"/>
      <c r="CG26" s="681"/>
      <c r="CH26" s="681"/>
      <c r="CI26" s="681"/>
      <c r="CJ26" s="681"/>
      <c r="CK26" s="681"/>
      <c r="CL26" s="681"/>
      <c r="CM26" s="681"/>
      <c r="CN26" s="681"/>
      <c r="CO26" s="681"/>
      <c r="CP26" s="681"/>
      <c r="CQ26" s="682"/>
      <c r="CR26" s="665">
        <v>941072</v>
      </c>
      <c r="CS26" s="666"/>
      <c r="CT26" s="666"/>
      <c r="CU26" s="666"/>
      <c r="CV26" s="666"/>
      <c r="CW26" s="666"/>
      <c r="CX26" s="666"/>
      <c r="CY26" s="667"/>
      <c r="CZ26" s="670">
        <v>8.1999999999999993</v>
      </c>
      <c r="DA26" s="703"/>
      <c r="DB26" s="703"/>
      <c r="DC26" s="707"/>
      <c r="DD26" s="674">
        <v>775954</v>
      </c>
      <c r="DE26" s="666"/>
      <c r="DF26" s="666"/>
      <c r="DG26" s="666"/>
      <c r="DH26" s="666"/>
      <c r="DI26" s="666"/>
      <c r="DJ26" s="666"/>
      <c r="DK26" s="667"/>
      <c r="DL26" s="674" t="s">
        <v>230</v>
      </c>
      <c r="DM26" s="666"/>
      <c r="DN26" s="666"/>
      <c r="DO26" s="666"/>
      <c r="DP26" s="666"/>
      <c r="DQ26" s="666"/>
      <c r="DR26" s="666"/>
      <c r="DS26" s="666"/>
      <c r="DT26" s="666"/>
      <c r="DU26" s="666"/>
      <c r="DV26" s="667"/>
      <c r="DW26" s="670" t="s">
        <v>230</v>
      </c>
      <c r="DX26" s="703"/>
      <c r="DY26" s="703"/>
      <c r="DZ26" s="703"/>
      <c r="EA26" s="703"/>
      <c r="EB26" s="703"/>
      <c r="EC26" s="704"/>
    </row>
    <row r="27" spans="2:133" ht="11.25" customHeight="1">
      <c r="B27" s="662" t="s">
        <v>294</v>
      </c>
      <c r="C27" s="663"/>
      <c r="D27" s="663"/>
      <c r="E27" s="663"/>
      <c r="F27" s="663"/>
      <c r="G27" s="663"/>
      <c r="H27" s="663"/>
      <c r="I27" s="663"/>
      <c r="J27" s="663"/>
      <c r="K27" s="663"/>
      <c r="L27" s="663"/>
      <c r="M27" s="663"/>
      <c r="N27" s="663"/>
      <c r="O27" s="663"/>
      <c r="P27" s="663"/>
      <c r="Q27" s="664"/>
      <c r="R27" s="665">
        <v>6374865</v>
      </c>
      <c r="S27" s="666"/>
      <c r="T27" s="666"/>
      <c r="U27" s="666"/>
      <c r="V27" s="666"/>
      <c r="W27" s="666"/>
      <c r="X27" s="666"/>
      <c r="Y27" s="667"/>
      <c r="Z27" s="668">
        <v>53.7</v>
      </c>
      <c r="AA27" s="668"/>
      <c r="AB27" s="668"/>
      <c r="AC27" s="668"/>
      <c r="AD27" s="669">
        <v>6155675</v>
      </c>
      <c r="AE27" s="669"/>
      <c r="AF27" s="669"/>
      <c r="AG27" s="669"/>
      <c r="AH27" s="669"/>
      <c r="AI27" s="669"/>
      <c r="AJ27" s="669"/>
      <c r="AK27" s="669"/>
      <c r="AL27" s="670">
        <v>99.3</v>
      </c>
      <c r="AM27" s="671"/>
      <c r="AN27" s="671"/>
      <c r="AO27" s="672"/>
      <c r="AP27" s="662" t="s">
        <v>295</v>
      </c>
      <c r="AQ27" s="663"/>
      <c r="AR27" s="663"/>
      <c r="AS27" s="663"/>
      <c r="AT27" s="663"/>
      <c r="AU27" s="663"/>
      <c r="AV27" s="663"/>
      <c r="AW27" s="663"/>
      <c r="AX27" s="663"/>
      <c r="AY27" s="663"/>
      <c r="AZ27" s="663"/>
      <c r="BA27" s="663"/>
      <c r="BB27" s="663"/>
      <c r="BC27" s="663"/>
      <c r="BD27" s="663"/>
      <c r="BE27" s="663"/>
      <c r="BF27" s="664"/>
      <c r="BG27" s="665">
        <v>3177099</v>
      </c>
      <c r="BH27" s="666"/>
      <c r="BI27" s="666"/>
      <c r="BJ27" s="666"/>
      <c r="BK27" s="666"/>
      <c r="BL27" s="666"/>
      <c r="BM27" s="666"/>
      <c r="BN27" s="667"/>
      <c r="BO27" s="668">
        <v>100</v>
      </c>
      <c r="BP27" s="668"/>
      <c r="BQ27" s="668"/>
      <c r="BR27" s="668"/>
      <c r="BS27" s="669">
        <v>69056</v>
      </c>
      <c r="BT27" s="669"/>
      <c r="BU27" s="669"/>
      <c r="BV27" s="669"/>
      <c r="BW27" s="669"/>
      <c r="BX27" s="669"/>
      <c r="BY27" s="669"/>
      <c r="BZ27" s="669"/>
      <c r="CA27" s="669"/>
      <c r="CB27" s="673"/>
      <c r="CD27" s="680" t="s">
        <v>296</v>
      </c>
      <c r="CE27" s="681"/>
      <c r="CF27" s="681"/>
      <c r="CG27" s="681"/>
      <c r="CH27" s="681"/>
      <c r="CI27" s="681"/>
      <c r="CJ27" s="681"/>
      <c r="CK27" s="681"/>
      <c r="CL27" s="681"/>
      <c r="CM27" s="681"/>
      <c r="CN27" s="681"/>
      <c r="CO27" s="681"/>
      <c r="CP27" s="681"/>
      <c r="CQ27" s="682"/>
      <c r="CR27" s="665">
        <v>2975566</v>
      </c>
      <c r="CS27" s="705"/>
      <c r="CT27" s="705"/>
      <c r="CU27" s="705"/>
      <c r="CV27" s="705"/>
      <c r="CW27" s="705"/>
      <c r="CX27" s="705"/>
      <c r="CY27" s="706"/>
      <c r="CZ27" s="670">
        <v>25.9</v>
      </c>
      <c r="DA27" s="703"/>
      <c r="DB27" s="703"/>
      <c r="DC27" s="707"/>
      <c r="DD27" s="674">
        <v>644217</v>
      </c>
      <c r="DE27" s="705"/>
      <c r="DF27" s="705"/>
      <c r="DG27" s="705"/>
      <c r="DH27" s="705"/>
      <c r="DI27" s="705"/>
      <c r="DJ27" s="705"/>
      <c r="DK27" s="706"/>
      <c r="DL27" s="674">
        <v>617909</v>
      </c>
      <c r="DM27" s="705"/>
      <c r="DN27" s="705"/>
      <c r="DO27" s="705"/>
      <c r="DP27" s="705"/>
      <c r="DQ27" s="705"/>
      <c r="DR27" s="705"/>
      <c r="DS27" s="705"/>
      <c r="DT27" s="705"/>
      <c r="DU27" s="705"/>
      <c r="DV27" s="706"/>
      <c r="DW27" s="670">
        <v>9.3000000000000007</v>
      </c>
      <c r="DX27" s="703"/>
      <c r="DY27" s="703"/>
      <c r="DZ27" s="703"/>
      <c r="EA27" s="703"/>
      <c r="EB27" s="703"/>
      <c r="EC27" s="704"/>
    </row>
    <row r="28" spans="2:133" ht="11.25" customHeight="1">
      <c r="B28" s="662" t="s">
        <v>297</v>
      </c>
      <c r="C28" s="663"/>
      <c r="D28" s="663"/>
      <c r="E28" s="663"/>
      <c r="F28" s="663"/>
      <c r="G28" s="663"/>
      <c r="H28" s="663"/>
      <c r="I28" s="663"/>
      <c r="J28" s="663"/>
      <c r="K28" s="663"/>
      <c r="L28" s="663"/>
      <c r="M28" s="663"/>
      <c r="N28" s="663"/>
      <c r="O28" s="663"/>
      <c r="P28" s="663"/>
      <c r="Q28" s="664"/>
      <c r="R28" s="665">
        <v>4830</v>
      </c>
      <c r="S28" s="666"/>
      <c r="T28" s="666"/>
      <c r="U28" s="666"/>
      <c r="V28" s="666"/>
      <c r="W28" s="666"/>
      <c r="X28" s="666"/>
      <c r="Y28" s="667"/>
      <c r="Z28" s="668">
        <v>0</v>
      </c>
      <c r="AA28" s="668"/>
      <c r="AB28" s="668"/>
      <c r="AC28" s="668"/>
      <c r="AD28" s="669">
        <v>4830</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298</v>
      </c>
      <c r="CE28" s="681"/>
      <c r="CF28" s="681"/>
      <c r="CG28" s="681"/>
      <c r="CH28" s="681"/>
      <c r="CI28" s="681"/>
      <c r="CJ28" s="681"/>
      <c r="CK28" s="681"/>
      <c r="CL28" s="681"/>
      <c r="CM28" s="681"/>
      <c r="CN28" s="681"/>
      <c r="CO28" s="681"/>
      <c r="CP28" s="681"/>
      <c r="CQ28" s="682"/>
      <c r="CR28" s="665">
        <v>596189</v>
      </c>
      <c r="CS28" s="666"/>
      <c r="CT28" s="666"/>
      <c r="CU28" s="666"/>
      <c r="CV28" s="666"/>
      <c r="CW28" s="666"/>
      <c r="CX28" s="666"/>
      <c r="CY28" s="667"/>
      <c r="CZ28" s="670">
        <v>5.2</v>
      </c>
      <c r="DA28" s="703"/>
      <c r="DB28" s="703"/>
      <c r="DC28" s="707"/>
      <c r="DD28" s="674">
        <v>596189</v>
      </c>
      <c r="DE28" s="666"/>
      <c r="DF28" s="666"/>
      <c r="DG28" s="666"/>
      <c r="DH28" s="666"/>
      <c r="DI28" s="666"/>
      <c r="DJ28" s="666"/>
      <c r="DK28" s="667"/>
      <c r="DL28" s="674">
        <v>596189</v>
      </c>
      <c r="DM28" s="666"/>
      <c r="DN28" s="666"/>
      <c r="DO28" s="666"/>
      <c r="DP28" s="666"/>
      <c r="DQ28" s="666"/>
      <c r="DR28" s="666"/>
      <c r="DS28" s="666"/>
      <c r="DT28" s="666"/>
      <c r="DU28" s="666"/>
      <c r="DV28" s="667"/>
      <c r="DW28" s="670">
        <v>9</v>
      </c>
      <c r="DX28" s="703"/>
      <c r="DY28" s="703"/>
      <c r="DZ28" s="703"/>
      <c r="EA28" s="703"/>
      <c r="EB28" s="703"/>
      <c r="EC28" s="704"/>
    </row>
    <row r="29" spans="2:133" ht="11.25" customHeight="1">
      <c r="B29" s="662" t="s">
        <v>299</v>
      </c>
      <c r="C29" s="663"/>
      <c r="D29" s="663"/>
      <c r="E29" s="663"/>
      <c r="F29" s="663"/>
      <c r="G29" s="663"/>
      <c r="H29" s="663"/>
      <c r="I29" s="663"/>
      <c r="J29" s="663"/>
      <c r="K29" s="663"/>
      <c r="L29" s="663"/>
      <c r="M29" s="663"/>
      <c r="N29" s="663"/>
      <c r="O29" s="663"/>
      <c r="P29" s="663"/>
      <c r="Q29" s="664"/>
      <c r="R29" s="665">
        <v>92612</v>
      </c>
      <c r="S29" s="666"/>
      <c r="T29" s="666"/>
      <c r="U29" s="666"/>
      <c r="V29" s="666"/>
      <c r="W29" s="666"/>
      <c r="X29" s="666"/>
      <c r="Y29" s="667"/>
      <c r="Z29" s="668">
        <v>0.8</v>
      </c>
      <c r="AA29" s="668"/>
      <c r="AB29" s="668"/>
      <c r="AC29" s="668"/>
      <c r="AD29" s="669" t="s">
        <v>230</v>
      </c>
      <c r="AE29" s="669"/>
      <c r="AF29" s="669"/>
      <c r="AG29" s="669"/>
      <c r="AH29" s="669"/>
      <c r="AI29" s="669"/>
      <c r="AJ29" s="669"/>
      <c r="AK29" s="669"/>
      <c r="AL29" s="670" t="s">
        <v>126</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300</v>
      </c>
      <c r="CE29" s="709"/>
      <c r="CF29" s="680" t="s">
        <v>70</v>
      </c>
      <c r="CG29" s="681"/>
      <c r="CH29" s="681"/>
      <c r="CI29" s="681"/>
      <c r="CJ29" s="681"/>
      <c r="CK29" s="681"/>
      <c r="CL29" s="681"/>
      <c r="CM29" s="681"/>
      <c r="CN29" s="681"/>
      <c r="CO29" s="681"/>
      <c r="CP29" s="681"/>
      <c r="CQ29" s="682"/>
      <c r="CR29" s="665">
        <v>596189</v>
      </c>
      <c r="CS29" s="705"/>
      <c r="CT29" s="705"/>
      <c r="CU29" s="705"/>
      <c r="CV29" s="705"/>
      <c r="CW29" s="705"/>
      <c r="CX29" s="705"/>
      <c r="CY29" s="706"/>
      <c r="CZ29" s="670">
        <v>5.2</v>
      </c>
      <c r="DA29" s="703"/>
      <c r="DB29" s="703"/>
      <c r="DC29" s="707"/>
      <c r="DD29" s="674">
        <v>596189</v>
      </c>
      <c r="DE29" s="705"/>
      <c r="DF29" s="705"/>
      <c r="DG29" s="705"/>
      <c r="DH29" s="705"/>
      <c r="DI29" s="705"/>
      <c r="DJ29" s="705"/>
      <c r="DK29" s="706"/>
      <c r="DL29" s="674">
        <v>596189</v>
      </c>
      <c r="DM29" s="705"/>
      <c r="DN29" s="705"/>
      <c r="DO29" s="705"/>
      <c r="DP29" s="705"/>
      <c r="DQ29" s="705"/>
      <c r="DR29" s="705"/>
      <c r="DS29" s="705"/>
      <c r="DT29" s="705"/>
      <c r="DU29" s="705"/>
      <c r="DV29" s="706"/>
      <c r="DW29" s="670">
        <v>9</v>
      </c>
      <c r="DX29" s="703"/>
      <c r="DY29" s="703"/>
      <c r="DZ29" s="703"/>
      <c r="EA29" s="703"/>
      <c r="EB29" s="703"/>
      <c r="EC29" s="704"/>
    </row>
    <row r="30" spans="2:133" ht="11.25" customHeight="1">
      <c r="B30" s="662" t="s">
        <v>301</v>
      </c>
      <c r="C30" s="663"/>
      <c r="D30" s="663"/>
      <c r="E30" s="663"/>
      <c r="F30" s="663"/>
      <c r="G30" s="663"/>
      <c r="H30" s="663"/>
      <c r="I30" s="663"/>
      <c r="J30" s="663"/>
      <c r="K30" s="663"/>
      <c r="L30" s="663"/>
      <c r="M30" s="663"/>
      <c r="N30" s="663"/>
      <c r="O30" s="663"/>
      <c r="P30" s="663"/>
      <c r="Q30" s="664"/>
      <c r="R30" s="665">
        <v>58786</v>
      </c>
      <c r="S30" s="666"/>
      <c r="T30" s="666"/>
      <c r="U30" s="666"/>
      <c r="V30" s="666"/>
      <c r="W30" s="666"/>
      <c r="X30" s="666"/>
      <c r="Y30" s="667"/>
      <c r="Z30" s="668">
        <v>0.5</v>
      </c>
      <c r="AA30" s="668"/>
      <c r="AB30" s="668"/>
      <c r="AC30" s="668"/>
      <c r="AD30" s="669">
        <v>7931</v>
      </c>
      <c r="AE30" s="669"/>
      <c r="AF30" s="669"/>
      <c r="AG30" s="669"/>
      <c r="AH30" s="669"/>
      <c r="AI30" s="669"/>
      <c r="AJ30" s="669"/>
      <c r="AK30" s="669"/>
      <c r="AL30" s="670">
        <v>0.1</v>
      </c>
      <c r="AM30" s="671"/>
      <c r="AN30" s="671"/>
      <c r="AO30" s="672"/>
      <c r="AP30" s="644" t="s">
        <v>218</v>
      </c>
      <c r="AQ30" s="645"/>
      <c r="AR30" s="645"/>
      <c r="AS30" s="645"/>
      <c r="AT30" s="645"/>
      <c r="AU30" s="645"/>
      <c r="AV30" s="645"/>
      <c r="AW30" s="645"/>
      <c r="AX30" s="645"/>
      <c r="AY30" s="645"/>
      <c r="AZ30" s="645"/>
      <c r="BA30" s="645"/>
      <c r="BB30" s="645"/>
      <c r="BC30" s="645"/>
      <c r="BD30" s="645"/>
      <c r="BE30" s="645"/>
      <c r="BF30" s="646"/>
      <c r="BG30" s="644" t="s">
        <v>302</v>
      </c>
      <c r="BH30" s="715"/>
      <c r="BI30" s="715"/>
      <c r="BJ30" s="715"/>
      <c r="BK30" s="715"/>
      <c r="BL30" s="715"/>
      <c r="BM30" s="715"/>
      <c r="BN30" s="715"/>
      <c r="BO30" s="715"/>
      <c r="BP30" s="715"/>
      <c r="BQ30" s="716"/>
      <c r="BR30" s="644" t="s">
        <v>303</v>
      </c>
      <c r="BS30" s="715"/>
      <c r="BT30" s="715"/>
      <c r="BU30" s="715"/>
      <c r="BV30" s="715"/>
      <c r="BW30" s="715"/>
      <c r="BX30" s="715"/>
      <c r="BY30" s="715"/>
      <c r="BZ30" s="715"/>
      <c r="CA30" s="715"/>
      <c r="CB30" s="716"/>
      <c r="CD30" s="710"/>
      <c r="CE30" s="711"/>
      <c r="CF30" s="680" t="s">
        <v>304</v>
      </c>
      <c r="CG30" s="681"/>
      <c r="CH30" s="681"/>
      <c r="CI30" s="681"/>
      <c r="CJ30" s="681"/>
      <c r="CK30" s="681"/>
      <c r="CL30" s="681"/>
      <c r="CM30" s="681"/>
      <c r="CN30" s="681"/>
      <c r="CO30" s="681"/>
      <c r="CP30" s="681"/>
      <c r="CQ30" s="682"/>
      <c r="CR30" s="665">
        <v>573708</v>
      </c>
      <c r="CS30" s="666"/>
      <c r="CT30" s="666"/>
      <c r="CU30" s="666"/>
      <c r="CV30" s="666"/>
      <c r="CW30" s="666"/>
      <c r="CX30" s="666"/>
      <c r="CY30" s="667"/>
      <c r="CZ30" s="670">
        <v>5</v>
      </c>
      <c r="DA30" s="703"/>
      <c r="DB30" s="703"/>
      <c r="DC30" s="707"/>
      <c r="DD30" s="674">
        <v>573708</v>
      </c>
      <c r="DE30" s="666"/>
      <c r="DF30" s="666"/>
      <c r="DG30" s="666"/>
      <c r="DH30" s="666"/>
      <c r="DI30" s="666"/>
      <c r="DJ30" s="666"/>
      <c r="DK30" s="667"/>
      <c r="DL30" s="674">
        <v>573708</v>
      </c>
      <c r="DM30" s="666"/>
      <c r="DN30" s="666"/>
      <c r="DO30" s="666"/>
      <c r="DP30" s="666"/>
      <c r="DQ30" s="666"/>
      <c r="DR30" s="666"/>
      <c r="DS30" s="666"/>
      <c r="DT30" s="666"/>
      <c r="DU30" s="666"/>
      <c r="DV30" s="667"/>
      <c r="DW30" s="670">
        <v>8.6999999999999993</v>
      </c>
      <c r="DX30" s="703"/>
      <c r="DY30" s="703"/>
      <c r="DZ30" s="703"/>
      <c r="EA30" s="703"/>
      <c r="EB30" s="703"/>
      <c r="EC30" s="704"/>
    </row>
    <row r="31" spans="2:133" ht="11.25" customHeight="1">
      <c r="B31" s="662" t="s">
        <v>305</v>
      </c>
      <c r="C31" s="663"/>
      <c r="D31" s="663"/>
      <c r="E31" s="663"/>
      <c r="F31" s="663"/>
      <c r="G31" s="663"/>
      <c r="H31" s="663"/>
      <c r="I31" s="663"/>
      <c r="J31" s="663"/>
      <c r="K31" s="663"/>
      <c r="L31" s="663"/>
      <c r="M31" s="663"/>
      <c r="N31" s="663"/>
      <c r="O31" s="663"/>
      <c r="P31" s="663"/>
      <c r="Q31" s="664"/>
      <c r="R31" s="665">
        <v>71170</v>
      </c>
      <c r="S31" s="666"/>
      <c r="T31" s="666"/>
      <c r="U31" s="666"/>
      <c r="V31" s="666"/>
      <c r="W31" s="666"/>
      <c r="X31" s="666"/>
      <c r="Y31" s="667"/>
      <c r="Z31" s="668">
        <v>0.6</v>
      </c>
      <c r="AA31" s="668"/>
      <c r="AB31" s="668"/>
      <c r="AC31" s="668"/>
      <c r="AD31" s="669" t="s">
        <v>126</v>
      </c>
      <c r="AE31" s="669"/>
      <c r="AF31" s="669"/>
      <c r="AG31" s="669"/>
      <c r="AH31" s="669"/>
      <c r="AI31" s="669"/>
      <c r="AJ31" s="669"/>
      <c r="AK31" s="669"/>
      <c r="AL31" s="670" t="s">
        <v>126</v>
      </c>
      <c r="AM31" s="671"/>
      <c r="AN31" s="671"/>
      <c r="AO31" s="672"/>
      <c r="AP31" s="722" t="s">
        <v>306</v>
      </c>
      <c r="AQ31" s="723"/>
      <c r="AR31" s="723"/>
      <c r="AS31" s="723"/>
      <c r="AT31" s="728" t="s">
        <v>307</v>
      </c>
      <c r="AU31" s="217"/>
      <c r="AV31" s="217"/>
      <c r="AW31" s="217"/>
      <c r="AX31" s="651" t="s">
        <v>184</v>
      </c>
      <c r="AY31" s="652"/>
      <c r="AZ31" s="652"/>
      <c r="BA31" s="652"/>
      <c r="BB31" s="652"/>
      <c r="BC31" s="652"/>
      <c r="BD31" s="652"/>
      <c r="BE31" s="652"/>
      <c r="BF31" s="653"/>
      <c r="BG31" s="733">
        <v>99.2</v>
      </c>
      <c r="BH31" s="720"/>
      <c r="BI31" s="720"/>
      <c r="BJ31" s="720"/>
      <c r="BK31" s="720"/>
      <c r="BL31" s="720"/>
      <c r="BM31" s="660">
        <v>96.4</v>
      </c>
      <c r="BN31" s="720"/>
      <c r="BO31" s="720"/>
      <c r="BP31" s="720"/>
      <c r="BQ31" s="721"/>
      <c r="BR31" s="733">
        <v>98.9</v>
      </c>
      <c r="BS31" s="720"/>
      <c r="BT31" s="720"/>
      <c r="BU31" s="720"/>
      <c r="BV31" s="720"/>
      <c r="BW31" s="720"/>
      <c r="BX31" s="660">
        <v>95.9</v>
      </c>
      <c r="BY31" s="720"/>
      <c r="BZ31" s="720"/>
      <c r="CA31" s="720"/>
      <c r="CB31" s="721"/>
      <c r="CD31" s="710"/>
      <c r="CE31" s="711"/>
      <c r="CF31" s="680" t="s">
        <v>308</v>
      </c>
      <c r="CG31" s="681"/>
      <c r="CH31" s="681"/>
      <c r="CI31" s="681"/>
      <c r="CJ31" s="681"/>
      <c r="CK31" s="681"/>
      <c r="CL31" s="681"/>
      <c r="CM31" s="681"/>
      <c r="CN31" s="681"/>
      <c r="CO31" s="681"/>
      <c r="CP31" s="681"/>
      <c r="CQ31" s="682"/>
      <c r="CR31" s="665">
        <v>22481</v>
      </c>
      <c r="CS31" s="705"/>
      <c r="CT31" s="705"/>
      <c r="CU31" s="705"/>
      <c r="CV31" s="705"/>
      <c r="CW31" s="705"/>
      <c r="CX31" s="705"/>
      <c r="CY31" s="706"/>
      <c r="CZ31" s="670">
        <v>0.2</v>
      </c>
      <c r="DA31" s="703"/>
      <c r="DB31" s="703"/>
      <c r="DC31" s="707"/>
      <c r="DD31" s="674">
        <v>22481</v>
      </c>
      <c r="DE31" s="705"/>
      <c r="DF31" s="705"/>
      <c r="DG31" s="705"/>
      <c r="DH31" s="705"/>
      <c r="DI31" s="705"/>
      <c r="DJ31" s="705"/>
      <c r="DK31" s="706"/>
      <c r="DL31" s="674">
        <v>22481</v>
      </c>
      <c r="DM31" s="705"/>
      <c r="DN31" s="705"/>
      <c r="DO31" s="705"/>
      <c r="DP31" s="705"/>
      <c r="DQ31" s="705"/>
      <c r="DR31" s="705"/>
      <c r="DS31" s="705"/>
      <c r="DT31" s="705"/>
      <c r="DU31" s="705"/>
      <c r="DV31" s="706"/>
      <c r="DW31" s="670">
        <v>0.3</v>
      </c>
      <c r="DX31" s="703"/>
      <c r="DY31" s="703"/>
      <c r="DZ31" s="703"/>
      <c r="EA31" s="703"/>
      <c r="EB31" s="703"/>
      <c r="EC31" s="704"/>
    </row>
    <row r="32" spans="2:133" ht="11.25" customHeight="1">
      <c r="B32" s="662" t="s">
        <v>309</v>
      </c>
      <c r="C32" s="663"/>
      <c r="D32" s="663"/>
      <c r="E32" s="663"/>
      <c r="F32" s="663"/>
      <c r="G32" s="663"/>
      <c r="H32" s="663"/>
      <c r="I32" s="663"/>
      <c r="J32" s="663"/>
      <c r="K32" s="663"/>
      <c r="L32" s="663"/>
      <c r="M32" s="663"/>
      <c r="N32" s="663"/>
      <c r="O32" s="663"/>
      <c r="P32" s="663"/>
      <c r="Q32" s="664"/>
      <c r="R32" s="665">
        <v>2481994</v>
      </c>
      <c r="S32" s="666"/>
      <c r="T32" s="666"/>
      <c r="U32" s="666"/>
      <c r="V32" s="666"/>
      <c r="W32" s="666"/>
      <c r="X32" s="666"/>
      <c r="Y32" s="667"/>
      <c r="Z32" s="668">
        <v>20.9</v>
      </c>
      <c r="AA32" s="668"/>
      <c r="AB32" s="668"/>
      <c r="AC32" s="668"/>
      <c r="AD32" s="669" t="s">
        <v>230</v>
      </c>
      <c r="AE32" s="669"/>
      <c r="AF32" s="669"/>
      <c r="AG32" s="669"/>
      <c r="AH32" s="669"/>
      <c r="AI32" s="669"/>
      <c r="AJ32" s="669"/>
      <c r="AK32" s="669"/>
      <c r="AL32" s="670" t="s">
        <v>230</v>
      </c>
      <c r="AM32" s="671"/>
      <c r="AN32" s="671"/>
      <c r="AO32" s="672"/>
      <c r="AP32" s="724"/>
      <c r="AQ32" s="725"/>
      <c r="AR32" s="725"/>
      <c r="AS32" s="725"/>
      <c r="AT32" s="729"/>
      <c r="AU32" s="216" t="s">
        <v>310</v>
      </c>
      <c r="AV32" s="216"/>
      <c r="AW32" s="216"/>
      <c r="AX32" s="662" t="s">
        <v>311</v>
      </c>
      <c r="AY32" s="663"/>
      <c r="AZ32" s="663"/>
      <c r="BA32" s="663"/>
      <c r="BB32" s="663"/>
      <c r="BC32" s="663"/>
      <c r="BD32" s="663"/>
      <c r="BE32" s="663"/>
      <c r="BF32" s="664"/>
      <c r="BG32" s="734">
        <v>98.9</v>
      </c>
      <c r="BH32" s="705"/>
      <c r="BI32" s="705"/>
      <c r="BJ32" s="705"/>
      <c r="BK32" s="705"/>
      <c r="BL32" s="705"/>
      <c r="BM32" s="671">
        <v>95.3</v>
      </c>
      <c r="BN32" s="731"/>
      <c r="BO32" s="731"/>
      <c r="BP32" s="731"/>
      <c r="BQ32" s="732"/>
      <c r="BR32" s="734">
        <v>98.7</v>
      </c>
      <c r="BS32" s="705"/>
      <c r="BT32" s="705"/>
      <c r="BU32" s="705"/>
      <c r="BV32" s="705"/>
      <c r="BW32" s="705"/>
      <c r="BX32" s="671">
        <v>94.9</v>
      </c>
      <c r="BY32" s="731"/>
      <c r="BZ32" s="731"/>
      <c r="CA32" s="731"/>
      <c r="CB32" s="732"/>
      <c r="CD32" s="712"/>
      <c r="CE32" s="713"/>
      <c r="CF32" s="680" t="s">
        <v>312</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703"/>
      <c r="DB32" s="703"/>
      <c r="DC32" s="707"/>
      <c r="DD32" s="674" t="s">
        <v>230</v>
      </c>
      <c r="DE32" s="666"/>
      <c r="DF32" s="666"/>
      <c r="DG32" s="666"/>
      <c r="DH32" s="666"/>
      <c r="DI32" s="666"/>
      <c r="DJ32" s="666"/>
      <c r="DK32" s="667"/>
      <c r="DL32" s="674" t="s">
        <v>230</v>
      </c>
      <c r="DM32" s="666"/>
      <c r="DN32" s="666"/>
      <c r="DO32" s="666"/>
      <c r="DP32" s="666"/>
      <c r="DQ32" s="666"/>
      <c r="DR32" s="666"/>
      <c r="DS32" s="666"/>
      <c r="DT32" s="666"/>
      <c r="DU32" s="666"/>
      <c r="DV32" s="667"/>
      <c r="DW32" s="670" t="s">
        <v>230</v>
      </c>
      <c r="DX32" s="703"/>
      <c r="DY32" s="703"/>
      <c r="DZ32" s="703"/>
      <c r="EA32" s="703"/>
      <c r="EB32" s="703"/>
      <c r="EC32" s="704"/>
    </row>
    <row r="33" spans="2:133" ht="11.25" customHeight="1">
      <c r="B33" s="699" t="s">
        <v>313</v>
      </c>
      <c r="C33" s="700"/>
      <c r="D33" s="700"/>
      <c r="E33" s="700"/>
      <c r="F33" s="700"/>
      <c r="G33" s="700"/>
      <c r="H33" s="700"/>
      <c r="I33" s="700"/>
      <c r="J33" s="700"/>
      <c r="K33" s="700"/>
      <c r="L33" s="700"/>
      <c r="M33" s="700"/>
      <c r="N33" s="700"/>
      <c r="O33" s="700"/>
      <c r="P33" s="700"/>
      <c r="Q33" s="701"/>
      <c r="R33" s="665" t="s">
        <v>126</v>
      </c>
      <c r="S33" s="666"/>
      <c r="T33" s="666"/>
      <c r="U33" s="666"/>
      <c r="V33" s="666"/>
      <c r="W33" s="666"/>
      <c r="X33" s="666"/>
      <c r="Y33" s="667"/>
      <c r="Z33" s="668" t="s">
        <v>230</v>
      </c>
      <c r="AA33" s="668"/>
      <c r="AB33" s="668"/>
      <c r="AC33" s="668"/>
      <c r="AD33" s="669" t="s">
        <v>230</v>
      </c>
      <c r="AE33" s="669"/>
      <c r="AF33" s="669"/>
      <c r="AG33" s="669"/>
      <c r="AH33" s="669"/>
      <c r="AI33" s="669"/>
      <c r="AJ33" s="669"/>
      <c r="AK33" s="669"/>
      <c r="AL33" s="670" t="s">
        <v>230</v>
      </c>
      <c r="AM33" s="671"/>
      <c r="AN33" s="671"/>
      <c r="AO33" s="672"/>
      <c r="AP33" s="726"/>
      <c r="AQ33" s="727"/>
      <c r="AR33" s="727"/>
      <c r="AS33" s="727"/>
      <c r="AT33" s="730"/>
      <c r="AU33" s="218"/>
      <c r="AV33" s="218"/>
      <c r="AW33" s="218"/>
      <c r="AX33" s="717" t="s">
        <v>314</v>
      </c>
      <c r="AY33" s="718"/>
      <c r="AZ33" s="718"/>
      <c r="BA33" s="718"/>
      <c r="BB33" s="718"/>
      <c r="BC33" s="718"/>
      <c r="BD33" s="718"/>
      <c r="BE33" s="718"/>
      <c r="BF33" s="719"/>
      <c r="BG33" s="735">
        <v>99.3</v>
      </c>
      <c r="BH33" s="736"/>
      <c r="BI33" s="736"/>
      <c r="BJ33" s="736"/>
      <c r="BK33" s="736"/>
      <c r="BL33" s="736"/>
      <c r="BM33" s="737">
        <v>97</v>
      </c>
      <c r="BN33" s="736"/>
      <c r="BO33" s="736"/>
      <c r="BP33" s="736"/>
      <c r="BQ33" s="738"/>
      <c r="BR33" s="735">
        <v>98.9</v>
      </c>
      <c r="BS33" s="736"/>
      <c r="BT33" s="736"/>
      <c r="BU33" s="736"/>
      <c r="BV33" s="736"/>
      <c r="BW33" s="736"/>
      <c r="BX33" s="737">
        <v>96.3</v>
      </c>
      <c r="BY33" s="736"/>
      <c r="BZ33" s="736"/>
      <c r="CA33" s="736"/>
      <c r="CB33" s="738"/>
      <c r="CD33" s="680" t="s">
        <v>315</v>
      </c>
      <c r="CE33" s="681"/>
      <c r="CF33" s="681"/>
      <c r="CG33" s="681"/>
      <c r="CH33" s="681"/>
      <c r="CI33" s="681"/>
      <c r="CJ33" s="681"/>
      <c r="CK33" s="681"/>
      <c r="CL33" s="681"/>
      <c r="CM33" s="681"/>
      <c r="CN33" s="681"/>
      <c r="CO33" s="681"/>
      <c r="CP33" s="681"/>
      <c r="CQ33" s="682"/>
      <c r="CR33" s="665">
        <v>5800954</v>
      </c>
      <c r="CS33" s="705"/>
      <c r="CT33" s="705"/>
      <c r="CU33" s="705"/>
      <c r="CV33" s="705"/>
      <c r="CW33" s="705"/>
      <c r="CX33" s="705"/>
      <c r="CY33" s="706"/>
      <c r="CZ33" s="670">
        <v>50.5</v>
      </c>
      <c r="DA33" s="703"/>
      <c r="DB33" s="703"/>
      <c r="DC33" s="707"/>
      <c r="DD33" s="674">
        <v>5009768</v>
      </c>
      <c r="DE33" s="705"/>
      <c r="DF33" s="705"/>
      <c r="DG33" s="705"/>
      <c r="DH33" s="705"/>
      <c r="DI33" s="705"/>
      <c r="DJ33" s="705"/>
      <c r="DK33" s="706"/>
      <c r="DL33" s="674">
        <v>3220946</v>
      </c>
      <c r="DM33" s="705"/>
      <c r="DN33" s="705"/>
      <c r="DO33" s="705"/>
      <c r="DP33" s="705"/>
      <c r="DQ33" s="705"/>
      <c r="DR33" s="705"/>
      <c r="DS33" s="705"/>
      <c r="DT33" s="705"/>
      <c r="DU33" s="705"/>
      <c r="DV33" s="706"/>
      <c r="DW33" s="670">
        <v>48.6</v>
      </c>
      <c r="DX33" s="703"/>
      <c r="DY33" s="703"/>
      <c r="DZ33" s="703"/>
      <c r="EA33" s="703"/>
      <c r="EB33" s="703"/>
      <c r="EC33" s="704"/>
    </row>
    <row r="34" spans="2:133" ht="11.25" customHeight="1">
      <c r="B34" s="662" t="s">
        <v>316</v>
      </c>
      <c r="C34" s="663"/>
      <c r="D34" s="663"/>
      <c r="E34" s="663"/>
      <c r="F34" s="663"/>
      <c r="G34" s="663"/>
      <c r="H34" s="663"/>
      <c r="I34" s="663"/>
      <c r="J34" s="663"/>
      <c r="K34" s="663"/>
      <c r="L34" s="663"/>
      <c r="M34" s="663"/>
      <c r="N34" s="663"/>
      <c r="O34" s="663"/>
      <c r="P34" s="663"/>
      <c r="Q34" s="664"/>
      <c r="R34" s="665">
        <v>807301</v>
      </c>
      <c r="S34" s="666"/>
      <c r="T34" s="666"/>
      <c r="U34" s="666"/>
      <c r="V34" s="666"/>
      <c r="W34" s="666"/>
      <c r="X34" s="666"/>
      <c r="Y34" s="667"/>
      <c r="Z34" s="668">
        <v>6.8</v>
      </c>
      <c r="AA34" s="668"/>
      <c r="AB34" s="668"/>
      <c r="AC34" s="668"/>
      <c r="AD34" s="669" t="s">
        <v>230</v>
      </c>
      <c r="AE34" s="669"/>
      <c r="AF34" s="669"/>
      <c r="AG34" s="669"/>
      <c r="AH34" s="669"/>
      <c r="AI34" s="669"/>
      <c r="AJ34" s="669"/>
      <c r="AK34" s="669"/>
      <c r="AL34" s="670" t="s">
        <v>126</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317</v>
      </c>
      <c r="CE34" s="681"/>
      <c r="CF34" s="681"/>
      <c r="CG34" s="681"/>
      <c r="CH34" s="681"/>
      <c r="CI34" s="681"/>
      <c r="CJ34" s="681"/>
      <c r="CK34" s="681"/>
      <c r="CL34" s="681"/>
      <c r="CM34" s="681"/>
      <c r="CN34" s="681"/>
      <c r="CO34" s="681"/>
      <c r="CP34" s="681"/>
      <c r="CQ34" s="682"/>
      <c r="CR34" s="665">
        <v>2346418</v>
      </c>
      <c r="CS34" s="666"/>
      <c r="CT34" s="666"/>
      <c r="CU34" s="666"/>
      <c r="CV34" s="666"/>
      <c r="CW34" s="666"/>
      <c r="CX34" s="666"/>
      <c r="CY34" s="667"/>
      <c r="CZ34" s="670">
        <v>20.399999999999999</v>
      </c>
      <c r="DA34" s="703"/>
      <c r="DB34" s="703"/>
      <c r="DC34" s="707"/>
      <c r="DD34" s="674">
        <v>1854474</v>
      </c>
      <c r="DE34" s="666"/>
      <c r="DF34" s="666"/>
      <c r="DG34" s="666"/>
      <c r="DH34" s="666"/>
      <c r="DI34" s="666"/>
      <c r="DJ34" s="666"/>
      <c r="DK34" s="667"/>
      <c r="DL34" s="674">
        <v>1263224</v>
      </c>
      <c r="DM34" s="666"/>
      <c r="DN34" s="666"/>
      <c r="DO34" s="666"/>
      <c r="DP34" s="666"/>
      <c r="DQ34" s="666"/>
      <c r="DR34" s="666"/>
      <c r="DS34" s="666"/>
      <c r="DT34" s="666"/>
      <c r="DU34" s="666"/>
      <c r="DV34" s="667"/>
      <c r="DW34" s="670">
        <v>19.100000000000001</v>
      </c>
      <c r="DX34" s="703"/>
      <c r="DY34" s="703"/>
      <c r="DZ34" s="703"/>
      <c r="EA34" s="703"/>
      <c r="EB34" s="703"/>
      <c r="EC34" s="704"/>
    </row>
    <row r="35" spans="2:133" ht="11.25" customHeight="1">
      <c r="B35" s="662" t="s">
        <v>318</v>
      </c>
      <c r="C35" s="663"/>
      <c r="D35" s="663"/>
      <c r="E35" s="663"/>
      <c r="F35" s="663"/>
      <c r="G35" s="663"/>
      <c r="H35" s="663"/>
      <c r="I35" s="663"/>
      <c r="J35" s="663"/>
      <c r="K35" s="663"/>
      <c r="L35" s="663"/>
      <c r="M35" s="663"/>
      <c r="N35" s="663"/>
      <c r="O35" s="663"/>
      <c r="P35" s="663"/>
      <c r="Q35" s="664"/>
      <c r="R35" s="665">
        <v>128011</v>
      </c>
      <c r="S35" s="666"/>
      <c r="T35" s="666"/>
      <c r="U35" s="666"/>
      <c r="V35" s="666"/>
      <c r="W35" s="666"/>
      <c r="X35" s="666"/>
      <c r="Y35" s="667"/>
      <c r="Z35" s="668">
        <v>1.1000000000000001</v>
      </c>
      <c r="AA35" s="668"/>
      <c r="AB35" s="668"/>
      <c r="AC35" s="668"/>
      <c r="AD35" s="669">
        <v>31485</v>
      </c>
      <c r="AE35" s="669"/>
      <c r="AF35" s="669"/>
      <c r="AG35" s="669"/>
      <c r="AH35" s="669"/>
      <c r="AI35" s="669"/>
      <c r="AJ35" s="669"/>
      <c r="AK35" s="669"/>
      <c r="AL35" s="670">
        <v>0.5</v>
      </c>
      <c r="AM35" s="671"/>
      <c r="AN35" s="671"/>
      <c r="AO35" s="672"/>
      <c r="AP35" s="221"/>
      <c r="AQ35" s="644" t="s">
        <v>319</v>
      </c>
      <c r="AR35" s="645"/>
      <c r="AS35" s="645"/>
      <c r="AT35" s="645"/>
      <c r="AU35" s="645"/>
      <c r="AV35" s="645"/>
      <c r="AW35" s="645"/>
      <c r="AX35" s="645"/>
      <c r="AY35" s="645"/>
      <c r="AZ35" s="645"/>
      <c r="BA35" s="645"/>
      <c r="BB35" s="645"/>
      <c r="BC35" s="645"/>
      <c r="BD35" s="645"/>
      <c r="BE35" s="645"/>
      <c r="BF35" s="646"/>
      <c r="BG35" s="644" t="s">
        <v>320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321</v>
      </c>
      <c r="CE35" s="681"/>
      <c r="CF35" s="681"/>
      <c r="CG35" s="681"/>
      <c r="CH35" s="681"/>
      <c r="CI35" s="681"/>
      <c r="CJ35" s="681"/>
      <c r="CK35" s="681"/>
      <c r="CL35" s="681"/>
      <c r="CM35" s="681"/>
      <c r="CN35" s="681"/>
      <c r="CO35" s="681"/>
      <c r="CP35" s="681"/>
      <c r="CQ35" s="682"/>
      <c r="CR35" s="665">
        <v>71203</v>
      </c>
      <c r="CS35" s="705"/>
      <c r="CT35" s="705"/>
      <c r="CU35" s="705"/>
      <c r="CV35" s="705"/>
      <c r="CW35" s="705"/>
      <c r="CX35" s="705"/>
      <c r="CY35" s="706"/>
      <c r="CZ35" s="670">
        <v>0.6</v>
      </c>
      <c r="DA35" s="703"/>
      <c r="DB35" s="703"/>
      <c r="DC35" s="707"/>
      <c r="DD35" s="674">
        <v>70233</v>
      </c>
      <c r="DE35" s="705"/>
      <c r="DF35" s="705"/>
      <c r="DG35" s="705"/>
      <c r="DH35" s="705"/>
      <c r="DI35" s="705"/>
      <c r="DJ35" s="705"/>
      <c r="DK35" s="706"/>
      <c r="DL35" s="674">
        <v>62586</v>
      </c>
      <c r="DM35" s="705"/>
      <c r="DN35" s="705"/>
      <c r="DO35" s="705"/>
      <c r="DP35" s="705"/>
      <c r="DQ35" s="705"/>
      <c r="DR35" s="705"/>
      <c r="DS35" s="705"/>
      <c r="DT35" s="705"/>
      <c r="DU35" s="705"/>
      <c r="DV35" s="706"/>
      <c r="DW35" s="670">
        <v>0.9</v>
      </c>
      <c r="DX35" s="703"/>
      <c r="DY35" s="703"/>
      <c r="DZ35" s="703"/>
      <c r="EA35" s="703"/>
      <c r="EB35" s="703"/>
      <c r="EC35" s="704"/>
    </row>
    <row r="36" spans="2:133" ht="11.25" customHeight="1">
      <c r="B36" s="662" t="s">
        <v>322</v>
      </c>
      <c r="C36" s="663"/>
      <c r="D36" s="663"/>
      <c r="E36" s="663"/>
      <c r="F36" s="663"/>
      <c r="G36" s="663"/>
      <c r="H36" s="663"/>
      <c r="I36" s="663"/>
      <c r="J36" s="663"/>
      <c r="K36" s="663"/>
      <c r="L36" s="663"/>
      <c r="M36" s="663"/>
      <c r="N36" s="663"/>
      <c r="O36" s="663"/>
      <c r="P36" s="663"/>
      <c r="Q36" s="664"/>
      <c r="R36" s="665">
        <v>581287</v>
      </c>
      <c r="S36" s="666"/>
      <c r="T36" s="666"/>
      <c r="U36" s="666"/>
      <c r="V36" s="666"/>
      <c r="W36" s="666"/>
      <c r="X36" s="666"/>
      <c r="Y36" s="667"/>
      <c r="Z36" s="668">
        <v>4.9000000000000004</v>
      </c>
      <c r="AA36" s="668"/>
      <c r="AB36" s="668"/>
      <c r="AC36" s="668"/>
      <c r="AD36" s="669" t="s">
        <v>230</v>
      </c>
      <c r="AE36" s="669"/>
      <c r="AF36" s="669"/>
      <c r="AG36" s="669"/>
      <c r="AH36" s="669"/>
      <c r="AI36" s="669"/>
      <c r="AJ36" s="669"/>
      <c r="AK36" s="669"/>
      <c r="AL36" s="670" t="s">
        <v>126</v>
      </c>
      <c r="AM36" s="671"/>
      <c r="AN36" s="671"/>
      <c r="AO36" s="672"/>
      <c r="AP36" s="221"/>
      <c r="AQ36" s="739" t="s">
        <v>323</v>
      </c>
      <c r="AR36" s="740"/>
      <c r="AS36" s="740"/>
      <c r="AT36" s="740"/>
      <c r="AU36" s="740"/>
      <c r="AV36" s="740"/>
      <c r="AW36" s="740"/>
      <c r="AX36" s="740"/>
      <c r="AY36" s="741"/>
      <c r="AZ36" s="654">
        <v>1274790</v>
      </c>
      <c r="BA36" s="655"/>
      <c r="BB36" s="655"/>
      <c r="BC36" s="655"/>
      <c r="BD36" s="655"/>
      <c r="BE36" s="655"/>
      <c r="BF36" s="742"/>
      <c r="BG36" s="676" t="s">
        <v>324</v>
      </c>
      <c r="BH36" s="677"/>
      <c r="BI36" s="677"/>
      <c r="BJ36" s="677"/>
      <c r="BK36" s="677"/>
      <c r="BL36" s="677"/>
      <c r="BM36" s="677"/>
      <c r="BN36" s="677"/>
      <c r="BO36" s="677"/>
      <c r="BP36" s="677"/>
      <c r="BQ36" s="677"/>
      <c r="BR36" s="677"/>
      <c r="BS36" s="677"/>
      <c r="BT36" s="677"/>
      <c r="BU36" s="678"/>
      <c r="BV36" s="654">
        <v>4343</v>
      </c>
      <c r="BW36" s="655"/>
      <c r="BX36" s="655"/>
      <c r="BY36" s="655"/>
      <c r="BZ36" s="655"/>
      <c r="CA36" s="655"/>
      <c r="CB36" s="742"/>
      <c r="CD36" s="680" t="s">
        <v>325</v>
      </c>
      <c r="CE36" s="681"/>
      <c r="CF36" s="681"/>
      <c r="CG36" s="681"/>
      <c r="CH36" s="681"/>
      <c r="CI36" s="681"/>
      <c r="CJ36" s="681"/>
      <c r="CK36" s="681"/>
      <c r="CL36" s="681"/>
      <c r="CM36" s="681"/>
      <c r="CN36" s="681"/>
      <c r="CO36" s="681"/>
      <c r="CP36" s="681"/>
      <c r="CQ36" s="682"/>
      <c r="CR36" s="665">
        <v>1207500</v>
      </c>
      <c r="CS36" s="666"/>
      <c r="CT36" s="666"/>
      <c r="CU36" s="666"/>
      <c r="CV36" s="666"/>
      <c r="CW36" s="666"/>
      <c r="CX36" s="666"/>
      <c r="CY36" s="667"/>
      <c r="CZ36" s="670">
        <v>10.5</v>
      </c>
      <c r="DA36" s="703"/>
      <c r="DB36" s="703"/>
      <c r="DC36" s="707"/>
      <c r="DD36" s="674">
        <v>1112202</v>
      </c>
      <c r="DE36" s="666"/>
      <c r="DF36" s="666"/>
      <c r="DG36" s="666"/>
      <c r="DH36" s="666"/>
      <c r="DI36" s="666"/>
      <c r="DJ36" s="666"/>
      <c r="DK36" s="667"/>
      <c r="DL36" s="674">
        <v>924715</v>
      </c>
      <c r="DM36" s="666"/>
      <c r="DN36" s="666"/>
      <c r="DO36" s="666"/>
      <c r="DP36" s="666"/>
      <c r="DQ36" s="666"/>
      <c r="DR36" s="666"/>
      <c r="DS36" s="666"/>
      <c r="DT36" s="666"/>
      <c r="DU36" s="666"/>
      <c r="DV36" s="667"/>
      <c r="DW36" s="670">
        <v>13.9</v>
      </c>
      <c r="DX36" s="703"/>
      <c r="DY36" s="703"/>
      <c r="DZ36" s="703"/>
      <c r="EA36" s="703"/>
      <c r="EB36" s="703"/>
      <c r="EC36" s="704"/>
    </row>
    <row r="37" spans="2:133" ht="11.25" customHeight="1">
      <c r="B37" s="662" t="s">
        <v>326</v>
      </c>
      <c r="C37" s="663"/>
      <c r="D37" s="663"/>
      <c r="E37" s="663"/>
      <c r="F37" s="663"/>
      <c r="G37" s="663"/>
      <c r="H37" s="663"/>
      <c r="I37" s="663"/>
      <c r="J37" s="663"/>
      <c r="K37" s="663"/>
      <c r="L37" s="663"/>
      <c r="M37" s="663"/>
      <c r="N37" s="663"/>
      <c r="O37" s="663"/>
      <c r="P37" s="663"/>
      <c r="Q37" s="664"/>
      <c r="R37" s="665">
        <v>11865</v>
      </c>
      <c r="S37" s="666"/>
      <c r="T37" s="666"/>
      <c r="U37" s="666"/>
      <c r="V37" s="666"/>
      <c r="W37" s="666"/>
      <c r="X37" s="666"/>
      <c r="Y37" s="667"/>
      <c r="Z37" s="668">
        <v>0.1</v>
      </c>
      <c r="AA37" s="668"/>
      <c r="AB37" s="668"/>
      <c r="AC37" s="668"/>
      <c r="AD37" s="669" t="s">
        <v>230</v>
      </c>
      <c r="AE37" s="669"/>
      <c r="AF37" s="669"/>
      <c r="AG37" s="669"/>
      <c r="AH37" s="669"/>
      <c r="AI37" s="669"/>
      <c r="AJ37" s="669"/>
      <c r="AK37" s="669"/>
      <c r="AL37" s="670" t="s">
        <v>230</v>
      </c>
      <c r="AM37" s="671"/>
      <c r="AN37" s="671"/>
      <c r="AO37" s="672"/>
      <c r="AQ37" s="743" t="s">
        <v>327</v>
      </c>
      <c r="AR37" s="744"/>
      <c r="AS37" s="744"/>
      <c r="AT37" s="744"/>
      <c r="AU37" s="744"/>
      <c r="AV37" s="744"/>
      <c r="AW37" s="744"/>
      <c r="AX37" s="744"/>
      <c r="AY37" s="745"/>
      <c r="AZ37" s="665">
        <v>316259</v>
      </c>
      <c r="BA37" s="666"/>
      <c r="BB37" s="666"/>
      <c r="BC37" s="666"/>
      <c r="BD37" s="705"/>
      <c r="BE37" s="705"/>
      <c r="BF37" s="732"/>
      <c r="BG37" s="680" t="s">
        <v>328</v>
      </c>
      <c r="BH37" s="681"/>
      <c r="BI37" s="681"/>
      <c r="BJ37" s="681"/>
      <c r="BK37" s="681"/>
      <c r="BL37" s="681"/>
      <c r="BM37" s="681"/>
      <c r="BN37" s="681"/>
      <c r="BO37" s="681"/>
      <c r="BP37" s="681"/>
      <c r="BQ37" s="681"/>
      <c r="BR37" s="681"/>
      <c r="BS37" s="681"/>
      <c r="BT37" s="681"/>
      <c r="BU37" s="682"/>
      <c r="BV37" s="665">
        <v>-40527</v>
      </c>
      <c r="BW37" s="666"/>
      <c r="BX37" s="666"/>
      <c r="BY37" s="666"/>
      <c r="BZ37" s="666"/>
      <c r="CA37" s="666"/>
      <c r="CB37" s="675"/>
      <c r="CD37" s="680" t="s">
        <v>329</v>
      </c>
      <c r="CE37" s="681"/>
      <c r="CF37" s="681"/>
      <c r="CG37" s="681"/>
      <c r="CH37" s="681"/>
      <c r="CI37" s="681"/>
      <c r="CJ37" s="681"/>
      <c r="CK37" s="681"/>
      <c r="CL37" s="681"/>
      <c r="CM37" s="681"/>
      <c r="CN37" s="681"/>
      <c r="CO37" s="681"/>
      <c r="CP37" s="681"/>
      <c r="CQ37" s="682"/>
      <c r="CR37" s="665">
        <v>677549</v>
      </c>
      <c r="CS37" s="705"/>
      <c r="CT37" s="705"/>
      <c r="CU37" s="705"/>
      <c r="CV37" s="705"/>
      <c r="CW37" s="705"/>
      <c r="CX37" s="705"/>
      <c r="CY37" s="706"/>
      <c r="CZ37" s="670">
        <v>5.9</v>
      </c>
      <c r="DA37" s="703"/>
      <c r="DB37" s="703"/>
      <c r="DC37" s="707"/>
      <c r="DD37" s="674">
        <v>677549</v>
      </c>
      <c r="DE37" s="705"/>
      <c r="DF37" s="705"/>
      <c r="DG37" s="705"/>
      <c r="DH37" s="705"/>
      <c r="DI37" s="705"/>
      <c r="DJ37" s="705"/>
      <c r="DK37" s="706"/>
      <c r="DL37" s="674">
        <v>667192</v>
      </c>
      <c r="DM37" s="705"/>
      <c r="DN37" s="705"/>
      <c r="DO37" s="705"/>
      <c r="DP37" s="705"/>
      <c r="DQ37" s="705"/>
      <c r="DR37" s="705"/>
      <c r="DS37" s="705"/>
      <c r="DT37" s="705"/>
      <c r="DU37" s="705"/>
      <c r="DV37" s="706"/>
      <c r="DW37" s="670">
        <v>10.1</v>
      </c>
      <c r="DX37" s="703"/>
      <c r="DY37" s="703"/>
      <c r="DZ37" s="703"/>
      <c r="EA37" s="703"/>
      <c r="EB37" s="703"/>
      <c r="EC37" s="704"/>
    </row>
    <row r="38" spans="2:133" ht="11.25" customHeight="1">
      <c r="B38" s="662" t="s">
        <v>330</v>
      </c>
      <c r="C38" s="663"/>
      <c r="D38" s="663"/>
      <c r="E38" s="663"/>
      <c r="F38" s="663"/>
      <c r="G38" s="663"/>
      <c r="H38" s="663"/>
      <c r="I38" s="663"/>
      <c r="J38" s="663"/>
      <c r="K38" s="663"/>
      <c r="L38" s="663"/>
      <c r="M38" s="663"/>
      <c r="N38" s="663"/>
      <c r="O38" s="663"/>
      <c r="P38" s="663"/>
      <c r="Q38" s="664"/>
      <c r="R38" s="665">
        <v>443710</v>
      </c>
      <c r="S38" s="666"/>
      <c r="T38" s="666"/>
      <c r="U38" s="666"/>
      <c r="V38" s="666"/>
      <c r="W38" s="666"/>
      <c r="X38" s="666"/>
      <c r="Y38" s="667"/>
      <c r="Z38" s="668">
        <v>3.7</v>
      </c>
      <c r="AA38" s="668"/>
      <c r="AB38" s="668"/>
      <c r="AC38" s="668"/>
      <c r="AD38" s="669" t="s">
        <v>230</v>
      </c>
      <c r="AE38" s="669"/>
      <c r="AF38" s="669"/>
      <c r="AG38" s="669"/>
      <c r="AH38" s="669"/>
      <c r="AI38" s="669"/>
      <c r="AJ38" s="669"/>
      <c r="AK38" s="669"/>
      <c r="AL38" s="670" t="s">
        <v>126</v>
      </c>
      <c r="AM38" s="671"/>
      <c r="AN38" s="671"/>
      <c r="AO38" s="672"/>
      <c r="AQ38" s="743" t="s">
        <v>331</v>
      </c>
      <c r="AR38" s="744"/>
      <c r="AS38" s="744"/>
      <c r="AT38" s="744"/>
      <c r="AU38" s="744"/>
      <c r="AV38" s="744"/>
      <c r="AW38" s="744"/>
      <c r="AX38" s="744"/>
      <c r="AY38" s="745"/>
      <c r="AZ38" s="665">
        <v>19403</v>
      </c>
      <c r="BA38" s="666"/>
      <c r="BB38" s="666"/>
      <c r="BC38" s="666"/>
      <c r="BD38" s="705"/>
      <c r="BE38" s="705"/>
      <c r="BF38" s="732"/>
      <c r="BG38" s="680" t="s">
        <v>332</v>
      </c>
      <c r="BH38" s="681"/>
      <c r="BI38" s="681"/>
      <c r="BJ38" s="681"/>
      <c r="BK38" s="681"/>
      <c r="BL38" s="681"/>
      <c r="BM38" s="681"/>
      <c r="BN38" s="681"/>
      <c r="BO38" s="681"/>
      <c r="BP38" s="681"/>
      <c r="BQ38" s="681"/>
      <c r="BR38" s="681"/>
      <c r="BS38" s="681"/>
      <c r="BT38" s="681"/>
      <c r="BU38" s="682"/>
      <c r="BV38" s="665">
        <v>3451</v>
      </c>
      <c r="BW38" s="666"/>
      <c r="BX38" s="666"/>
      <c r="BY38" s="666"/>
      <c r="BZ38" s="666"/>
      <c r="CA38" s="666"/>
      <c r="CB38" s="675"/>
      <c r="CD38" s="680" t="s">
        <v>333</v>
      </c>
      <c r="CE38" s="681"/>
      <c r="CF38" s="681"/>
      <c r="CG38" s="681"/>
      <c r="CH38" s="681"/>
      <c r="CI38" s="681"/>
      <c r="CJ38" s="681"/>
      <c r="CK38" s="681"/>
      <c r="CL38" s="681"/>
      <c r="CM38" s="681"/>
      <c r="CN38" s="681"/>
      <c r="CO38" s="681"/>
      <c r="CP38" s="681"/>
      <c r="CQ38" s="682"/>
      <c r="CR38" s="665">
        <v>1255387</v>
      </c>
      <c r="CS38" s="666"/>
      <c r="CT38" s="666"/>
      <c r="CU38" s="666"/>
      <c r="CV38" s="666"/>
      <c r="CW38" s="666"/>
      <c r="CX38" s="666"/>
      <c r="CY38" s="667"/>
      <c r="CZ38" s="670">
        <v>10.9</v>
      </c>
      <c r="DA38" s="703"/>
      <c r="DB38" s="703"/>
      <c r="DC38" s="707"/>
      <c r="DD38" s="674">
        <v>1059629</v>
      </c>
      <c r="DE38" s="666"/>
      <c r="DF38" s="666"/>
      <c r="DG38" s="666"/>
      <c r="DH38" s="666"/>
      <c r="DI38" s="666"/>
      <c r="DJ38" s="666"/>
      <c r="DK38" s="667"/>
      <c r="DL38" s="674">
        <v>970421</v>
      </c>
      <c r="DM38" s="666"/>
      <c r="DN38" s="666"/>
      <c r="DO38" s="666"/>
      <c r="DP38" s="666"/>
      <c r="DQ38" s="666"/>
      <c r="DR38" s="666"/>
      <c r="DS38" s="666"/>
      <c r="DT38" s="666"/>
      <c r="DU38" s="666"/>
      <c r="DV38" s="667"/>
      <c r="DW38" s="670">
        <v>14.6</v>
      </c>
      <c r="DX38" s="703"/>
      <c r="DY38" s="703"/>
      <c r="DZ38" s="703"/>
      <c r="EA38" s="703"/>
      <c r="EB38" s="703"/>
      <c r="EC38" s="704"/>
    </row>
    <row r="39" spans="2:133" ht="11.25" customHeight="1">
      <c r="B39" s="662" t="s">
        <v>334</v>
      </c>
      <c r="C39" s="663"/>
      <c r="D39" s="663"/>
      <c r="E39" s="663"/>
      <c r="F39" s="663"/>
      <c r="G39" s="663"/>
      <c r="H39" s="663"/>
      <c r="I39" s="663"/>
      <c r="J39" s="663"/>
      <c r="K39" s="663"/>
      <c r="L39" s="663"/>
      <c r="M39" s="663"/>
      <c r="N39" s="663"/>
      <c r="O39" s="663"/>
      <c r="P39" s="663"/>
      <c r="Q39" s="664"/>
      <c r="R39" s="665">
        <v>153313</v>
      </c>
      <c r="S39" s="666"/>
      <c r="T39" s="666"/>
      <c r="U39" s="666"/>
      <c r="V39" s="666"/>
      <c r="W39" s="666"/>
      <c r="X39" s="666"/>
      <c r="Y39" s="667"/>
      <c r="Z39" s="668">
        <v>1.3</v>
      </c>
      <c r="AA39" s="668"/>
      <c r="AB39" s="668"/>
      <c r="AC39" s="668"/>
      <c r="AD39" s="669">
        <v>10</v>
      </c>
      <c r="AE39" s="669"/>
      <c r="AF39" s="669"/>
      <c r="AG39" s="669"/>
      <c r="AH39" s="669"/>
      <c r="AI39" s="669"/>
      <c r="AJ39" s="669"/>
      <c r="AK39" s="669"/>
      <c r="AL39" s="670">
        <v>0</v>
      </c>
      <c r="AM39" s="671"/>
      <c r="AN39" s="671"/>
      <c r="AO39" s="672"/>
      <c r="AQ39" s="743" t="s">
        <v>335</v>
      </c>
      <c r="AR39" s="744"/>
      <c r="AS39" s="744"/>
      <c r="AT39" s="744"/>
      <c r="AU39" s="744"/>
      <c r="AV39" s="744"/>
      <c r="AW39" s="744"/>
      <c r="AX39" s="744"/>
      <c r="AY39" s="745"/>
      <c r="AZ39" s="665" t="s">
        <v>230</v>
      </c>
      <c r="BA39" s="666"/>
      <c r="BB39" s="666"/>
      <c r="BC39" s="666"/>
      <c r="BD39" s="705"/>
      <c r="BE39" s="705"/>
      <c r="BF39" s="732"/>
      <c r="BG39" s="680" t="s">
        <v>336</v>
      </c>
      <c r="BH39" s="681"/>
      <c r="BI39" s="681"/>
      <c r="BJ39" s="681"/>
      <c r="BK39" s="681"/>
      <c r="BL39" s="681"/>
      <c r="BM39" s="681"/>
      <c r="BN39" s="681"/>
      <c r="BO39" s="681"/>
      <c r="BP39" s="681"/>
      <c r="BQ39" s="681"/>
      <c r="BR39" s="681"/>
      <c r="BS39" s="681"/>
      <c r="BT39" s="681"/>
      <c r="BU39" s="682"/>
      <c r="BV39" s="665">
        <v>5533</v>
      </c>
      <c r="BW39" s="666"/>
      <c r="BX39" s="666"/>
      <c r="BY39" s="666"/>
      <c r="BZ39" s="666"/>
      <c r="CA39" s="666"/>
      <c r="CB39" s="675"/>
      <c r="CD39" s="680" t="s">
        <v>337</v>
      </c>
      <c r="CE39" s="681"/>
      <c r="CF39" s="681"/>
      <c r="CG39" s="681"/>
      <c r="CH39" s="681"/>
      <c r="CI39" s="681"/>
      <c r="CJ39" s="681"/>
      <c r="CK39" s="681"/>
      <c r="CL39" s="681"/>
      <c r="CM39" s="681"/>
      <c r="CN39" s="681"/>
      <c r="CO39" s="681"/>
      <c r="CP39" s="681"/>
      <c r="CQ39" s="682"/>
      <c r="CR39" s="665">
        <v>902043</v>
      </c>
      <c r="CS39" s="705"/>
      <c r="CT39" s="705"/>
      <c r="CU39" s="705"/>
      <c r="CV39" s="705"/>
      <c r="CW39" s="705"/>
      <c r="CX39" s="705"/>
      <c r="CY39" s="706"/>
      <c r="CZ39" s="670">
        <v>7.9</v>
      </c>
      <c r="DA39" s="703"/>
      <c r="DB39" s="703"/>
      <c r="DC39" s="707"/>
      <c r="DD39" s="674">
        <v>899927</v>
      </c>
      <c r="DE39" s="705"/>
      <c r="DF39" s="705"/>
      <c r="DG39" s="705"/>
      <c r="DH39" s="705"/>
      <c r="DI39" s="705"/>
      <c r="DJ39" s="705"/>
      <c r="DK39" s="706"/>
      <c r="DL39" s="674" t="s">
        <v>126</v>
      </c>
      <c r="DM39" s="705"/>
      <c r="DN39" s="705"/>
      <c r="DO39" s="705"/>
      <c r="DP39" s="705"/>
      <c r="DQ39" s="705"/>
      <c r="DR39" s="705"/>
      <c r="DS39" s="705"/>
      <c r="DT39" s="705"/>
      <c r="DU39" s="705"/>
      <c r="DV39" s="706"/>
      <c r="DW39" s="670" t="s">
        <v>126</v>
      </c>
      <c r="DX39" s="703"/>
      <c r="DY39" s="703"/>
      <c r="DZ39" s="703"/>
      <c r="EA39" s="703"/>
      <c r="EB39" s="703"/>
      <c r="EC39" s="704"/>
    </row>
    <row r="40" spans="2:133" ht="11.25" customHeight="1">
      <c r="B40" s="662" t="s">
        <v>338</v>
      </c>
      <c r="C40" s="663"/>
      <c r="D40" s="663"/>
      <c r="E40" s="663"/>
      <c r="F40" s="663"/>
      <c r="G40" s="663"/>
      <c r="H40" s="663"/>
      <c r="I40" s="663"/>
      <c r="J40" s="663"/>
      <c r="K40" s="663"/>
      <c r="L40" s="663"/>
      <c r="M40" s="663"/>
      <c r="N40" s="663"/>
      <c r="O40" s="663"/>
      <c r="P40" s="663"/>
      <c r="Q40" s="664"/>
      <c r="R40" s="665">
        <v>655057</v>
      </c>
      <c r="S40" s="666"/>
      <c r="T40" s="666"/>
      <c r="U40" s="666"/>
      <c r="V40" s="666"/>
      <c r="W40" s="666"/>
      <c r="X40" s="666"/>
      <c r="Y40" s="667"/>
      <c r="Z40" s="668">
        <v>5.5</v>
      </c>
      <c r="AA40" s="668"/>
      <c r="AB40" s="668"/>
      <c r="AC40" s="668"/>
      <c r="AD40" s="669" t="s">
        <v>126</v>
      </c>
      <c r="AE40" s="669"/>
      <c r="AF40" s="669"/>
      <c r="AG40" s="669"/>
      <c r="AH40" s="669"/>
      <c r="AI40" s="669"/>
      <c r="AJ40" s="669"/>
      <c r="AK40" s="669"/>
      <c r="AL40" s="670" t="s">
        <v>230</v>
      </c>
      <c r="AM40" s="671"/>
      <c r="AN40" s="671"/>
      <c r="AO40" s="672"/>
      <c r="AQ40" s="743" t="s">
        <v>339</v>
      </c>
      <c r="AR40" s="744"/>
      <c r="AS40" s="744"/>
      <c r="AT40" s="744"/>
      <c r="AU40" s="744"/>
      <c r="AV40" s="744"/>
      <c r="AW40" s="744"/>
      <c r="AX40" s="744"/>
      <c r="AY40" s="745"/>
      <c r="AZ40" s="665" t="s">
        <v>230</v>
      </c>
      <c r="BA40" s="666"/>
      <c r="BB40" s="666"/>
      <c r="BC40" s="666"/>
      <c r="BD40" s="705"/>
      <c r="BE40" s="705"/>
      <c r="BF40" s="732"/>
      <c r="BG40" s="746" t="s">
        <v>340</v>
      </c>
      <c r="BH40" s="747"/>
      <c r="BI40" s="747"/>
      <c r="BJ40" s="747"/>
      <c r="BK40" s="747"/>
      <c r="BL40" s="222"/>
      <c r="BM40" s="681" t="s">
        <v>341</v>
      </c>
      <c r="BN40" s="681"/>
      <c r="BO40" s="681"/>
      <c r="BP40" s="681"/>
      <c r="BQ40" s="681"/>
      <c r="BR40" s="681"/>
      <c r="BS40" s="681"/>
      <c r="BT40" s="681"/>
      <c r="BU40" s="682"/>
      <c r="BV40" s="665">
        <v>98</v>
      </c>
      <c r="BW40" s="666"/>
      <c r="BX40" s="666"/>
      <c r="BY40" s="666"/>
      <c r="BZ40" s="666"/>
      <c r="CA40" s="666"/>
      <c r="CB40" s="675"/>
      <c r="CD40" s="680" t="s">
        <v>342</v>
      </c>
      <c r="CE40" s="681"/>
      <c r="CF40" s="681"/>
      <c r="CG40" s="681"/>
      <c r="CH40" s="681"/>
      <c r="CI40" s="681"/>
      <c r="CJ40" s="681"/>
      <c r="CK40" s="681"/>
      <c r="CL40" s="681"/>
      <c r="CM40" s="681"/>
      <c r="CN40" s="681"/>
      <c r="CO40" s="681"/>
      <c r="CP40" s="681"/>
      <c r="CQ40" s="682"/>
      <c r="CR40" s="665">
        <v>18403</v>
      </c>
      <c r="CS40" s="666"/>
      <c r="CT40" s="666"/>
      <c r="CU40" s="666"/>
      <c r="CV40" s="666"/>
      <c r="CW40" s="666"/>
      <c r="CX40" s="666"/>
      <c r="CY40" s="667"/>
      <c r="CZ40" s="670">
        <v>0.2</v>
      </c>
      <c r="DA40" s="703"/>
      <c r="DB40" s="703"/>
      <c r="DC40" s="707"/>
      <c r="DD40" s="674">
        <v>13303</v>
      </c>
      <c r="DE40" s="666"/>
      <c r="DF40" s="666"/>
      <c r="DG40" s="666"/>
      <c r="DH40" s="666"/>
      <c r="DI40" s="666"/>
      <c r="DJ40" s="666"/>
      <c r="DK40" s="667"/>
      <c r="DL40" s="674" t="s">
        <v>230</v>
      </c>
      <c r="DM40" s="666"/>
      <c r="DN40" s="666"/>
      <c r="DO40" s="666"/>
      <c r="DP40" s="666"/>
      <c r="DQ40" s="666"/>
      <c r="DR40" s="666"/>
      <c r="DS40" s="666"/>
      <c r="DT40" s="666"/>
      <c r="DU40" s="666"/>
      <c r="DV40" s="667"/>
      <c r="DW40" s="670" t="s">
        <v>126</v>
      </c>
      <c r="DX40" s="703"/>
      <c r="DY40" s="703"/>
      <c r="DZ40" s="703"/>
      <c r="EA40" s="703"/>
      <c r="EB40" s="703"/>
      <c r="EC40" s="704"/>
    </row>
    <row r="41" spans="2:133" ht="11.25" customHeight="1">
      <c r="B41" s="662" t="s">
        <v>343</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344</v>
      </c>
      <c r="AR41" s="744"/>
      <c r="AS41" s="744"/>
      <c r="AT41" s="744"/>
      <c r="AU41" s="744"/>
      <c r="AV41" s="744"/>
      <c r="AW41" s="744"/>
      <c r="AX41" s="744"/>
      <c r="AY41" s="745"/>
      <c r="AZ41" s="665">
        <v>237430</v>
      </c>
      <c r="BA41" s="666"/>
      <c r="BB41" s="666"/>
      <c r="BC41" s="666"/>
      <c r="BD41" s="705"/>
      <c r="BE41" s="705"/>
      <c r="BF41" s="732"/>
      <c r="BG41" s="746"/>
      <c r="BH41" s="747"/>
      <c r="BI41" s="747"/>
      <c r="BJ41" s="747"/>
      <c r="BK41" s="747"/>
      <c r="BL41" s="222"/>
      <c r="BM41" s="681" t="s">
        <v>345</v>
      </c>
      <c r="BN41" s="681"/>
      <c r="BO41" s="681"/>
      <c r="BP41" s="681"/>
      <c r="BQ41" s="681"/>
      <c r="BR41" s="681"/>
      <c r="BS41" s="681"/>
      <c r="BT41" s="681"/>
      <c r="BU41" s="682"/>
      <c r="BV41" s="665" t="s">
        <v>126</v>
      </c>
      <c r="BW41" s="666"/>
      <c r="BX41" s="666"/>
      <c r="BY41" s="666"/>
      <c r="BZ41" s="666"/>
      <c r="CA41" s="666"/>
      <c r="CB41" s="675"/>
      <c r="CD41" s="680" t="s">
        <v>346</v>
      </c>
      <c r="CE41" s="681"/>
      <c r="CF41" s="681"/>
      <c r="CG41" s="681"/>
      <c r="CH41" s="681"/>
      <c r="CI41" s="681"/>
      <c r="CJ41" s="681"/>
      <c r="CK41" s="681"/>
      <c r="CL41" s="681"/>
      <c r="CM41" s="681"/>
      <c r="CN41" s="681"/>
      <c r="CO41" s="681"/>
      <c r="CP41" s="681"/>
      <c r="CQ41" s="682"/>
      <c r="CR41" s="665" t="s">
        <v>126</v>
      </c>
      <c r="CS41" s="705"/>
      <c r="CT41" s="705"/>
      <c r="CU41" s="705"/>
      <c r="CV41" s="705"/>
      <c r="CW41" s="705"/>
      <c r="CX41" s="705"/>
      <c r="CY41" s="706"/>
      <c r="CZ41" s="670" t="s">
        <v>230</v>
      </c>
      <c r="DA41" s="703"/>
      <c r="DB41" s="703"/>
      <c r="DC41" s="707"/>
      <c r="DD41" s="674" t="s">
        <v>230</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347</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230</v>
      </c>
      <c r="AA42" s="668"/>
      <c r="AB42" s="668"/>
      <c r="AC42" s="668"/>
      <c r="AD42" s="669" t="s">
        <v>230</v>
      </c>
      <c r="AE42" s="669"/>
      <c r="AF42" s="669"/>
      <c r="AG42" s="669"/>
      <c r="AH42" s="669"/>
      <c r="AI42" s="669"/>
      <c r="AJ42" s="669"/>
      <c r="AK42" s="669"/>
      <c r="AL42" s="670" t="s">
        <v>230</v>
      </c>
      <c r="AM42" s="671"/>
      <c r="AN42" s="671"/>
      <c r="AO42" s="672"/>
      <c r="AQ42" s="750" t="s">
        <v>348</v>
      </c>
      <c r="AR42" s="751"/>
      <c r="AS42" s="751"/>
      <c r="AT42" s="751"/>
      <c r="AU42" s="751"/>
      <c r="AV42" s="751"/>
      <c r="AW42" s="751"/>
      <c r="AX42" s="751"/>
      <c r="AY42" s="752"/>
      <c r="AZ42" s="759">
        <v>701698</v>
      </c>
      <c r="BA42" s="760"/>
      <c r="BB42" s="760"/>
      <c r="BC42" s="760"/>
      <c r="BD42" s="736"/>
      <c r="BE42" s="736"/>
      <c r="BF42" s="738"/>
      <c r="BG42" s="748"/>
      <c r="BH42" s="749"/>
      <c r="BI42" s="749"/>
      <c r="BJ42" s="749"/>
      <c r="BK42" s="749"/>
      <c r="BL42" s="223"/>
      <c r="BM42" s="691" t="s">
        <v>349</v>
      </c>
      <c r="BN42" s="691"/>
      <c r="BO42" s="691"/>
      <c r="BP42" s="691"/>
      <c r="BQ42" s="691"/>
      <c r="BR42" s="691"/>
      <c r="BS42" s="691"/>
      <c r="BT42" s="691"/>
      <c r="BU42" s="692"/>
      <c r="BV42" s="759">
        <v>378</v>
      </c>
      <c r="BW42" s="760"/>
      <c r="BX42" s="760"/>
      <c r="BY42" s="760"/>
      <c r="BZ42" s="760"/>
      <c r="CA42" s="760"/>
      <c r="CB42" s="772"/>
      <c r="CD42" s="662" t="s">
        <v>350</v>
      </c>
      <c r="CE42" s="663"/>
      <c r="CF42" s="663"/>
      <c r="CG42" s="663"/>
      <c r="CH42" s="663"/>
      <c r="CI42" s="663"/>
      <c r="CJ42" s="663"/>
      <c r="CK42" s="663"/>
      <c r="CL42" s="663"/>
      <c r="CM42" s="663"/>
      <c r="CN42" s="663"/>
      <c r="CO42" s="663"/>
      <c r="CP42" s="663"/>
      <c r="CQ42" s="664"/>
      <c r="CR42" s="665">
        <v>594486</v>
      </c>
      <c r="CS42" s="705"/>
      <c r="CT42" s="705"/>
      <c r="CU42" s="705"/>
      <c r="CV42" s="705"/>
      <c r="CW42" s="705"/>
      <c r="CX42" s="705"/>
      <c r="CY42" s="706"/>
      <c r="CZ42" s="670">
        <v>5.2</v>
      </c>
      <c r="DA42" s="703"/>
      <c r="DB42" s="703"/>
      <c r="DC42" s="707"/>
      <c r="DD42" s="674">
        <v>302519</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351</v>
      </c>
      <c r="C43" s="663"/>
      <c r="D43" s="663"/>
      <c r="E43" s="663"/>
      <c r="F43" s="663"/>
      <c r="G43" s="663"/>
      <c r="H43" s="663"/>
      <c r="I43" s="663"/>
      <c r="J43" s="663"/>
      <c r="K43" s="663"/>
      <c r="L43" s="663"/>
      <c r="M43" s="663"/>
      <c r="N43" s="663"/>
      <c r="O43" s="663"/>
      <c r="P43" s="663"/>
      <c r="Q43" s="664"/>
      <c r="R43" s="665">
        <v>431057</v>
      </c>
      <c r="S43" s="666"/>
      <c r="T43" s="666"/>
      <c r="U43" s="666"/>
      <c r="V43" s="666"/>
      <c r="W43" s="666"/>
      <c r="X43" s="666"/>
      <c r="Y43" s="667"/>
      <c r="Z43" s="668">
        <v>3.6</v>
      </c>
      <c r="AA43" s="668"/>
      <c r="AB43" s="668"/>
      <c r="AC43" s="668"/>
      <c r="AD43" s="669" t="s">
        <v>126</v>
      </c>
      <c r="AE43" s="669"/>
      <c r="AF43" s="669"/>
      <c r="AG43" s="669"/>
      <c r="AH43" s="669"/>
      <c r="AI43" s="669"/>
      <c r="AJ43" s="669"/>
      <c r="AK43" s="669"/>
      <c r="AL43" s="670" t="s">
        <v>230</v>
      </c>
      <c r="AM43" s="671"/>
      <c r="AN43" s="671"/>
      <c r="AO43" s="672"/>
      <c r="BV43" s="224"/>
      <c r="BW43" s="224"/>
      <c r="BX43" s="224"/>
      <c r="BY43" s="224"/>
      <c r="BZ43" s="224"/>
      <c r="CA43" s="224"/>
      <c r="CB43" s="224"/>
      <c r="CD43" s="662" t="s">
        <v>352</v>
      </c>
      <c r="CE43" s="663"/>
      <c r="CF43" s="663"/>
      <c r="CG43" s="663"/>
      <c r="CH43" s="663"/>
      <c r="CI43" s="663"/>
      <c r="CJ43" s="663"/>
      <c r="CK43" s="663"/>
      <c r="CL43" s="663"/>
      <c r="CM43" s="663"/>
      <c r="CN43" s="663"/>
      <c r="CO43" s="663"/>
      <c r="CP43" s="663"/>
      <c r="CQ43" s="664"/>
      <c r="CR43" s="665">
        <v>15735</v>
      </c>
      <c r="CS43" s="705"/>
      <c r="CT43" s="705"/>
      <c r="CU43" s="705"/>
      <c r="CV43" s="705"/>
      <c r="CW43" s="705"/>
      <c r="CX43" s="705"/>
      <c r="CY43" s="706"/>
      <c r="CZ43" s="670">
        <v>0.1</v>
      </c>
      <c r="DA43" s="703"/>
      <c r="DB43" s="703"/>
      <c r="DC43" s="707"/>
      <c r="DD43" s="674">
        <v>15735</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17" t="s">
        <v>353</v>
      </c>
      <c r="C44" s="718"/>
      <c r="D44" s="718"/>
      <c r="E44" s="718"/>
      <c r="F44" s="718"/>
      <c r="G44" s="718"/>
      <c r="H44" s="718"/>
      <c r="I44" s="718"/>
      <c r="J44" s="718"/>
      <c r="K44" s="718"/>
      <c r="L44" s="718"/>
      <c r="M44" s="718"/>
      <c r="N44" s="718"/>
      <c r="O44" s="718"/>
      <c r="P44" s="718"/>
      <c r="Q44" s="719"/>
      <c r="R44" s="759">
        <v>11864801</v>
      </c>
      <c r="S44" s="760"/>
      <c r="T44" s="760"/>
      <c r="U44" s="760"/>
      <c r="V44" s="760"/>
      <c r="W44" s="760"/>
      <c r="X44" s="760"/>
      <c r="Y44" s="761"/>
      <c r="Z44" s="762">
        <v>100</v>
      </c>
      <c r="AA44" s="762"/>
      <c r="AB44" s="762"/>
      <c r="AC44" s="762"/>
      <c r="AD44" s="763">
        <v>6199931</v>
      </c>
      <c r="AE44" s="763"/>
      <c r="AF44" s="763"/>
      <c r="AG44" s="763"/>
      <c r="AH44" s="763"/>
      <c r="AI44" s="763"/>
      <c r="AJ44" s="763"/>
      <c r="AK44" s="763"/>
      <c r="AL44" s="764">
        <v>100</v>
      </c>
      <c r="AM44" s="737"/>
      <c r="AN44" s="737"/>
      <c r="AO44" s="765"/>
      <c r="CD44" s="766" t="s">
        <v>300</v>
      </c>
      <c r="CE44" s="767"/>
      <c r="CF44" s="662" t="s">
        <v>354</v>
      </c>
      <c r="CG44" s="663"/>
      <c r="CH44" s="663"/>
      <c r="CI44" s="663"/>
      <c r="CJ44" s="663"/>
      <c r="CK44" s="663"/>
      <c r="CL44" s="663"/>
      <c r="CM44" s="663"/>
      <c r="CN44" s="663"/>
      <c r="CO44" s="663"/>
      <c r="CP44" s="663"/>
      <c r="CQ44" s="664"/>
      <c r="CR44" s="665">
        <v>545253</v>
      </c>
      <c r="CS44" s="666"/>
      <c r="CT44" s="666"/>
      <c r="CU44" s="666"/>
      <c r="CV44" s="666"/>
      <c r="CW44" s="666"/>
      <c r="CX44" s="666"/>
      <c r="CY44" s="667"/>
      <c r="CZ44" s="670">
        <v>4.7</v>
      </c>
      <c r="DA44" s="671"/>
      <c r="DB44" s="671"/>
      <c r="DC44" s="683"/>
      <c r="DD44" s="674">
        <v>283793</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355</v>
      </c>
      <c r="CG45" s="663"/>
      <c r="CH45" s="663"/>
      <c r="CI45" s="663"/>
      <c r="CJ45" s="663"/>
      <c r="CK45" s="663"/>
      <c r="CL45" s="663"/>
      <c r="CM45" s="663"/>
      <c r="CN45" s="663"/>
      <c r="CO45" s="663"/>
      <c r="CP45" s="663"/>
      <c r="CQ45" s="664"/>
      <c r="CR45" s="665">
        <v>53846</v>
      </c>
      <c r="CS45" s="705"/>
      <c r="CT45" s="705"/>
      <c r="CU45" s="705"/>
      <c r="CV45" s="705"/>
      <c r="CW45" s="705"/>
      <c r="CX45" s="705"/>
      <c r="CY45" s="706"/>
      <c r="CZ45" s="670">
        <v>0.5</v>
      </c>
      <c r="DA45" s="703"/>
      <c r="DB45" s="703"/>
      <c r="DC45" s="707"/>
      <c r="DD45" s="674">
        <v>16219</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6" t="s">
        <v>356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357</v>
      </c>
      <c r="CG46" s="663"/>
      <c r="CH46" s="663"/>
      <c r="CI46" s="663"/>
      <c r="CJ46" s="663"/>
      <c r="CK46" s="663"/>
      <c r="CL46" s="663"/>
      <c r="CM46" s="663"/>
      <c r="CN46" s="663"/>
      <c r="CO46" s="663"/>
      <c r="CP46" s="663"/>
      <c r="CQ46" s="664"/>
      <c r="CR46" s="665">
        <v>491407</v>
      </c>
      <c r="CS46" s="666"/>
      <c r="CT46" s="666"/>
      <c r="CU46" s="666"/>
      <c r="CV46" s="666"/>
      <c r="CW46" s="666"/>
      <c r="CX46" s="666"/>
      <c r="CY46" s="667"/>
      <c r="CZ46" s="670">
        <v>4.3</v>
      </c>
      <c r="DA46" s="671"/>
      <c r="DB46" s="671"/>
      <c r="DC46" s="683"/>
      <c r="DD46" s="674">
        <v>267574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358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359</v>
      </c>
      <c r="CG47" s="663"/>
      <c r="CH47" s="663"/>
      <c r="CI47" s="663"/>
      <c r="CJ47" s="663"/>
      <c r="CK47" s="663"/>
      <c r="CL47" s="663"/>
      <c r="CM47" s="663"/>
      <c r="CN47" s="663"/>
      <c r="CO47" s="663"/>
      <c r="CP47" s="663"/>
      <c r="CQ47" s="664"/>
      <c r="CR47" s="665">
        <v>49233</v>
      </c>
      <c r="CS47" s="705"/>
      <c r="CT47" s="705"/>
      <c r="CU47" s="705"/>
      <c r="CV47" s="705"/>
      <c r="CW47" s="705"/>
      <c r="CX47" s="705"/>
      <c r="CY47" s="706"/>
      <c r="CZ47" s="670">
        <v>0.4</v>
      </c>
      <c r="DA47" s="703"/>
      <c r="DB47" s="703"/>
      <c r="DC47" s="707"/>
      <c r="DD47" s="674">
        <v>18726</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360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361</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362</v>
      </c>
      <c r="CE49" s="718"/>
      <c r="CF49" s="718"/>
      <c r="CG49" s="718"/>
      <c r="CH49" s="718"/>
      <c r="CI49" s="718"/>
      <c r="CJ49" s="718"/>
      <c r="CK49" s="718"/>
      <c r="CL49" s="718"/>
      <c r="CM49" s="718"/>
      <c r="CN49" s="718"/>
      <c r="CO49" s="718"/>
      <c r="CP49" s="718"/>
      <c r="CQ49" s="719"/>
      <c r="CR49" s="759">
        <v>11480015</v>
      </c>
      <c r="CS49" s="736"/>
      <c r="CT49" s="736"/>
      <c r="CU49" s="736"/>
      <c r="CV49" s="736"/>
      <c r="CW49" s="736"/>
      <c r="CX49" s="736"/>
      <c r="CY49" s="773"/>
      <c r="CZ49" s="764">
        <v>100</v>
      </c>
      <c r="DA49" s="774"/>
      <c r="DB49" s="774"/>
      <c r="DC49" s="775"/>
      <c r="DD49" s="776">
        <v>7873688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YQHv6bKlXd+PbiU8hPecoCIaOIj4VXK37vMvypUxDqnPYJbxXAUcuUsaszmtNScY0E2mqO18pHox2w5Fk3w0g==" saltValue="kWvnWUYlqSLGfaLCU+wOD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election activeCell="AN72" sqref="AN72:BO72"/>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805" t="s">
        <v>363</v>
      </c>
      <c r="B2" s="805"/>
      <c r="C2" s="805"/>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c r="AH2" s="805"/>
      <c r="AI2" s="805"/>
      <c r="AJ2" s="805"/>
      <c r="AK2" s="805"/>
      <c r="AL2" s="805"/>
      <c r="AM2" s="805"/>
      <c r="AN2" s="805"/>
      <c r="AO2" s="805"/>
      <c r="AP2" s="805"/>
      <c r="AQ2" s="805"/>
      <c r="AR2" s="805"/>
      <c r="AS2" s="805"/>
      <c r="AT2" s="805"/>
      <c r="AU2" s="805"/>
      <c r="AV2" s="805"/>
      <c r="AW2" s="805"/>
      <c r="AX2" s="805"/>
      <c r="AY2" s="805"/>
      <c r="AZ2" s="805"/>
      <c r="BA2" s="805"/>
      <c r="BB2" s="805"/>
      <c r="BC2" s="805"/>
      <c r="BD2" s="805"/>
      <c r="BE2" s="805"/>
      <c r="BF2" s="805"/>
      <c r="BG2" s="805"/>
      <c r="BH2" s="805"/>
      <c r="BI2" s="80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806" t="s">
        <v>364</v>
      </c>
      <c r="DK2" s="807"/>
      <c r="DL2" s="807"/>
      <c r="DM2" s="807"/>
      <c r="DN2" s="807"/>
      <c r="DO2" s="808"/>
      <c r="DP2" s="231"/>
      <c r="DQ2" s="806" t="s">
        <v>365</v>
      </c>
      <c r="DR2" s="807"/>
      <c r="DS2" s="807"/>
      <c r="DT2" s="807"/>
      <c r="DU2" s="807"/>
      <c r="DV2" s="807"/>
      <c r="DW2" s="807"/>
      <c r="DX2" s="807"/>
      <c r="DY2" s="807"/>
      <c r="DZ2" s="80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5"/>
      <c r="BA4" s="235"/>
      <c r="BB4" s="235"/>
      <c r="BC4" s="235"/>
      <c r="BD4" s="235"/>
      <c r="BE4" s="236"/>
      <c r="BF4" s="236"/>
      <c r="BG4" s="236"/>
      <c r="BH4" s="236"/>
      <c r="BI4" s="236"/>
      <c r="BJ4" s="236"/>
      <c r="BK4" s="236"/>
      <c r="BL4" s="236"/>
      <c r="BM4" s="236"/>
      <c r="BN4" s="236"/>
      <c r="BO4" s="236"/>
      <c r="BP4" s="236"/>
      <c r="BQ4" s="810" t="s">
        <v>367</v>
      </c>
      <c r="BR4" s="810"/>
      <c r="BS4" s="810"/>
      <c r="BT4" s="810"/>
      <c r="BU4" s="810"/>
      <c r="BV4" s="810"/>
      <c r="BW4" s="810"/>
      <c r="BX4" s="810"/>
      <c r="BY4" s="810"/>
      <c r="BZ4" s="810"/>
      <c r="CA4" s="810"/>
      <c r="CB4" s="810"/>
      <c r="CC4" s="810"/>
      <c r="CD4" s="810"/>
      <c r="CE4" s="810"/>
      <c r="CF4" s="810"/>
      <c r="CG4" s="810"/>
      <c r="CH4" s="810"/>
      <c r="CI4" s="810"/>
      <c r="CJ4" s="810"/>
      <c r="CK4" s="810"/>
      <c r="CL4" s="810"/>
      <c r="CM4" s="810"/>
      <c r="CN4" s="810"/>
      <c r="CO4" s="810"/>
      <c r="CP4" s="810"/>
      <c r="CQ4" s="810"/>
      <c r="CR4" s="810"/>
      <c r="CS4" s="810"/>
      <c r="CT4" s="810"/>
      <c r="CU4" s="810"/>
      <c r="CV4" s="810"/>
      <c r="CW4" s="810"/>
      <c r="CX4" s="810"/>
      <c r="CY4" s="810"/>
      <c r="CZ4" s="810"/>
      <c r="DA4" s="810"/>
      <c r="DB4" s="810"/>
      <c r="DC4" s="810"/>
      <c r="DD4" s="810"/>
      <c r="DE4" s="810"/>
      <c r="DF4" s="810"/>
      <c r="DG4" s="810"/>
      <c r="DH4" s="810"/>
      <c r="DI4" s="810"/>
      <c r="DJ4" s="810"/>
      <c r="DK4" s="810"/>
      <c r="DL4" s="810"/>
      <c r="DM4" s="810"/>
      <c r="DN4" s="810"/>
      <c r="DO4" s="810"/>
      <c r="DP4" s="810"/>
      <c r="DQ4" s="810"/>
      <c r="DR4" s="810"/>
      <c r="DS4" s="810"/>
      <c r="DT4" s="810"/>
      <c r="DU4" s="810"/>
      <c r="DV4" s="810"/>
      <c r="DW4" s="810"/>
      <c r="DX4" s="810"/>
      <c r="DY4" s="810"/>
      <c r="DZ4" s="810"/>
      <c r="EA4" s="237"/>
    </row>
    <row r="5" spans="1:131" s="238" customFormat="1" ht="26.25" customHeight="1">
      <c r="A5" s="799" t="s">
        <v>368</v>
      </c>
      <c r="B5" s="800"/>
      <c r="C5" s="800"/>
      <c r="D5" s="800"/>
      <c r="E5" s="800"/>
      <c r="F5" s="800"/>
      <c r="G5" s="800"/>
      <c r="H5" s="800"/>
      <c r="I5" s="800"/>
      <c r="J5" s="800"/>
      <c r="K5" s="800"/>
      <c r="L5" s="800"/>
      <c r="M5" s="800"/>
      <c r="N5" s="800"/>
      <c r="O5" s="800"/>
      <c r="P5" s="801"/>
      <c r="Q5" s="795" t="s">
        <v>369</v>
      </c>
      <c r="R5" s="791"/>
      <c r="S5" s="791"/>
      <c r="T5" s="791"/>
      <c r="U5" s="792"/>
      <c r="V5" s="795" t="s">
        <v>370</v>
      </c>
      <c r="W5" s="791"/>
      <c r="X5" s="791"/>
      <c r="Y5" s="791"/>
      <c r="Z5" s="792"/>
      <c r="AA5" s="795" t="s">
        <v>371</v>
      </c>
      <c r="AB5" s="791"/>
      <c r="AC5" s="791"/>
      <c r="AD5" s="791"/>
      <c r="AE5" s="791"/>
      <c r="AF5" s="811" t="s">
        <v>372</v>
      </c>
      <c r="AG5" s="791"/>
      <c r="AH5" s="791"/>
      <c r="AI5" s="791"/>
      <c r="AJ5" s="797"/>
      <c r="AK5" s="791" t="s">
        <v>373</v>
      </c>
      <c r="AL5" s="791"/>
      <c r="AM5" s="791"/>
      <c r="AN5" s="791"/>
      <c r="AO5" s="792"/>
      <c r="AP5" s="795" t="s">
        <v>374</v>
      </c>
      <c r="AQ5" s="791"/>
      <c r="AR5" s="791"/>
      <c r="AS5" s="791"/>
      <c r="AT5" s="792"/>
      <c r="AU5" s="795" t="s">
        <v>375</v>
      </c>
      <c r="AV5" s="791"/>
      <c r="AW5" s="791"/>
      <c r="AX5" s="791"/>
      <c r="AY5" s="797"/>
      <c r="AZ5" s="235"/>
      <c r="BA5" s="235"/>
      <c r="BB5" s="235"/>
      <c r="BC5" s="235"/>
      <c r="BD5" s="235"/>
      <c r="BE5" s="236"/>
      <c r="BF5" s="236"/>
      <c r="BG5" s="236"/>
      <c r="BH5" s="236"/>
      <c r="BI5" s="236"/>
      <c r="BJ5" s="236"/>
      <c r="BK5" s="236"/>
      <c r="BL5" s="236"/>
      <c r="BM5" s="236"/>
      <c r="BN5" s="236"/>
      <c r="BO5" s="236"/>
      <c r="BP5" s="236"/>
      <c r="BQ5" s="799" t="s">
        <v>376</v>
      </c>
      <c r="BR5" s="800"/>
      <c r="BS5" s="800"/>
      <c r="BT5" s="800"/>
      <c r="BU5" s="800"/>
      <c r="BV5" s="800"/>
      <c r="BW5" s="800"/>
      <c r="BX5" s="800"/>
      <c r="BY5" s="800"/>
      <c r="BZ5" s="800"/>
      <c r="CA5" s="800"/>
      <c r="CB5" s="800"/>
      <c r="CC5" s="800"/>
      <c r="CD5" s="800"/>
      <c r="CE5" s="800"/>
      <c r="CF5" s="800"/>
      <c r="CG5" s="801"/>
      <c r="CH5" s="795" t="s">
        <v>377</v>
      </c>
      <c r="CI5" s="791"/>
      <c r="CJ5" s="791"/>
      <c r="CK5" s="791"/>
      <c r="CL5" s="792"/>
      <c r="CM5" s="795" t="s">
        <v>378</v>
      </c>
      <c r="CN5" s="791"/>
      <c r="CO5" s="791"/>
      <c r="CP5" s="791"/>
      <c r="CQ5" s="792"/>
      <c r="CR5" s="795" t="s">
        <v>379</v>
      </c>
      <c r="CS5" s="791"/>
      <c r="CT5" s="791"/>
      <c r="CU5" s="791"/>
      <c r="CV5" s="792"/>
      <c r="CW5" s="795" t="s">
        <v>380</v>
      </c>
      <c r="CX5" s="791"/>
      <c r="CY5" s="791"/>
      <c r="CZ5" s="791"/>
      <c r="DA5" s="792"/>
      <c r="DB5" s="795" t="s">
        <v>381</v>
      </c>
      <c r="DC5" s="791"/>
      <c r="DD5" s="791"/>
      <c r="DE5" s="791"/>
      <c r="DF5" s="792"/>
      <c r="DG5" s="844" t="s">
        <v>382</v>
      </c>
      <c r="DH5" s="845"/>
      <c r="DI5" s="845"/>
      <c r="DJ5" s="845"/>
      <c r="DK5" s="846"/>
      <c r="DL5" s="844" t="s">
        <v>383</v>
      </c>
      <c r="DM5" s="845"/>
      <c r="DN5" s="845"/>
      <c r="DO5" s="845"/>
      <c r="DP5" s="846"/>
      <c r="DQ5" s="795" t="s">
        <v>384</v>
      </c>
      <c r="DR5" s="791"/>
      <c r="DS5" s="791"/>
      <c r="DT5" s="791"/>
      <c r="DU5" s="792"/>
      <c r="DV5" s="795" t="s">
        <v>375</v>
      </c>
      <c r="DW5" s="791"/>
      <c r="DX5" s="791"/>
      <c r="DY5" s="791"/>
      <c r="DZ5" s="797"/>
      <c r="EA5" s="237"/>
    </row>
    <row r="6" spans="1:131" s="238" customFormat="1" ht="26.25" customHeight="1" thickBot="1">
      <c r="A6" s="802"/>
      <c r="B6" s="803"/>
      <c r="C6" s="803"/>
      <c r="D6" s="803"/>
      <c r="E6" s="803"/>
      <c r="F6" s="803"/>
      <c r="G6" s="803"/>
      <c r="H6" s="803"/>
      <c r="I6" s="803"/>
      <c r="J6" s="803"/>
      <c r="K6" s="803"/>
      <c r="L6" s="803"/>
      <c r="M6" s="803"/>
      <c r="N6" s="803"/>
      <c r="O6" s="803"/>
      <c r="P6" s="804"/>
      <c r="Q6" s="796"/>
      <c r="R6" s="793"/>
      <c r="S6" s="793"/>
      <c r="T6" s="793"/>
      <c r="U6" s="794"/>
      <c r="V6" s="796"/>
      <c r="W6" s="793"/>
      <c r="X6" s="793"/>
      <c r="Y6" s="793"/>
      <c r="Z6" s="794"/>
      <c r="AA6" s="796"/>
      <c r="AB6" s="793"/>
      <c r="AC6" s="793"/>
      <c r="AD6" s="793"/>
      <c r="AE6" s="793"/>
      <c r="AF6" s="812"/>
      <c r="AG6" s="793"/>
      <c r="AH6" s="793"/>
      <c r="AI6" s="793"/>
      <c r="AJ6" s="798"/>
      <c r="AK6" s="793"/>
      <c r="AL6" s="793"/>
      <c r="AM6" s="793"/>
      <c r="AN6" s="793"/>
      <c r="AO6" s="794"/>
      <c r="AP6" s="796"/>
      <c r="AQ6" s="793"/>
      <c r="AR6" s="793"/>
      <c r="AS6" s="793"/>
      <c r="AT6" s="794"/>
      <c r="AU6" s="796"/>
      <c r="AV6" s="793"/>
      <c r="AW6" s="793"/>
      <c r="AX6" s="793"/>
      <c r="AY6" s="798"/>
      <c r="AZ6" s="235"/>
      <c r="BA6" s="235"/>
      <c r="BB6" s="235"/>
      <c r="BC6" s="235"/>
      <c r="BD6" s="235"/>
      <c r="BE6" s="236"/>
      <c r="BF6" s="236"/>
      <c r="BG6" s="236"/>
      <c r="BH6" s="236"/>
      <c r="BI6" s="236"/>
      <c r="BJ6" s="236"/>
      <c r="BK6" s="236"/>
      <c r="BL6" s="236"/>
      <c r="BM6" s="236"/>
      <c r="BN6" s="236"/>
      <c r="BO6" s="236"/>
      <c r="BP6" s="236"/>
      <c r="BQ6" s="802"/>
      <c r="BR6" s="803"/>
      <c r="BS6" s="803"/>
      <c r="BT6" s="803"/>
      <c r="BU6" s="803"/>
      <c r="BV6" s="803"/>
      <c r="BW6" s="803"/>
      <c r="BX6" s="803"/>
      <c r="BY6" s="803"/>
      <c r="BZ6" s="803"/>
      <c r="CA6" s="803"/>
      <c r="CB6" s="803"/>
      <c r="CC6" s="803"/>
      <c r="CD6" s="803"/>
      <c r="CE6" s="803"/>
      <c r="CF6" s="803"/>
      <c r="CG6" s="804"/>
      <c r="CH6" s="796"/>
      <c r="CI6" s="793"/>
      <c r="CJ6" s="793"/>
      <c r="CK6" s="793"/>
      <c r="CL6" s="794"/>
      <c r="CM6" s="796"/>
      <c r="CN6" s="793"/>
      <c r="CO6" s="793"/>
      <c r="CP6" s="793"/>
      <c r="CQ6" s="794"/>
      <c r="CR6" s="796"/>
      <c r="CS6" s="793"/>
      <c r="CT6" s="793"/>
      <c r="CU6" s="793"/>
      <c r="CV6" s="794"/>
      <c r="CW6" s="796"/>
      <c r="CX6" s="793"/>
      <c r="CY6" s="793"/>
      <c r="CZ6" s="793"/>
      <c r="DA6" s="794"/>
      <c r="DB6" s="796"/>
      <c r="DC6" s="793"/>
      <c r="DD6" s="793"/>
      <c r="DE6" s="793"/>
      <c r="DF6" s="794"/>
      <c r="DG6" s="847"/>
      <c r="DH6" s="848"/>
      <c r="DI6" s="848"/>
      <c r="DJ6" s="848"/>
      <c r="DK6" s="849"/>
      <c r="DL6" s="847"/>
      <c r="DM6" s="848"/>
      <c r="DN6" s="848"/>
      <c r="DO6" s="848"/>
      <c r="DP6" s="849"/>
      <c r="DQ6" s="796"/>
      <c r="DR6" s="793"/>
      <c r="DS6" s="793"/>
      <c r="DT6" s="793"/>
      <c r="DU6" s="794"/>
      <c r="DV6" s="796"/>
      <c r="DW6" s="793"/>
      <c r="DX6" s="793"/>
      <c r="DY6" s="793"/>
      <c r="DZ6" s="798"/>
      <c r="EA6" s="237"/>
    </row>
    <row r="7" spans="1:131" s="238" customFormat="1" ht="26.25" customHeight="1" thickTop="1">
      <c r="A7" s="239">
        <v>1</v>
      </c>
      <c r="B7" s="830" t="s">
        <v>385</v>
      </c>
      <c r="C7" s="831"/>
      <c r="D7" s="831"/>
      <c r="E7" s="831"/>
      <c r="F7" s="831"/>
      <c r="G7" s="831"/>
      <c r="H7" s="831"/>
      <c r="I7" s="831"/>
      <c r="J7" s="831"/>
      <c r="K7" s="831"/>
      <c r="L7" s="831"/>
      <c r="M7" s="831"/>
      <c r="N7" s="831"/>
      <c r="O7" s="831"/>
      <c r="P7" s="832"/>
      <c r="Q7" s="833">
        <v>11865</v>
      </c>
      <c r="R7" s="834"/>
      <c r="S7" s="834"/>
      <c r="T7" s="834"/>
      <c r="U7" s="834"/>
      <c r="V7" s="834">
        <v>11480</v>
      </c>
      <c r="W7" s="834"/>
      <c r="X7" s="834"/>
      <c r="Y7" s="834"/>
      <c r="Z7" s="834"/>
      <c r="AA7" s="834">
        <v>385</v>
      </c>
      <c r="AB7" s="834"/>
      <c r="AC7" s="834"/>
      <c r="AD7" s="834"/>
      <c r="AE7" s="835"/>
      <c r="AF7" s="836">
        <v>382</v>
      </c>
      <c r="AG7" s="837"/>
      <c r="AH7" s="837"/>
      <c r="AI7" s="837"/>
      <c r="AJ7" s="838"/>
      <c r="AK7" s="839">
        <v>1</v>
      </c>
      <c r="AL7" s="840"/>
      <c r="AM7" s="840"/>
      <c r="AN7" s="840"/>
      <c r="AO7" s="840"/>
      <c r="AP7" s="840">
        <v>7382</v>
      </c>
      <c r="AQ7" s="840"/>
      <c r="AR7" s="840"/>
      <c r="AS7" s="840"/>
      <c r="AT7" s="840"/>
      <c r="AU7" s="841"/>
      <c r="AV7" s="841"/>
      <c r="AW7" s="841"/>
      <c r="AX7" s="841"/>
      <c r="AY7" s="842"/>
      <c r="AZ7" s="235"/>
      <c r="BA7" s="235"/>
      <c r="BB7" s="235"/>
      <c r="BC7" s="235"/>
      <c r="BD7" s="235"/>
      <c r="BE7" s="236"/>
      <c r="BF7" s="236"/>
      <c r="BG7" s="236"/>
      <c r="BH7" s="236"/>
      <c r="BI7" s="236"/>
      <c r="BJ7" s="236"/>
      <c r="BK7" s="236"/>
      <c r="BL7" s="236"/>
      <c r="BM7" s="236"/>
      <c r="BN7" s="236"/>
      <c r="BO7" s="236"/>
      <c r="BP7" s="236"/>
      <c r="BQ7" s="239">
        <v>1</v>
      </c>
      <c r="BR7" s="240"/>
      <c r="BS7" s="816"/>
      <c r="BT7" s="817"/>
      <c r="BU7" s="817"/>
      <c r="BV7" s="817"/>
      <c r="BW7" s="817"/>
      <c r="BX7" s="817"/>
      <c r="BY7" s="817"/>
      <c r="BZ7" s="817"/>
      <c r="CA7" s="817"/>
      <c r="CB7" s="817"/>
      <c r="CC7" s="817"/>
      <c r="CD7" s="817"/>
      <c r="CE7" s="817"/>
      <c r="CF7" s="817"/>
      <c r="CG7" s="843"/>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816"/>
      <c r="DW7" s="817"/>
      <c r="DX7" s="817"/>
      <c r="DY7" s="817"/>
      <c r="DZ7" s="818"/>
      <c r="EA7" s="237"/>
    </row>
    <row r="8" spans="1:131" s="238" customFormat="1" ht="26.25" customHeight="1">
      <c r="A8" s="241">
        <v>2</v>
      </c>
      <c r="B8" s="819"/>
      <c r="C8" s="820"/>
      <c r="D8" s="820"/>
      <c r="E8" s="820"/>
      <c r="F8" s="820"/>
      <c r="G8" s="820"/>
      <c r="H8" s="820"/>
      <c r="I8" s="820"/>
      <c r="J8" s="820"/>
      <c r="K8" s="820"/>
      <c r="L8" s="820"/>
      <c r="M8" s="820"/>
      <c r="N8" s="820"/>
      <c r="O8" s="820"/>
      <c r="P8" s="821"/>
      <c r="Q8" s="822"/>
      <c r="R8" s="823"/>
      <c r="S8" s="823"/>
      <c r="T8" s="823"/>
      <c r="U8" s="823"/>
      <c r="V8" s="823"/>
      <c r="W8" s="823"/>
      <c r="X8" s="823"/>
      <c r="Y8" s="823"/>
      <c r="Z8" s="823"/>
      <c r="AA8" s="823"/>
      <c r="AB8" s="823"/>
      <c r="AC8" s="823"/>
      <c r="AD8" s="823"/>
      <c r="AE8" s="824"/>
      <c r="AF8" s="825"/>
      <c r="AG8" s="826"/>
      <c r="AH8" s="826"/>
      <c r="AI8" s="826"/>
      <c r="AJ8" s="827"/>
      <c r="AK8" s="828"/>
      <c r="AL8" s="829"/>
      <c r="AM8" s="829"/>
      <c r="AN8" s="829"/>
      <c r="AO8" s="829"/>
      <c r="AP8" s="829"/>
      <c r="AQ8" s="829"/>
      <c r="AR8" s="829"/>
      <c r="AS8" s="829"/>
      <c r="AT8" s="829"/>
      <c r="AU8" s="850"/>
      <c r="AV8" s="850"/>
      <c r="AW8" s="850"/>
      <c r="AX8" s="850"/>
      <c r="AY8" s="851"/>
      <c r="AZ8" s="235"/>
      <c r="BA8" s="235"/>
      <c r="BB8" s="235"/>
      <c r="BC8" s="235"/>
      <c r="BD8" s="235"/>
      <c r="BE8" s="236"/>
      <c r="BF8" s="236"/>
      <c r="BG8" s="236"/>
      <c r="BH8" s="236"/>
      <c r="BI8" s="236"/>
      <c r="BJ8" s="236"/>
      <c r="BK8" s="236"/>
      <c r="BL8" s="236"/>
      <c r="BM8" s="236"/>
      <c r="BN8" s="236"/>
      <c r="BO8" s="236"/>
      <c r="BP8" s="236"/>
      <c r="BQ8" s="241">
        <v>2</v>
      </c>
      <c r="BR8" s="242"/>
      <c r="BS8" s="852"/>
      <c r="BT8" s="853"/>
      <c r="BU8" s="853"/>
      <c r="BV8" s="853"/>
      <c r="BW8" s="853"/>
      <c r="BX8" s="853"/>
      <c r="BY8" s="853"/>
      <c r="BZ8" s="853"/>
      <c r="CA8" s="853"/>
      <c r="CB8" s="853"/>
      <c r="CC8" s="853"/>
      <c r="CD8" s="853"/>
      <c r="CE8" s="853"/>
      <c r="CF8" s="853"/>
      <c r="CG8" s="854"/>
      <c r="CH8" s="855"/>
      <c r="CI8" s="856"/>
      <c r="CJ8" s="856"/>
      <c r="CK8" s="856"/>
      <c r="CL8" s="857"/>
      <c r="CM8" s="855"/>
      <c r="CN8" s="856"/>
      <c r="CO8" s="856"/>
      <c r="CP8" s="856"/>
      <c r="CQ8" s="857"/>
      <c r="CR8" s="855"/>
      <c r="CS8" s="856"/>
      <c r="CT8" s="856"/>
      <c r="CU8" s="856"/>
      <c r="CV8" s="857"/>
      <c r="CW8" s="855"/>
      <c r="CX8" s="856"/>
      <c r="CY8" s="856"/>
      <c r="CZ8" s="856"/>
      <c r="DA8" s="857"/>
      <c r="DB8" s="855"/>
      <c r="DC8" s="856"/>
      <c r="DD8" s="856"/>
      <c r="DE8" s="856"/>
      <c r="DF8" s="857"/>
      <c r="DG8" s="855"/>
      <c r="DH8" s="856"/>
      <c r="DI8" s="856"/>
      <c r="DJ8" s="856"/>
      <c r="DK8" s="857"/>
      <c r="DL8" s="855"/>
      <c r="DM8" s="856"/>
      <c r="DN8" s="856"/>
      <c r="DO8" s="856"/>
      <c r="DP8" s="857"/>
      <c r="DQ8" s="855"/>
      <c r="DR8" s="856"/>
      <c r="DS8" s="856"/>
      <c r="DT8" s="856"/>
      <c r="DU8" s="857"/>
      <c r="DV8" s="852"/>
      <c r="DW8" s="853"/>
      <c r="DX8" s="853"/>
      <c r="DY8" s="853"/>
      <c r="DZ8" s="858"/>
      <c r="EA8" s="237"/>
    </row>
    <row r="9" spans="1:131" s="238" customFormat="1" ht="26.25" customHeight="1">
      <c r="A9" s="241">
        <v>3</v>
      </c>
      <c r="B9" s="819"/>
      <c r="C9" s="820"/>
      <c r="D9" s="820"/>
      <c r="E9" s="820"/>
      <c r="F9" s="820"/>
      <c r="G9" s="820"/>
      <c r="H9" s="820"/>
      <c r="I9" s="820"/>
      <c r="J9" s="820"/>
      <c r="K9" s="820"/>
      <c r="L9" s="820"/>
      <c r="M9" s="820"/>
      <c r="N9" s="820"/>
      <c r="O9" s="820"/>
      <c r="P9" s="821"/>
      <c r="Q9" s="822"/>
      <c r="R9" s="823"/>
      <c r="S9" s="823"/>
      <c r="T9" s="823"/>
      <c r="U9" s="823"/>
      <c r="V9" s="823"/>
      <c r="W9" s="823"/>
      <c r="X9" s="823"/>
      <c r="Y9" s="823"/>
      <c r="Z9" s="823"/>
      <c r="AA9" s="823"/>
      <c r="AB9" s="823"/>
      <c r="AC9" s="823"/>
      <c r="AD9" s="823"/>
      <c r="AE9" s="824"/>
      <c r="AF9" s="825"/>
      <c r="AG9" s="826"/>
      <c r="AH9" s="826"/>
      <c r="AI9" s="826"/>
      <c r="AJ9" s="827"/>
      <c r="AK9" s="828"/>
      <c r="AL9" s="829"/>
      <c r="AM9" s="829"/>
      <c r="AN9" s="829"/>
      <c r="AO9" s="829"/>
      <c r="AP9" s="829"/>
      <c r="AQ9" s="829"/>
      <c r="AR9" s="829"/>
      <c r="AS9" s="829"/>
      <c r="AT9" s="829"/>
      <c r="AU9" s="850"/>
      <c r="AV9" s="850"/>
      <c r="AW9" s="850"/>
      <c r="AX9" s="850"/>
      <c r="AY9" s="851"/>
      <c r="AZ9" s="235"/>
      <c r="BA9" s="235"/>
      <c r="BB9" s="235"/>
      <c r="BC9" s="235"/>
      <c r="BD9" s="235"/>
      <c r="BE9" s="236"/>
      <c r="BF9" s="236"/>
      <c r="BG9" s="236"/>
      <c r="BH9" s="236"/>
      <c r="BI9" s="236"/>
      <c r="BJ9" s="236"/>
      <c r="BK9" s="236"/>
      <c r="BL9" s="236"/>
      <c r="BM9" s="236"/>
      <c r="BN9" s="236"/>
      <c r="BO9" s="236"/>
      <c r="BP9" s="236"/>
      <c r="BQ9" s="241">
        <v>3</v>
      </c>
      <c r="BR9" s="242"/>
      <c r="BS9" s="852"/>
      <c r="BT9" s="853"/>
      <c r="BU9" s="853"/>
      <c r="BV9" s="853"/>
      <c r="BW9" s="853"/>
      <c r="BX9" s="853"/>
      <c r="BY9" s="853"/>
      <c r="BZ9" s="853"/>
      <c r="CA9" s="853"/>
      <c r="CB9" s="853"/>
      <c r="CC9" s="853"/>
      <c r="CD9" s="853"/>
      <c r="CE9" s="853"/>
      <c r="CF9" s="853"/>
      <c r="CG9" s="854"/>
      <c r="CH9" s="855"/>
      <c r="CI9" s="856"/>
      <c r="CJ9" s="856"/>
      <c r="CK9" s="856"/>
      <c r="CL9" s="857"/>
      <c r="CM9" s="855"/>
      <c r="CN9" s="856"/>
      <c r="CO9" s="856"/>
      <c r="CP9" s="856"/>
      <c r="CQ9" s="857"/>
      <c r="CR9" s="855"/>
      <c r="CS9" s="856"/>
      <c r="CT9" s="856"/>
      <c r="CU9" s="856"/>
      <c r="CV9" s="857"/>
      <c r="CW9" s="855"/>
      <c r="CX9" s="856"/>
      <c r="CY9" s="856"/>
      <c r="CZ9" s="856"/>
      <c r="DA9" s="857"/>
      <c r="DB9" s="855"/>
      <c r="DC9" s="856"/>
      <c r="DD9" s="856"/>
      <c r="DE9" s="856"/>
      <c r="DF9" s="857"/>
      <c r="DG9" s="855"/>
      <c r="DH9" s="856"/>
      <c r="DI9" s="856"/>
      <c r="DJ9" s="856"/>
      <c r="DK9" s="857"/>
      <c r="DL9" s="855"/>
      <c r="DM9" s="856"/>
      <c r="DN9" s="856"/>
      <c r="DO9" s="856"/>
      <c r="DP9" s="857"/>
      <c r="DQ9" s="855"/>
      <c r="DR9" s="856"/>
      <c r="DS9" s="856"/>
      <c r="DT9" s="856"/>
      <c r="DU9" s="857"/>
      <c r="DV9" s="852"/>
      <c r="DW9" s="853"/>
      <c r="DX9" s="853"/>
      <c r="DY9" s="853"/>
      <c r="DZ9" s="858"/>
      <c r="EA9" s="237"/>
    </row>
    <row r="10" spans="1:131" s="238" customFormat="1" ht="26.25" customHeight="1">
      <c r="A10" s="241">
        <v>4</v>
      </c>
      <c r="B10" s="819"/>
      <c r="C10" s="820"/>
      <c r="D10" s="820"/>
      <c r="E10" s="820"/>
      <c r="F10" s="820"/>
      <c r="G10" s="820"/>
      <c r="H10" s="820"/>
      <c r="I10" s="820"/>
      <c r="J10" s="820"/>
      <c r="K10" s="820"/>
      <c r="L10" s="820"/>
      <c r="M10" s="820"/>
      <c r="N10" s="820"/>
      <c r="O10" s="820"/>
      <c r="P10" s="821"/>
      <c r="Q10" s="822"/>
      <c r="R10" s="823"/>
      <c r="S10" s="823"/>
      <c r="T10" s="823"/>
      <c r="U10" s="823"/>
      <c r="V10" s="823"/>
      <c r="W10" s="823"/>
      <c r="X10" s="823"/>
      <c r="Y10" s="823"/>
      <c r="Z10" s="823"/>
      <c r="AA10" s="823"/>
      <c r="AB10" s="823"/>
      <c r="AC10" s="823"/>
      <c r="AD10" s="823"/>
      <c r="AE10" s="824"/>
      <c r="AF10" s="825"/>
      <c r="AG10" s="826"/>
      <c r="AH10" s="826"/>
      <c r="AI10" s="826"/>
      <c r="AJ10" s="827"/>
      <c r="AK10" s="828"/>
      <c r="AL10" s="829"/>
      <c r="AM10" s="829"/>
      <c r="AN10" s="829"/>
      <c r="AO10" s="829"/>
      <c r="AP10" s="829"/>
      <c r="AQ10" s="829"/>
      <c r="AR10" s="829"/>
      <c r="AS10" s="829"/>
      <c r="AT10" s="829"/>
      <c r="AU10" s="850"/>
      <c r="AV10" s="850"/>
      <c r="AW10" s="850"/>
      <c r="AX10" s="850"/>
      <c r="AY10" s="851"/>
      <c r="AZ10" s="235"/>
      <c r="BA10" s="235"/>
      <c r="BB10" s="235"/>
      <c r="BC10" s="235"/>
      <c r="BD10" s="235"/>
      <c r="BE10" s="236"/>
      <c r="BF10" s="236"/>
      <c r="BG10" s="236"/>
      <c r="BH10" s="236"/>
      <c r="BI10" s="236"/>
      <c r="BJ10" s="236"/>
      <c r="BK10" s="236"/>
      <c r="BL10" s="236"/>
      <c r="BM10" s="236"/>
      <c r="BN10" s="236"/>
      <c r="BO10" s="236"/>
      <c r="BP10" s="236"/>
      <c r="BQ10" s="241">
        <v>4</v>
      </c>
      <c r="BR10" s="242"/>
      <c r="BS10" s="852"/>
      <c r="BT10" s="853"/>
      <c r="BU10" s="853"/>
      <c r="BV10" s="853"/>
      <c r="BW10" s="853"/>
      <c r="BX10" s="853"/>
      <c r="BY10" s="853"/>
      <c r="BZ10" s="853"/>
      <c r="CA10" s="853"/>
      <c r="CB10" s="853"/>
      <c r="CC10" s="853"/>
      <c r="CD10" s="853"/>
      <c r="CE10" s="853"/>
      <c r="CF10" s="853"/>
      <c r="CG10" s="854"/>
      <c r="CH10" s="855"/>
      <c r="CI10" s="856"/>
      <c r="CJ10" s="856"/>
      <c r="CK10" s="856"/>
      <c r="CL10" s="857"/>
      <c r="CM10" s="855"/>
      <c r="CN10" s="856"/>
      <c r="CO10" s="856"/>
      <c r="CP10" s="856"/>
      <c r="CQ10" s="857"/>
      <c r="CR10" s="855"/>
      <c r="CS10" s="856"/>
      <c r="CT10" s="856"/>
      <c r="CU10" s="856"/>
      <c r="CV10" s="857"/>
      <c r="CW10" s="855"/>
      <c r="CX10" s="856"/>
      <c r="CY10" s="856"/>
      <c r="CZ10" s="856"/>
      <c r="DA10" s="857"/>
      <c r="DB10" s="855"/>
      <c r="DC10" s="856"/>
      <c r="DD10" s="856"/>
      <c r="DE10" s="856"/>
      <c r="DF10" s="857"/>
      <c r="DG10" s="855"/>
      <c r="DH10" s="856"/>
      <c r="DI10" s="856"/>
      <c r="DJ10" s="856"/>
      <c r="DK10" s="857"/>
      <c r="DL10" s="855"/>
      <c r="DM10" s="856"/>
      <c r="DN10" s="856"/>
      <c r="DO10" s="856"/>
      <c r="DP10" s="857"/>
      <c r="DQ10" s="855"/>
      <c r="DR10" s="856"/>
      <c r="DS10" s="856"/>
      <c r="DT10" s="856"/>
      <c r="DU10" s="857"/>
      <c r="DV10" s="852"/>
      <c r="DW10" s="853"/>
      <c r="DX10" s="853"/>
      <c r="DY10" s="853"/>
      <c r="DZ10" s="858"/>
      <c r="EA10" s="237"/>
    </row>
    <row r="11" spans="1:131" s="238" customFormat="1" ht="26.25" customHeight="1">
      <c r="A11" s="241">
        <v>5</v>
      </c>
      <c r="B11" s="819"/>
      <c r="C11" s="820"/>
      <c r="D11" s="820"/>
      <c r="E11" s="820"/>
      <c r="F11" s="820"/>
      <c r="G11" s="820"/>
      <c r="H11" s="820"/>
      <c r="I11" s="820"/>
      <c r="J11" s="820"/>
      <c r="K11" s="820"/>
      <c r="L11" s="820"/>
      <c r="M11" s="820"/>
      <c r="N11" s="820"/>
      <c r="O11" s="820"/>
      <c r="P11" s="821"/>
      <c r="Q11" s="822"/>
      <c r="R11" s="823"/>
      <c r="S11" s="823"/>
      <c r="T11" s="823"/>
      <c r="U11" s="823"/>
      <c r="V11" s="823"/>
      <c r="W11" s="823"/>
      <c r="X11" s="823"/>
      <c r="Y11" s="823"/>
      <c r="Z11" s="823"/>
      <c r="AA11" s="823"/>
      <c r="AB11" s="823"/>
      <c r="AC11" s="823"/>
      <c r="AD11" s="823"/>
      <c r="AE11" s="824"/>
      <c r="AF11" s="825"/>
      <c r="AG11" s="826"/>
      <c r="AH11" s="826"/>
      <c r="AI11" s="826"/>
      <c r="AJ11" s="827"/>
      <c r="AK11" s="828"/>
      <c r="AL11" s="829"/>
      <c r="AM11" s="829"/>
      <c r="AN11" s="829"/>
      <c r="AO11" s="829"/>
      <c r="AP11" s="829"/>
      <c r="AQ11" s="829"/>
      <c r="AR11" s="829"/>
      <c r="AS11" s="829"/>
      <c r="AT11" s="829"/>
      <c r="AU11" s="850"/>
      <c r="AV11" s="850"/>
      <c r="AW11" s="850"/>
      <c r="AX11" s="850"/>
      <c r="AY11" s="851"/>
      <c r="AZ11" s="235"/>
      <c r="BA11" s="235"/>
      <c r="BB11" s="235"/>
      <c r="BC11" s="235"/>
      <c r="BD11" s="235"/>
      <c r="BE11" s="236"/>
      <c r="BF11" s="236"/>
      <c r="BG11" s="236"/>
      <c r="BH11" s="236"/>
      <c r="BI11" s="236"/>
      <c r="BJ11" s="236"/>
      <c r="BK11" s="236"/>
      <c r="BL11" s="236"/>
      <c r="BM11" s="236"/>
      <c r="BN11" s="236"/>
      <c r="BO11" s="236"/>
      <c r="BP11" s="236"/>
      <c r="BQ11" s="241">
        <v>5</v>
      </c>
      <c r="BR11" s="242"/>
      <c r="BS11" s="852"/>
      <c r="BT11" s="853"/>
      <c r="BU11" s="853"/>
      <c r="BV11" s="853"/>
      <c r="BW11" s="853"/>
      <c r="BX11" s="853"/>
      <c r="BY11" s="853"/>
      <c r="BZ11" s="853"/>
      <c r="CA11" s="853"/>
      <c r="CB11" s="853"/>
      <c r="CC11" s="853"/>
      <c r="CD11" s="853"/>
      <c r="CE11" s="853"/>
      <c r="CF11" s="853"/>
      <c r="CG11" s="854"/>
      <c r="CH11" s="855"/>
      <c r="CI11" s="856"/>
      <c r="CJ11" s="856"/>
      <c r="CK11" s="856"/>
      <c r="CL11" s="857"/>
      <c r="CM11" s="855"/>
      <c r="CN11" s="856"/>
      <c r="CO11" s="856"/>
      <c r="CP11" s="856"/>
      <c r="CQ11" s="857"/>
      <c r="CR11" s="855"/>
      <c r="CS11" s="856"/>
      <c r="CT11" s="856"/>
      <c r="CU11" s="856"/>
      <c r="CV11" s="857"/>
      <c r="CW11" s="855"/>
      <c r="CX11" s="856"/>
      <c r="CY11" s="856"/>
      <c r="CZ11" s="856"/>
      <c r="DA11" s="857"/>
      <c r="DB11" s="855"/>
      <c r="DC11" s="856"/>
      <c r="DD11" s="856"/>
      <c r="DE11" s="856"/>
      <c r="DF11" s="857"/>
      <c r="DG11" s="855"/>
      <c r="DH11" s="856"/>
      <c r="DI11" s="856"/>
      <c r="DJ11" s="856"/>
      <c r="DK11" s="857"/>
      <c r="DL11" s="855"/>
      <c r="DM11" s="856"/>
      <c r="DN11" s="856"/>
      <c r="DO11" s="856"/>
      <c r="DP11" s="857"/>
      <c r="DQ11" s="855"/>
      <c r="DR11" s="856"/>
      <c r="DS11" s="856"/>
      <c r="DT11" s="856"/>
      <c r="DU11" s="857"/>
      <c r="DV11" s="852"/>
      <c r="DW11" s="853"/>
      <c r="DX11" s="853"/>
      <c r="DY11" s="853"/>
      <c r="DZ11" s="858"/>
      <c r="EA11" s="237"/>
    </row>
    <row r="12" spans="1:131" s="238" customFormat="1" ht="26.25" customHeight="1">
      <c r="A12" s="241">
        <v>6</v>
      </c>
      <c r="B12" s="819"/>
      <c r="C12" s="820"/>
      <c r="D12" s="820"/>
      <c r="E12" s="820"/>
      <c r="F12" s="820"/>
      <c r="G12" s="820"/>
      <c r="H12" s="820"/>
      <c r="I12" s="820"/>
      <c r="J12" s="820"/>
      <c r="K12" s="820"/>
      <c r="L12" s="820"/>
      <c r="M12" s="820"/>
      <c r="N12" s="820"/>
      <c r="O12" s="820"/>
      <c r="P12" s="821"/>
      <c r="Q12" s="822"/>
      <c r="R12" s="823"/>
      <c r="S12" s="823"/>
      <c r="T12" s="823"/>
      <c r="U12" s="823"/>
      <c r="V12" s="823"/>
      <c r="W12" s="823"/>
      <c r="X12" s="823"/>
      <c r="Y12" s="823"/>
      <c r="Z12" s="823"/>
      <c r="AA12" s="823"/>
      <c r="AB12" s="823"/>
      <c r="AC12" s="823"/>
      <c r="AD12" s="823"/>
      <c r="AE12" s="824"/>
      <c r="AF12" s="825"/>
      <c r="AG12" s="826"/>
      <c r="AH12" s="826"/>
      <c r="AI12" s="826"/>
      <c r="AJ12" s="827"/>
      <c r="AK12" s="828"/>
      <c r="AL12" s="829"/>
      <c r="AM12" s="829"/>
      <c r="AN12" s="829"/>
      <c r="AO12" s="829"/>
      <c r="AP12" s="829"/>
      <c r="AQ12" s="829"/>
      <c r="AR12" s="829"/>
      <c r="AS12" s="829"/>
      <c r="AT12" s="829"/>
      <c r="AU12" s="850"/>
      <c r="AV12" s="850"/>
      <c r="AW12" s="850"/>
      <c r="AX12" s="850"/>
      <c r="AY12" s="851"/>
      <c r="AZ12" s="235"/>
      <c r="BA12" s="235"/>
      <c r="BB12" s="235"/>
      <c r="BC12" s="235"/>
      <c r="BD12" s="235"/>
      <c r="BE12" s="236"/>
      <c r="BF12" s="236"/>
      <c r="BG12" s="236"/>
      <c r="BH12" s="236"/>
      <c r="BI12" s="236"/>
      <c r="BJ12" s="236"/>
      <c r="BK12" s="236"/>
      <c r="BL12" s="236"/>
      <c r="BM12" s="236"/>
      <c r="BN12" s="236"/>
      <c r="BO12" s="236"/>
      <c r="BP12" s="236"/>
      <c r="BQ12" s="241">
        <v>6</v>
      </c>
      <c r="BR12" s="242"/>
      <c r="BS12" s="852"/>
      <c r="BT12" s="853"/>
      <c r="BU12" s="853"/>
      <c r="BV12" s="853"/>
      <c r="BW12" s="853"/>
      <c r="BX12" s="853"/>
      <c r="BY12" s="853"/>
      <c r="BZ12" s="853"/>
      <c r="CA12" s="853"/>
      <c r="CB12" s="853"/>
      <c r="CC12" s="853"/>
      <c r="CD12" s="853"/>
      <c r="CE12" s="853"/>
      <c r="CF12" s="853"/>
      <c r="CG12" s="854"/>
      <c r="CH12" s="855"/>
      <c r="CI12" s="856"/>
      <c r="CJ12" s="856"/>
      <c r="CK12" s="856"/>
      <c r="CL12" s="857"/>
      <c r="CM12" s="855"/>
      <c r="CN12" s="856"/>
      <c r="CO12" s="856"/>
      <c r="CP12" s="856"/>
      <c r="CQ12" s="857"/>
      <c r="CR12" s="855"/>
      <c r="CS12" s="856"/>
      <c r="CT12" s="856"/>
      <c r="CU12" s="856"/>
      <c r="CV12" s="857"/>
      <c r="CW12" s="855"/>
      <c r="CX12" s="856"/>
      <c r="CY12" s="856"/>
      <c r="CZ12" s="856"/>
      <c r="DA12" s="857"/>
      <c r="DB12" s="855"/>
      <c r="DC12" s="856"/>
      <c r="DD12" s="856"/>
      <c r="DE12" s="856"/>
      <c r="DF12" s="857"/>
      <c r="DG12" s="855"/>
      <c r="DH12" s="856"/>
      <c r="DI12" s="856"/>
      <c r="DJ12" s="856"/>
      <c r="DK12" s="857"/>
      <c r="DL12" s="855"/>
      <c r="DM12" s="856"/>
      <c r="DN12" s="856"/>
      <c r="DO12" s="856"/>
      <c r="DP12" s="857"/>
      <c r="DQ12" s="855"/>
      <c r="DR12" s="856"/>
      <c r="DS12" s="856"/>
      <c r="DT12" s="856"/>
      <c r="DU12" s="857"/>
      <c r="DV12" s="852"/>
      <c r="DW12" s="853"/>
      <c r="DX12" s="853"/>
      <c r="DY12" s="853"/>
      <c r="DZ12" s="858"/>
      <c r="EA12" s="237"/>
    </row>
    <row r="13" spans="1:131" s="238" customFormat="1" ht="26.25" customHeight="1">
      <c r="A13" s="241">
        <v>7</v>
      </c>
      <c r="B13" s="819"/>
      <c r="C13" s="820"/>
      <c r="D13" s="820"/>
      <c r="E13" s="820"/>
      <c r="F13" s="820"/>
      <c r="G13" s="820"/>
      <c r="H13" s="820"/>
      <c r="I13" s="820"/>
      <c r="J13" s="820"/>
      <c r="K13" s="820"/>
      <c r="L13" s="820"/>
      <c r="M13" s="820"/>
      <c r="N13" s="820"/>
      <c r="O13" s="820"/>
      <c r="P13" s="821"/>
      <c r="Q13" s="822"/>
      <c r="R13" s="823"/>
      <c r="S13" s="823"/>
      <c r="T13" s="823"/>
      <c r="U13" s="823"/>
      <c r="V13" s="823"/>
      <c r="W13" s="823"/>
      <c r="X13" s="823"/>
      <c r="Y13" s="823"/>
      <c r="Z13" s="823"/>
      <c r="AA13" s="823"/>
      <c r="AB13" s="823"/>
      <c r="AC13" s="823"/>
      <c r="AD13" s="823"/>
      <c r="AE13" s="824"/>
      <c r="AF13" s="825"/>
      <c r="AG13" s="826"/>
      <c r="AH13" s="826"/>
      <c r="AI13" s="826"/>
      <c r="AJ13" s="827"/>
      <c r="AK13" s="828"/>
      <c r="AL13" s="829"/>
      <c r="AM13" s="829"/>
      <c r="AN13" s="829"/>
      <c r="AO13" s="829"/>
      <c r="AP13" s="829"/>
      <c r="AQ13" s="829"/>
      <c r="AR13" s="829"/>
      <c r="AS13" s="829"/>
      <c r="AT13" s="829"/>
      <c r="AU13" s="850"/>
      <c r="AV13" s="850"/>
      <c r="AW13" s="850"/>
      <c r="AX13" s="850"/>
      <c r="AY13" s="851"/>
      <c r="AZ13" s="235"/>
      <c r="BA13" s="235"/>
      <c r="BB13" s="235"/>
      <c r="BC13" s="235"/>
      <c r="BD13" s="235"/>
      <c r="BE13" s="236"/>
      <c r="BF13" s="236"/>
      <c r="BG13" s="236"/>
      <c r="BH13" s="236"/>
      <c r="BI13" s="236"/>
      <c r="BJ13" s="236"/>
      <c r="BK13" s="236"/>
      <c r="BL13" s="236"/>
      <c r="BM13" s="236"/>
      <c r="BN13" s="236"/>
      <c r="BO13" s="236"/>
      <c r="BP13" s="236"/>
      <c r="BQ13" s="241">
        <v>7</v>
      </c>
      <c r="BR13" s="242"/>
      <c r="BS13" s="852"/>
      <c r="BT13" s="853"/>
      <c r="BU13" s="853"/>
      <c r="BV13" s="853"/>
      <c r="BW13" s="853"/>
      <c r="BX13" s="853"/>
      <c r="BY13" s="853"/>
      <c r="BZ13" s="853"/>
      <c r="CA13" s="853"/>
      <c r="CB13" s="853"/>
      <c r="CC13" s="853"/>
      <c r="CD13" s="853"/>
      <c r="CE13" s="853"/>
      <c r="CF13" s="853"/>
      <c r="CG13" s="854"/>
      <c r="CH13" s="855"/>
      <c r="CI13" s="856"/>
      <c r="CJ13" s="856"/>
      <c r="CK13" s="856"/>
      <c r="CL13" s="857"/>
      <c r="CM13" s="855"/>
      <c r="CN13" s="856"/>
      <c r="CO13" s="856"/>
      <c r="CP13" s="856"/>
      <c r="CQ13" s="857"/>
      <c r="CR13" s="855"/>
      <c r="CS13" s="856"/>
      <c r="CT13" s="856"/>
      <c r="CU13" s="856"/>
      <c r="CV13" s="857"/>
      <c r="CW13" s="855"/>
      <c r="CX13" s="856"/>
      <c r="CY13" s="856"/>
      <c r="CZ13" s="856"/>
      <c r="DA13" s="857"/>
      <c r="DB13" s="855"/>
      <c r="DC13" s="856"/>
      <c r="DD13" s="856"/>
      <c r="DE13" s="856"/>
      <c r="DF13" s="857"/>
      <c r="DG13" s="855"/>
      <c r="DH13" s="856"/>
      <c r="DI13" s="856"/>
      <c r="DJ13" s="856"/>
      <c r="DK13" s="857"/>
      <c r="DL13" s="855"/>
      <c r="DM13" s="856"/>
      <c r="DN13" s="856"/>
      <c r="DO13" s="856"/>
      <c r="DP13" s="857"/>
      <c r="DQ13" s="855"/>
      <c r="DR13" s="856"/>
      <c r="DS13" s="856"/>
      <c r="DT13" s="856"/>
      <c r="DU13" s="857"/>
      <c r="DV13" s="852"/>
      <c r="DW13" s="853"/>
      <c r="DX13" s="853"/>
      <c r="DY13" s="853"/>
      <c r="DZ13" s="858"/>
      <c r="EA13" s="237"/>
    </row>
    <row r="14" spans="1:131" s="238" customFormat="1" ht="26.25" customHeight="1">
      <c r="A14" s="241">
        <v>8</v>
      </c>
      <c r="B14" s="819"/>
      <c r="C14" s="820"/>
      <c r="D14" s="820"/>
      <c r="E14" s="820"/>
      <c r="F14" s="820"/>
      <c r="G14" s="820"/>
      <c r="H14" s="820"/>
      <c r="I14" s="820"/>
      <c r="J14" s="820"/>
      <c r="K14" s="820"/>
      <c r="L14" s="820"/>
      <c r="M14" s="820"/>
      <c r="N14" s="820"/>
      <c r="O14" s="820"/>
      <c r="P14" s="821"/>
      <c r="Q14" s="822"/>
      <c r="R14" s="823"/>
      <c r="S14" s="823"/>
      <c r="T14" s="823"/>
      <c r="U14" s="823"/>
      <c r="V14" s="823"/>
      <c r="W14" s="823"/>
      <c r="X14" s="823"/>
      <c r="Y14" s="823"/>
      <c r="Z14" s="823"/>
      <c r="AA14" s="823"/>
      <c r="AB14" s="823"/>
      <c r="AC14" s="823"/>
      <c r="AD14" s="823"/>
      <c r="AE14" s="824"/>
      <c r="AF14" s="825"/>
      <c r="AG14" s="826"/>
      <c r="AH14" s="826"/>
      <c r="AI14" s="826"/>
      <c r="AJ14" s="827"/>
      <c r="AK14" s="828"/>
      <c r="AL14" s="829"/>
      <c r="AM14" s="829"/>
      <c r="AN14" s="829"/>
      <c r="AO14" s="829"/>
      <c r="AP14" s="829"/>
      <c r="AQ14" s="829"/>
      <c r="AR14" s="829"/>
      <c r="AS14" s="829"/>
      <c r="AT14" s="829"/>
      <c r="AU14" s="850"/>
      <c r="AV14" s="850"/>
      <c r="AW14" s="850"/>
      <c r="AX14" s="850"/>
      <c r="AY14" s="851"/>
      <c r="AZ14" s="235"/>
      <c r="BA14" s="235"/>
      <c r="BB14" s="235"/>
      <c r="BC14" s="235"/>
      <c r="BD14" s="235"/>
      <c r="BE14" s="236"/>
      <c r="BF14" s="236"/>
      <c r="BG14" s="236"/>
      <c r="BH14" s="236"/>
      <c r="BI14" s="236"/>
      <c r="BJ14" s="236"/>
      <c r="BK14" s="236"/>
      <c r="BL14" s="236"/>
      <c r="BM14" s="236"/>
      <c r="BN14" s="236"/>
      <c r="BO14" s="236"/>
      <c r="BP14" s="236"/>
      <c r="BQ14" s="241">
        <v>8</v>
      </c>
      <c r="BR14" s="242"/>
      <c r="BS14" s="852"/>
      <c r="BT14" s="853"/>
      <c r="BU14" s="853"/>
      <c r="BV14" s="853"/>
      <c r="BW14" s="853"/>
      <c r="BX14" s="853"/>
      <c r="BY14" s="853"/>
      <c r="BZ14" s="853"/>
      <c r="CA14" s="853"/>
      <c r="CB14" s="853"/>
      <c r="CC14" s="853"/>
      <c r="CD14" s="853"/>
      <c r="CE14" s="853"/>
      <c r="CF14" s="853"/>
      <c r="CG14" s="854"/>
      <c r="CH14" s="855"/>
      <c r="CI14" s="856"/>
      <c r="CJ14" s="856"/>
      <c r="CK14" s="856"/>
      <c r="CL14" s="857"/>
      <c r="CM14" s="855"/>
      <c r="CN14" s="856"/>
      <c r="CO14" s="856"/>
      <c r="CP14" s="856"/>
      <c r="CQ14" s="857"/>
      <c r="CR14" s="855"/>
      <c r="CS14" s="856"/>
      <c r="CT14" s="856"/>
      <c r="CU14" s="856"/>
      <c r="CV14" s="857"/>
      <c r="CW14" s="855"/>
      <c r="CX14" s="856"/>
      <c r="CY14" s="856"/>
      <c r="CZ14" s="856"/>
      <c r="DA14" s="857"/>
      <c r="DB14" s="855"/>
      <c r="DC14" s="856"/>
      <c r="DD14" s="856"/>
      <c r="DE14" s="856"/>
      <c r="DF14" s="857"/>
      <c r="DG14" s="855"/>
      <c r="DH14" s="856"/>
      <c r="DI14" s="856"/>
      <c r="DJ14" s="856"/>
      <c r="DK14" s="857"/>
      <c r="DL14" s="855"/>
      <c r="DM14" s="856"/>
      <c r="DN14" s="856"/>
      <c r="DO14" s="856"/>
      <c r="DP14" s="857"/>
      <c r="DQ14" s="855"/>
      <c r="DR14" s="856"/>
      <c r="DS14" s="856"/>
      <c r="DT14" s="856"/>
      <c r="DU14" s="857"/>
      <c r="DV14" s="852"/>
      <c r="DW14" s="853"/>
      <c r="DX14" s="853"/>
      <c r="DY14" s="853"/>
      <c r="DZ14" s="858"/>
      <c r="EA14" s="237"/>
    </row>
    <row r="15" spans="1:131" s="238" customFormat="1" ht="26.25" customHeight="1">
      <c r="A15" s="241">
        <v>9</v>
      </c>
      <c r="B15" s="819"/>
      <c r="C15" s="820"/>
      <c r="D15" s="820"/>
      <c r="E15" s="820"/>
      <c r="F15" s="820"/>
      <c r="G15" s="820"/>
      <c r="H15" s="820"/>
      <c r="I15" s="820"/>
      <c r="J15" s="820"/>
      <c r="K15" s="820"/>
      <c r="L15" s="820"/>
      <c r="M15" s="820"/>
      <c r="N15" s="820"/>
      <c r="O15" s="820"/>
      <c r="P15" s="821"/>
      <c r="Q15" s="822"/>
      <c r="R15" s="823"/>
      <c r="S15" s="823"/>
      <c r="T15" s="823"/>
      <c r="U15" s="823"/>
      <c r="V15" s="823"/>
      <c r="W15" s="823"/>
      <c r="X15" s="823"/>
      <c r="Y15" s="823"/>
      <c r="Z15" s="823"/>
      <c r="AA15" s="823"/>
      <c r="AB15" s="823"/>
      <c r="AC15" s="823"/>
      <c r="AD15" s="823"/>
      <c r="AE15" s="824"/>
      <c r="AF15" s="825"/>
      <c r="AG15" s="826"/>
      <c r="AH15" s="826"/>
      <c r="AI15" s="826"/>
      <c r="AJ15" s="827"/>
      <c r="AK15" s="828"/>
      <c r="AL15" s="829"/>
      <c r="AM15" s="829"/>
      <c r="AN15" s="829"/>
      <c r="AO15" s="829"/>
      <c r="AP15" s="829"/>
      <c r="AQ15" s="829"/>
      <c r="AR15" s="829"/>
      <c r="AS15" s="829"/>
      <c r="AT15" s="829"/>
      <c r="AU15" s="850"/>
      <c r="AV15" s="850"/>
      <c r="AW15" s="850"/>
      <c r="AX15" s="850"/>
      <c r="AY15" s="851"/>
      <c r="AZ15" s="235"/>
      <c r="BA15" s="235"/>
      <c r="BB15" s="235"/>
      <c r="BC15" s="235"/>
      <c r="BD15" s="235"/>
      <c r="BE15" s="236"/>
      <c r="BF15" s="236"/>
      <c r="BG15" s="236"/>
      <c r="BH15" s="236"/>
      <c r="BI15" s="236"/>
      <c r="BJ15" s="236"/>
      <c r="BK15" s="236"/>
      <c r="BL15" s="236"/>
      <c r="BM15" s="236"/>
      <c r="BN15" s="236"/>
      <c r="BO15" s="236"/>
      <c r="BP15" s="236"/>
      <c r="BQ15" s="241">
        <v>9</v>
      </c>
      <c r="BR15" s="242"/>
      <c r="BS15" s="852"/>
      <c r="BT15" s="853"/>
      <c r="BU15" s="853"/>
      <c r="BV15" s="853"/>
      <c r="BW15" s="853"/>
      <c r="BX15" s="853"/>
      <c r="BY15" s="853"/>
      <c r="BZ15" s="853"/>
      <c r="CA15" s="853"/>
      <c r="CB15" s="853"/>
      <c r="CC15" s="853"/>
      <c r="CD15" s="853"/>
      <c r="CE15" s="853"/>
      <c r="CF15" s="853"/>
      <c r="CG15" s="854"/>
      <c r="CH15" s="855"/>
      <c r="CI15" s="856"/>
      <c r="CJ15" s="856"/>
      <c r="CK15" s="856"/>
      <c r="CL15" s="857"/>
      <c r="CM15" s="855"/>
      <c r="CN15" s="856"/>
      <c r="CO15" s="856"/>
      <c r="CP15" s="856"/>
      <c r="CQ15" s="857"/>
      <c r="CR15" s="855"/>
      <c r="CS15" s="856"/>
      <c r="CT15" s="856"/>
      <c r="CU15" s="856"/>
      <c r="CV15" s="857"/>
      <c r="CW15" s="855"/>
      <c r="CX15" s="856"/>
      <c r="CY15" s="856"/>
      <c r="CZ15" s="856"/>
      <c r="DA15" s="857"/>
      <c r="DB15" s="855"/>
      <c r="DC15" s="856"/>
      <c r="DD15" s="856"/>
      <c r="DE15" s="856"/>
      <c r="DF15" s="857"/>
      <c r="DG15" s="855"/>
      <c r="DH15" s="856"/>
      <c r="DI15" s="856"/>
      <c r="DJ15" s="856"/>
      <c r="DK15" s="857"/>
      <c r="DL15" s="855"/>
      <c r="DM15" s="856"/>
      <c r="DN15" s="856"/>
      <c r="DO15" s="856"/>
      <c r="DP15" s="857"/>
      <c r="DQ15" s="855"/>
      <c r="DR15" s="856"/>
      <c r="DS15" s="856"/>
      <c r="DT15" s="856"/>
      <c r="DU15" s="857"/>
      <c r="DV15" s="852"/>
      <c r="DW15" s="853"/>
      <c r="DX15" s="853"/>
      <c r="DY15" s="853"/>
      <c r="DZ15" s="858"/>
      <c r="EA15" s="237"/>
    </row>
    <row r="16" spans="1:131" s="238" customFormat="1" ht="26.25" customHeight="1">
      <c r="A16" s="241">
        <v>10</v>
      </c>
      <c r="B16" s="819"/>
      <c r="C16" s="820"/>
      <c r="D16" s="820"/>
      <c r="E16" s="820"/>
      <c r="F16" s="820"/>
      <c r="G16" s="820"/>
      <c r="H16" s="820"/>
      <c r="I16" s="820"/>
      <c r="J16" s="820"/>
      <c r="K16" s="820"/>
      <c r="L16" s="820"/>
      <c r="M16" s="820"/>
      <c r="N16" s="820"/>
      <c r="O16" s="820"/>
      <c r="P16" s="821"/>
      <c r="Q16" s="822"/>
      <c r="R16" s="823"/>
      <c r="S16" s="823"/>
      <c r="T16" s="823"/>
      <c r="U16" s="823"/>
      <c r="V16" s="823"/>
      <c r="W16" s="823"/>
      <c r="X16" s="823"/>
      <c r="Y16" s="823"/>
      <c r="Z16" s="823"/>
      <c r="AA16" s="823"/>
      <c r="AB16" s="823"/>
      <c r="AC16" s="823"/>
      <c r="AD16" s="823"/>
      <c r="AE16" s="824"/>
      <c r="AF16" s="825"/>
      <c r="AG16" s="826"/>
      <c r="AH16" s="826"/>
      <c r="AI16" s="826"/>
      <c r="AJ16" s="827"/>
      <c r="AK16" s="828"/>
      <c r="AL16" s="829"/>
      <c r="AM16" s="829"/>
      <c r="AN16" s="829"/>
      <c r="AO16" s="829"/>
      <c r="AP16" s="829"/>
      <c r="AQ16" s="829"/>
      <c r="AR16" s="829"/>
      <c r="AS16" s="829"/>
      <c r="AT16" s="829"/>
      <c r="AU16" s="850"/>
      <c r="AV16" s="850"/>
      <c r="AW16" s="850"/>
      <c r="AX16" s="850"/>
      <c r="AY16" s="851"/>
      <c r="AZ16" s="235"/>
      <c r="BA16" s="235"/>
      <c r="BB16" s="235"/>
      <c r="BC16" s="235"/>
      <c r="BD16" s="235"/>
      <c r="BE16" s="236"/>
      <c r="BF16" s="236"/>
      <c r="BG16" s="236"/>
      <c r="BH16" s="236"/>
      <c r="BI16" s="236"/>
      <c r="BJ16" s="236"/>
      <c r="BK16" s="236"/>
      <c r="BL16" s="236"/>
      <c r="BM16" s="236"/>
      <c r="BN16" s="236"/>
      <c r="BO16" s="236"/>
      <c r="BP16" s="236"/>
      <c r="BQ16" s="241">
        <v>10</v>
      </c>
      <c r="BR16" s="242"/>
      <c r="BS16" s="852"/>
      <c r="BT16" s="853"/>
      <c r="BU16" s="853"/>
      <c r="BV16" s="853"/>
      <c r="BW16" s="853"/>
      <c r="BX16" s="853"/>
      <c r="BY16" s="853"/>
      <c r="BZ16" s="853"/>
      <c r="CA16" s="853"/>
      <c r="CB16" s="853"/>
      <c r="CC16" s="853"/>
      <c r="CD16" s="853"/>
      <c r="CE16" s="853"/>
      <c r="CF16" s="853"/>
      <c r="CG16" s="854"/>
      <c r="CH16" s="855"/>
      <c r="CI16" s="856"/>
      <c r="CJ16" s="856"/>
      <c r="CK16" s="856"/>
      <c r="CL16" s="857"/>
      <c r="CM16" s="855"/>
      <c r="CN16" s="856"/>
      <c r="CO16" s="856"/>
      <c r="CP16" s="856"/>
      <c r="CQ16" s="857"/>
      <c r="CR16" s="855"/>
      <c r="CS16" s="856"/>
      <c r="CT16" s="856"/>
      <c r="CU16" s="856"/>
      <c r="CV16" s="857"/>
      <c r="CW16" s="855"/>
      <c r="CX16" s="856"/>
      <c r="CY16" s="856"/>
      <c r="CZ16" s="856"/>
      <c r="DA16" s="857"/>
      <c r="DB16" s="855"/>
      <c r="DC16" s="856"/>
      <c r="DD16" s="856"/>
      <c r="DE16" s="856"/>
      <c r="DF16" s="857"/>
      <c r="DG16" s="855"/>
      <c r="DH16" s="856"/>
      <c r="DI16" s="856"/>
      <c r="DJ16" s="856"/>
      <c r="DK16" s="857"/>
      <c r="DL16" s="855"/>
      <c r="DM16" s="856"/>
      <c r="DN16" s="856"/>
      <c r="DO16" s="856"/>
      <c r="DP16" s="857"/>
      <c r="DQ16" s="855"/>
      <c r="DR16" s="856"/>
      <c r="DS16" s="856"/>
      <c r="DT16" s="856"/>
      <c r="DU16" s="857"/>
      <c r="DV16" s="852"/>
      <c r="DW16" s="853"/>
      <c r="DX16" s="853"/>
      <c r="DY16" s="853"/>
      <c r="DZ16" s="858"/>
      <c r="EA16" s="237"/>
    </row>
    <row r="17" spans="1:131" s="238" customFormat="1" ht="26.25" customHeight="1">
      <c r="A17" s="241">
        <v>11</v>
      </c>
      <c r="B17" s="819"/>
      <c r="C17" s="820"/>
      <c r="D17" s="820"/>
      <c r="E17" s="820"/>
      <c r="F17" s="820"/>
      <c r="G17" s="820"/>
      <c r="H17" s="820"/>
      <c r="I17" s="820"/>
      <c r="J17" s="820"/>
      <c r="K17" s="820"/>
      <c r="L17" s="820"/>
      <c r="M17" s="820"/>
      <c r="N17" s="820"/>
      <c r="O17" s="820"/>
      <c r="P17" s="821"/>
      <c r="Q17" s="822"/>
      <c r="R17" s="823"/>
      <c r="S17" s="823"/>
      <c r="T17" s="823"/>
      <c r="U17" s="823"/>
      <c r="V17" s="823"/>
      <c r="W17" s="823"/>
      <c r="X17" s="823"/>
      <c r="Y17" s="823"/>
      <c r="Z17" s="823"/>
      <c r="AA17" s="823"/>
      <c r="AB17" s="823"/>
      <c r="AC17" s="823"/>
      <c r="AD17" s="823"/>
      <c r="AE17" s="824"/>
      <c r="AF17" s="825"/>
      <c r="AG17" s="826"/>
      <c r="AH17" s="826"/>
      <c r="AI17" s="826"/>
      <c r="AJ17" s="827"/>
      <c r="AK17" s="828"/>
      <c r="AL17" s="829"/>
      <c r="AM17" s="829"/>
      <c r="AN17" s="829"/>
      <c r="AO17" s="829"/>
      <c r="AP17" s="829"/>
      <c r="AQ17" s="829"/>
      <c r="AR17" s="829"/>
      <c r="AS17" s="829"/>
      <c r="AT17" s="829"/>
      <c r="AU17" s="850"/>
      <c r="AV17" s="850"/>
      <c r="AW17" s="850"/>
      <c r="AX17" s="850"/>
      <c r="AY17" s="851"/>
      <c r="AZ17" s="235"/>
      <c r="BA17" s="235"/>
      <c r="BB17" s="235"/>
      <c r="BC17" s="235"/>
      <c r="BD17" s="235"/>
      <c r="BE17" s="236"/>
      <c r="BF17" s="236"/>
      <c r="BG17" s="236"/>
      <c r="BH17" s="236"/>
      <c r="BI17" s="236"/>
      <c r="BJ17" s="236"/>
      <c r="BK17" s="236"/>
      <c r="BL17" s="236"/>
      <c r="BM17" s="236"/>
      <c r="BN17" s="236"/>
      <c r="BO17" s="236"/>
      <c r="BP17" s="236"/>
      <c r="BQ17" s="241">
        <v>11</v>
      </c>
      <c r="BR17" s="242"/>
      <c r="BS17" s="852"/>
      <c r="BT17" s="853"/>
      <c r="BU17" s="853"/>
      <c r="BV17" s="853"/>
      <c r="BW17" s="853"/>
      <c r="BX17" s="853"/>
      <c r="BY17" s="853"/>
      <c r="BZ17" s="853"/>
      <c r="CA17" s="853"/>
      <c r="CB17" s="853"/>
      <c r="CC17" s="853"/>
      <c r="CD17" s="853"/>
      <c r="CE17" s="853"/>
      <c r="CF17" s="853"/>
      <c r="CG17" s="854"/>
      <c r="CH17" s="855"/>
      <c r="CI17" s="856"/>
      <c r="CJ17" s="856"/>
      <c r="CK17" s="856"/>
      <c r="CL17" s="857"/>
      <c r="CM17" s="855"/>
      <c r="CN17" s="856"/>
      <c r="CO17" s="856"/>
      <c r="CP17" s="856"/>
      <c r="CQ17" s="857"/>
      <c r="CR17" s="855"/>
      <c r="CS17" s="856"/>
      <c r="CT17" s="856"/>
      <c r="CU17" s="856"/>
      <c r="CV17" s="857"/>
      <c r="CW17" s="855"/>
      <c r="CX17" s="856"/>
      <c r="CY17" s="856"/>
      <c r="CZ17" s="856"/>
      <c r="DA17" s="857"/>
      <c r="DB17" s="855"/>
      <c r="DC17" s="856"/>
      <c r="DD17" s="856"/>
      <c r="DE17" s="856"/>
      <c r="DF17" s="857"/>
      <c r="DG17" s="855"/>
      <c r="DH17" s="856"/>
      <c r="DI17" s="856"/>
      <c r="DJ17" s="856"/>
      <c r="DK17" s="857"/>
      <c r="DL17" s="855"/>
      <c r="DM17" s="856"/>
      <c r="DN17" s="856"/>
      <c r="DO17" s="856"/>
      <c r="DP17" s="857"/>
      <c r="DQ17" s="855"/>
      <c r="DR17" s="856"/>
      <c r="DS17" s="856"/>
      <c r="DT17" s="856"/>
      <c r="DU17" s="857"/>
      <c r="DV17" s="852"/>
      <c r="DW17" s="853"/>
      <c r="DX17" s="853"/>
      <c r="DY17" s="853"/>
      <c r="DZ17" s="858"/>
      <c r="EA17" s="237"/>
    </row>
    <row r="18" spans="1:131" s="238" customFormat="1" ht="26.25" customHeight="1">
      <c r="A18" s="241">
        <v>12</v>
      </c>
      <c r="B18" s="819"/>
      <c r="C18" s="820"/>
      <c r="D18" s="820"/>
      <c r="E18" s="820"/>
      <c r="F18" s="820"/>
      <c r="G18" s="820"/>
      <c r="H18" s="820"/>
      <c r="I18" s="820"/>
      <c r="J18" s="820"/>
      <c r="K18" s="820"/>
      <c r="L18" s="820"/>
      <c r="M18" s="820"/>
      <c r="N18" s="820"/>
      <c r="O18" s="820"/>
      <c r="P18" s="821"/>
      <c r="Q18" s="822"/>
      <c r="R18" s="823"/>
      <c r="S18" s="823"/>
      <c r="T18" s="823"/>
      <c r="U18" s="823"/>
      <c r="V18" s="823"/>
      <c r="W18" s="823"/>
      <c r="X18" s="823"/>
      <c r="Y18" s="823"/>
      <c r="Z18" s="823"/>
      <c r="AA18" s="823"/>
      <c r="AB18" s="823"/>
      <c r="AC18" s="823"/>
      <c r="AD18" s="823"/>
      <c r="AE18" s="824"/>
      <c r="AF18" s="825"/>
      <c r="AG18" s="826"/>
      <c r="AH18" s="826"/>
      <c r="AI18" s="826"/>
      <c r="AJ18" s="827"/>
      <c r="AK18" s="828"/>
      <c r="AL18" s="829"/>
      <c r="AM18" s="829"/>
      <c r="AN18" s="829"/>
      <c r="AO18" s="829"/>
      <c r="AP18" s="829"/>
      <c r="AQ18" s="829"/>
      <c r="AR18" s="829"/>
      <c r="AS18" s="829"/>
      <c r="AT18" s="829"/>
      <c r="AU18" s="850"/>
      <c r="AV18" s="850"/>
      <c r="AW18" s="850"/>
      <c r="AX18" s="850"/>
      <c r="AY18" s="851"/>
      <c r="AZ18" s="235"/>
      <c r="BA18" s="235"/>
      <c r="BB18" s="235"/>
      <c r="BC18" s="235"/>
      <c r="BD18" s="235"/>
      <c r="BE18" s="236"/>
      <c r="BF18" s="236"/>
      <c r="BG18" s="236"/>
      <c r="BH18" s="236"/>
      <c r="BI18" s="236"/>
      <c r="BJ18" s="236"/>
      <c r="BK18" s="236"/>
      <c r="BL18" s="236"/>
      <c r="BM18" s="236"/>
      <c r="BN18" s="236"/>
      <c r="BO18" s="236"/>
      <c r="BP18" s="236"/>
      <c r="BQ18" s="241">
        <v>12</v>
      </c>
      <c r="BR18" s="242"/>
      <c r="BS18" s="852"/>
      <c r="BT18" s="853"/>
      <c r="BU18" s="853"/>
      <c r="BV18" s="853"/>
      <c r="BW18" s="853"/>
      <c r="BX18" s="853"/>
      <c r="BY18" s="853"/>
      <c r="BZ18" s="853"/>
      <c r="CA18" s="853"/>
      <c r="CB18" s="853"/>
      <c r="CC18" s="853"/>
      <c r="CD18" s="853"/>
      <c r="CE18" s="853"/>
      <c r="CF18" s="853"/>
      <c r="CG18" s="854"/>
      <c r="CH18" s="855"/>
      <c r="CI18" s="856"/>
      <c r="CJ18" s="856"/>
      <c r="CK18" s="856"/>
      <c r="CL18" s="857"/>
      <c r="CM18" s="855"/>
      <c r="CN18" s="856"/>
      <c r="CO18" s="856"/>
      <c r="CP18" s="856"/>
      <c r="CQ18" s="857"/>
      <c r="CR18" s="855"/>
      <c r="CS18" s="856"/>
      <c r="CT18" s="856"/>
      <c r="CU18" s="856"/>
      <c r="CV18" s="857"/>
      <c r="CW18" s="855"/>
      <c r="CX18" s="856"/>
      <c r="CY18" s="856"/>
      <c r="CZ18" s="856"/>
      <c r="DA18" s="857"/>
      <c r="DB18" s="855"/>
      <c r="DC18" s="856"/>
      <c r="DD18" s="856"/>
      <c r="DE18" s="856"/>
      <c r="DF18" s="857"/>
      <c r="DG18" s="855"/>
      <c r="DH18" s="856"/>
      <c r="DI18" s="856"/>
      <c r="DJ18" s="856"/>
      <c r="DK18" s="857"/>
      <c r="DL18" s="855"/>
      <c r="DM18" s="856"/>
      <c r="DN18" s="856"/>
      <c r="DO18" s="856"/>
      <c r="DP18" s="857"/>
      <c r="DQ18" s="855"/>
      <c r="DR18" s="856"/>
      <c r="DS18" s="856"/>
      <c r="DT18" s="856"/>
      <c r="DU18" s="857"/>
      <c r="DV18" s="852"/>
      <c r="DW18" s="853"/>
      <c r="DX18" s="853"/>
      <c r="DY18" s="853"/>
      <c r="DZ18" s="858"/>
      <c r="EA18" s="237"/>
    </row>
    <row r="19" spans="1:131" s="238" customFormat="1" ht="26.25" customHeight="1">
      <c r="A19" s="241">
        <v>13</v>
      </c>
      <c r="B19" s="819"/>
      <c r="C19" s="820"/>
      <c r="D19" s="820"/>
      <c r="E19" s="820"/>
      <c r="F19" s="820"/>
      <c r="G19" s="820"/>
      <c r="H19" s="820"/>
      <c r="I19" s="820"/>
      <c r="J19" s="820"/>
      <c r="K19" s="820"/>
      <c r="L19" s="820"/>
      <c r="M19" s="820"/>
      <c r="N19" s="820"/>
      <c r="O19" s="820"/>
      <c r="P19" s="821"/>
      <c r="Q19" s="822"/>
      <c r="R19" s="823"/>
      <c r="S19" s="823"/>
      <c r="T19" s="823"/>
      <c r="U19" s="823"/>
      <c r="V19" s="823"/>
      <c r="W19" s="823"/>
      <c r="X19" s="823"/>
      <c r="Y19" s="823"/>
      <c r="Z19" s="823"/>
      <c r="AA19" s="823"/>
      <c r="AB19" s="823"/>
      <c r="AC19" s="823"/>
      <c r="AD19" s="823"/>
      <c r="AE19" s="824"/>
      <c r="AF19" s="825"/>
      <c r="AG19" s="826"/>
      <c r="AH19" s="826"/>
      <c r="AI19" s="826"/>
      <c r="AJ19" s="827"/>
      <c r="AK19" s="828"/>
      <c r="AL19" s="829"/>
      <c r="AM19" s="829"/>
      <c r="AN19" s="829"/>
      <c r="AO19" s="829"/>
      <c r="AP19" s="829"/>
      <c r="AQ19" s="829"/>
      <c r="AR19" s="829"/>
      <c r="AS19" s="829"/>
      <c r="AT19" s="829"/>
      <c r="AU19" s="850"/>
      <c r="AV19" s="850"/>
      <c r="AW19" s="850"/>
      <c r="AX19" s="850"/>
      <c r="AY19" s="851"/>
      <c r="AZ19" s="235"/>
      <c r="BA19" s="235"/>
      <c r="BB19" s="235"/>
      <c r="BC19" s="235"/>
      <c r="BD19" s="235"/>
      <c r="BE19" s="236"/>
      <c r="BF19" s="236"/>
      <c r="BG19" s="236"/>
      <c r="BH19" s="236"/>
      <c r="BI19" s="236"/>
      <c r="BJ19" s="236"/>
      <c r="BK19" s="236"/>
      <c r="BL19" s="236"/>
      <c r="BM19" s="236"/>
      <c r="BN19" s="236"/>
      <c r="BO19" s="236"/>
      <c r="BP19" s="236"/>
      <c r="BQ19" s="241">
        <v>13</v>
      </c>
      <c r="BR19" s="242"/>
      <c r="BS19" s="852"/>
      <c r="BT19" s="853"/>
      <c r="BU19" s="853"/>
      <c r="BV19" s="853"/>
      <c r="BW19" s="853"/>
      <c r="BX19" s="853"/>
      <c r="BY19" s="853"/>
      <c r="BZ19" s="853"/>
      <c r="CA19" s="853"/>
      <c r="CB19" s="853"/>
      <c r="CC19" s="853"/>
      <c r="CD19" s="853"/>
      <c r="CE19" s="853"/>
      <c r="CF19" s="853"/>
      <c r="CG19" s="854"/>
      <c r="CH19" s="855"/>
      <c r="CI19" s="856"/>
      <c r="CJ19" s="856"/>
      <c r="CK19" s="856"/>
      <c r="CL19" s="857"/>
      <c r="CM19" s="855"/>
      <c r="CN19" s="856"/>
      <c r="CO19" s="856"/>
      <c r="CP19" s="856"/>
      <c r="CQ19" s="857"/>
      <c r="CR19" s="855"/>
      <c r="CS19" s="856"/>
      <c r="CT19" s="856"/>
      <c r="CU19" s="856"/>
      <c r="CV19" s="857"/>
      <c r="CW19" s="855"/>
      <c r="CX19" s="856"/>
      <c r="CY19" s="856"/>
      <c r="CZ19" s="856"/>
      <c r="DA19" s="857"/>
      <c r="DB19" s="855"/>
      <c r="DC19" s="856"/>
      <c r="DD19" s="856"/>
      <c r="DE19" s="856"/>
      <c r="DF19" s="857"/>
      <c r="DG19" s="855"/>
      <c r="DH19" s="856"/>
      <c r="DI19" s="856"/>
      <c r="DJ19" s="856"/>
      <c r="DK19" s="857"/>
      <c r="DL19" s="855"/>
      <c r="DM19" s="856"/>
      <c r="DN19" s="856"/>
      <c r="DO19" s="856"/>
      <c r="DP19" s="857"/>
      <c r="DQ19" s="855"/>
      <c r="DR19" s="856"/>
      <c r="DS19" s="856"/>
      <c r="DT19" s="856"/>
      <c r="DU19" s="857"/>
      <c r="DV19" s="852"/>
      <c r="DW19" s="853"/>
      <c r="DX19" s="853"/>
      <c r="DY19" s="853"/>
      <c r="DZ19" s="858"/>
      <c r="EA19" s="237"/>
    </row>
    <row r="20" spans="1:131" s="238" customFormat="1" ht="26.25" customHeight="1">
      <c r="A20" s="241">
        <v>14</v>
      </c>
      <c r="B20" s="819"/>
      <c r="C20" s="820"/>
      <c r="D20" s="820"/>
      <c r="E20" s="820"/>
      <c r="F20" s="820"/>
      <c r="G20" s="820"/>
      <c r="H20" s="820"/>
      <c r="I20" s="820"/>
      <c r="J20" s="820"/>
      <c r="K20" s="820"/>
      <c r="L20" s="820"/>
      <c r="M20" s="820"/>
      <c r="N20" s="820"/>
      <c r="O20" s="820"/>
      <c r="P20" s="821"/>
      <c r="Q20" s="822"/>
      <c r="R20" s="823"/>
      <c r="S20" s="823"/>
      <c r="T20" s="823"/>
      <c r="U20" s="823"/>
      <c r="V20" s="823"/>
      <c r="W20" s="823"/>
      <c r="X20" s="823"/>
      <c r="Y20" s="823"/>
      <c r="Z20" s="823"/>
      <c r="AA20" s="823"/>
      <c r="AB20" s="823"/>
      <c r="AC20" s="823"/>
      <c r="AD20" s="823"/>
      <c r="AE20" s="824"/>
      <c r="AF20" s="825"/>
      <c r="AG20" s="826"/>
      <c r="AH20" s="826"/>
      <c r="AI20" s="826"/>
      <c r="AJ20" s="827"/>
      <c r="AK20" s="828"/>
      <c r="AL20" s="829"/>
      <c r="AM20" s="829"/>
      <c r="AN20" s="829"/>
      <c r="AO20" s="829"/>
      <c r="AP20" s="829"/>
      <c r="AQ20" s="829"/>
      <c r="AR20" s="829"/>
      <c r="AS20" s="829"/>
      <c r="AT20" s="829"/>
      <c r="AU20" s="850"/>
      <c r="AV20" s="850"/>
      <c r="AW20" s="850"/>
      <c r="AX20" s="850"/>
      <c r="AY20" s="851"/>
      <c r="AZ20" s="235"/>
      <c r="BA20" s="235"/>
      <c r="BB20" s="235"/>
      <c r="BC20" s="235"/>
      <c r="BD20" s="235"/>
      <c r="BE20" s="236"/>
      <c r="BF20" s="236"/>
      <c r="BG20" s="236"/>
      <c r="BH20" s="236"/>
      <c r="BI20" s="236"/>
      <c r="BJ20" s="236"/>
      <c r="BK20" s="236"/>
      <c r="BL20" s="236"/>
      <c r="BM20" s="236"/>
      <c r="BN20" s="236"/>
      <c r="BO20" s="236"/>
      <c r="BP20" s="236"/>
      <c r="BQ20" s="241">
        <v>14</v>
      </c>
      <c r="BR20" s="242"/>
      <c r="BS20" s="852"/>
      <c r="BT20" s="853"/>
      <c r="BU20" s="853"/>
      <c r="BV20" s="853"/>
      <c r="BW20" s="853"/>
      <c r="BX20" s="853"/>
      <c r="BY20" s="853"/>
      <c r="BZ20" s="853"/>
      <c r="CA20" s="853"/>
      <c r="CB20" s="853"/>
      <c r="CC20" s="853"/>
      <c r="CD20" s="853"/>
      <c r="CE20" s="853"/>
      <c r="CF20" s="853"/>
      <c r="CG20" s="854"/>
      <c r="CH20" s="855"/>
      <c r="CI20" s="856"/>
      <c r="CJ20" s="856"/>
      <c r="CK20" s="856"/>
      <c r="CL20" s="857"/>
      <c r="CM20" s="855"/>
      <c r="CN20" s="856"/>
      <c r="CO20" s="856"/>
      <c r="CP20" s="856"/>
      <c r="CQ20" s="857"/>
      <c r="CR20" s="855"/>
      <c r="CS20" s="856"/>
      <c r="CT20" s="856"/>
      <c r="CU20" s="856"/>
      <c r="CV20" s="857"/>
      <c r="CW20" s="855"/>
      <c r="CX20" s="856"/>
      <c r="CY20" s="856"/>
      <c r="CZ20" s="856"/>
      <c r="DA20" s="857"/>
      <c r="DB20" s="855"/>
      <c r="DC20" s="856"/>
      <c r="DD20" s="856"/>
      <c r="DE20" s="856"/>
      <c r="DF20" s="857"/>
      <c r="DG20" s="855"/>
      <c r="DH20" s="856"/>
      <c r="DI20" s="856"/>
      <c r="DJ20" s="856"/>
      <c r="DK20" s="857"/>
      <c r="DL20" s="855"/>
      <c r="DM20" s="856"/>
      <c r="DN20" s="856"/>
      <c r="DO20" s="856"/>
      <c r="DP20" s="857"/>
      <c r="DQ20" s="855"/>
      <c r="DR20" s="856"/>
      <c r="DS20" s="856"/>
      <c r="DT20" s="856"/>
      <c r="DU20" s="857"/>
      <c r="DV20" s="852"/>
      <c r="DW20" s="853"/>
      <c r="DX20" s="853"/>
      <c r="DY20" s="853"/>
      <c r="DZ20" s="858"/>
      <c r="EA20" s="237"/>
    </row>
    <row r="21" spans="1:131" s="238" customFormat="1" ht="26.25" customHeight="1" thickBot="1">
      <c r="A21" s="241">
        <v>15</v>
      </c>
      <c r="B21" s="819"/>
      <c r="C21" s="820"/>
      <c r="D21" s="820"/>
      <c r="E21" s="820"/>
      <c r="F21" s="820"/>
      <c r="G21" s="820"/>
      <c r="H21" s="820"/>
      <c r="I21" s="820"/>
      <c r="J21" s="820"/>
      <c r="K21" s="820"/>
      <c r="L21" s="820"/>
      <c r="M21" s="820"/>
      <c r="N21" s="820"/>
      <c r="O21" s="820"/>
      <c r="P21" s="821"/>
      <c r="Q21" s="822"/>
      <c r="R21" s="823"/>
      <c r="S21" s="823"/>
      <c r="T21" s="823"/>
      <c r="U21" s="823"/>
      <c r="V21" s="823"/>
      <c r="W21" s="823"/>
      <c r="X21" s="823"/>
      <c r="Y21" s="823"/>
      <c r="Z21" s="823"/>
      <c r="AA21" s="823"/>
      <c r="AB21" s="823"/>
      <c r="AC21" s="823"/>
      <c r="AD21" s="823"/>
      <c r="AE21" s="824"/>
      <c r="AF21" s="825"/>
      <c r="AG21" s="826"/>
      <c r="AH21" s="826"/>
      <c r="AI21" s="826"/>
      <c r="AJ21" s="827"/>
      <c r="AK21" s="828"/>
      <c r="AL21" s="829"/>
      <c r="AM21" s="829"/>
      <c r="AN21" s="829"/>
      <c r="AO21" s="829"/>
      <c r="AP21" s="829"/>
      <c r="AQ21" s="829"/>
      <c r="AR21" s="829"/>
      <c r="AS21" s="829"/>
      <c r="AT21" s="829"/>
      <c r="AU21" s="850"/>
      <c r="AV21" s="850"/>
      <c r="AW21" s="850"/>
      <c r="AX21" s="850"/>
      <c r="AY21" s="851"/>
      <c r="AZ21" s="235"/>
      <c r="BA21" s="235"/>
      <c r="BB21" s="235"/>
      <c r="BC21" s="235"/>
      <c r="BD21" s="235"/>
      <c r="BE21" s="236"/>
      <c r="BF21" s="236"/>
      <c r="BG21" s="236"/>
      <c r="BH21" s="236"/>
      <c r="BI21" s="236"/>
      <c r="BJ21" s="236"/>
      <c r="BK21" s="236"/>
      <c r="BL21" s="236"/>
      <c r="BM21" s="236"/>
      <c r="BN21" s="236"/>
      <c r="BO21" s="236"/>
      <c r="BP21" s="236"/>
      <c r="BQ21" s="241">
        <v>15</v>
      </c>
      <c r="BR21" s="242"/>
      <c r="BS21" s="852"/>
      <c r="BT21" s="853"/>
      <c r="BU21" s="853"/>
      <c r="BV21" s="853"/>
      <c r="BW21" s="853"/>
      <c r="BX21" s="853"/>
      <c r="BY21" s="853"/>
      <c r="BZ21" s="853"/>
      <c r="CA21" s="853"/>
      <c r="CB21" s="853"/>
      <c r="CC21" s="853"/>
      <c r="CD21" s="853"/>
      <c r="CE21" s="853"/>
      <c r="CF21" s="853"/>
      <c r="CG21" s="854"/>
      <c r="CH21" s="855"/>
      <c r="CI21" s="856"/>
      <c r="CJ21" s="856"/>
      <c r="CK21" s="856"/>
      <c r="CL21" s="857"/>
      <c r="CM21" s="855"/>
      <c r="CN21" s="856"/>
      <c r="CO21" s="856"/>
      <c r="CP21" s="856"/>
      <c r="CQ21" s="857"/>
      <c r="CR21" s="855"/>
      <c r="CS21" s="856"/>
      <c r="CT21" s="856"/>
      <c r="CU21" s="856"/>
      <c r="CV21" s="857"/>
      <c r="CW21" s="855"/>
      <c r="CX21" s="856"/>
      <c r="CY21" s="856"/>
      <c r="CZ21" s="856"/>
      <c r="DA21" s="857"/>
      <c r="DB21" s="855"/>
      <c r="DC21" s="856"/>
      <c r="DD21" s="856"/>
      <c r="DE21" s="856"/>
      <c r="DF21" s="857"/>
      <c r="DG21" s="855"/>
      <c r="DH21" s="856"/>
      <c r="DI21" s="856"/>
      <c r="DJ21" s="856"/>
      <c r="DK21" s="857"/>
      <c r="DL21" s="855"/>
      <c r="DM21" s="856"/>
      <c r="DN21" s="856"/>
      <c r="DO21" s="856"/>
      <c r="DP21" s="857"/>
      <c r="DQ21" s="855"/>
      <c r="DR21" s="856"/>
      <c r="DS21" s="856"/>
      <c r="DT21" s="856"/>
      <c r="DU21" s="857"/>
      <c r="DV21" s="852"/>
      <c r="DW21" s="853"/>
      <c r="DX21" s="853"/>
      <c r="DY21" s="853"/>
      <c r="DZ21" s="858"/>
      <c r="EA21" s="237"/>
    </row>
    <row r="22" spans="1:131" s="238" customFormat="1" ht="26.25" customHeight="1">
      <c r="A22" s="241">
        <v>16</v>
      </c>
      <c r="B22" s="819"/>
      <c r="C22" s="820"/>
      <c r="D22" s="820"/>
      <c r="E22" s="820"/>
      <c r="F22" s="820"/>
      <c r="G22" s="820"/>
      <c r="H22" s="820"/>
      <c r="I22" s="820"/>
      <c r="J22" s="820"/>
      <c r="K22" s="820"/>
      <c r="L22" s="820"/>
      <c r="M22" s="820"/>
      <c r="N22" s="820"/>
      <c r="O22" s="820"/>
      <c r="P22" s="821"/>
      <c r="Q22" s="869"/>
      <c r="R22" s="870"/>
      <c r="S22" s="870"/>
      <c r="T22" s="870"/>
      <c r="U22" s="870"/>
      <c r="V22" s="870"/>
      <c r="W22" s="870"/>
      <c r="X22" s="870"/>
      <c r="Y22" s="870"/>
      <c r="Z22" s="870"/>
      <c r="AA22" s="870"/>
      <c r="AB22" s="870"/>
      <c r="AC22" s="870"/>
      <c r="AD22" s="870"/>
      <c r="AE22" s="871"/>
      <c r="AF22" s="825"/>
      <c r="AG22" s="826"/>
      <c r="AH22" s="826"/>
      <c r="AI22" s="826"/>
      <c r="AJ22" s="827"/>
      <c r="AK22" s="872"/>
      <c r="AL22" s="873"/>
      <c r="AM22" s="873"/>
      <c r="AN22" s="873"/>
      <c r="AO22" s="873"/>
      <c r="AP22" s="873"/>
      <c r="AQ22" s="873"/>
      <c r="AR22" s="873"/>
      <c r="AS22" s="873"/>
      <c r="AT22" s="873"/>
      <c r="AU22" s="874"/>
      <c r="AV22" s="874"/>
      <c r="AW22" s="874"/>
      <c r="AX22" s="874"/>
      <c r="AY22" s="875"/>
      <c r="AZ22" s="876" t="s">
        <v>386</v>
      </c>
      <c r="BA22" s="876"/>
      <c r="BB22" s="876"/>
      <c r="BC22" s="876"/>
      <c r="BD22" s="877"/>
      <c r="BE22" s="236"/>
      <c r="BF22" s="236"/>
      <c r="BG22" s="236"/>
      <c r="BH22" s="236"/>
      <c r="BI22" s="236"/>
      <c r="BJ22" s="236"/>
      <c r="BK22" s="236"/>
      <c r="BL22" s="236"/>
      <c r="BM22" s="236"/>
      <c r="BN22" s="236"/>
      <c r="BO22" s="236"/>
      <c r="BP22" s="236"/>
      <c r="BQ22" s="241">
        <v>16</v>
      </c>
      <c r="BR22" s="242"/>
      <c r="BS22" s="852"/>
      <c r="BT22" s="853"/>
      <c r="BU22" s="853"/>
      <c r="BV22" s="853"/>
      <c r="BW22" s="853"/>
      <c r="BX22" s="853"/>
      <c r="BY22" s="853"/>
      <c r="BZ22" s="853"/>
      <c r="CA22" s="853"/>
      <c r="CB22" s="853"/>
      <c r="CC22" s="853"/>
      <c r="CD22" s="853"/>
      <c r="CE22" s="853"/>
      <c r="CF22" s="853"/>
      <c r="CG22" s="854"/>
      <c r="CH22" s="855"/>
      <c r="CI22" s="856"/>
      <c r="CJ22" s="856"/>
      <c r="CK22" s="856"/>
      <c r="CL22" s="857"/>
      <c r="CM22" s="855"/>
      <c r="CN22" s="856"/>
      <c r="CO22" s="856"/>
      <c r="CP22" s="856"/>
      <c r="CQ22" s="857"/>
      <c r="CR22" s="855"/>
      <c r="CS22" s="856"/>
      <c r="CT22" s="856"/>
      <c r="CU22" s="856"/>
      <c r="CV22" s="857"/>
      <c r="CW22" s="855"/>
      <c r="CX22" s="856"/>
      <c r="CY22" s="856"/>
      <c r="CZ22" s="856"/>
      <c r="DA22" s="857"/>
      <c r="DB22" s="855"/>
      <c r="DC22" s="856"/>
      <c r="DD22" s="856"/>
      <c r="DE22" s="856"/>
      <c r="DF22" s="857"/>
      <c r="DG22" s="855"/>
      <c r="DH22" s="856"/>
      <c r="DI22" s="856"/>
      <c r="DJ22" s="856"/>
      <c r="DK22" s="857"/>
      <c r="DL22" s="855"/>
      <c r="DM22" s="856"/>
      <c r="DN22" s="856"/>
      <c r="DO22" s="856"/>
      <c r="DP22" s="857"/>
      <c r="DQ22" s="855"/>
      <c r="DR22" s="856"/>
      <c r="DS22" s="856"/>
      <c r="DT22" s="856"/>
      <c r="DU22" s="857"/>
      <c r="DV22" s="852"/>
      <c r="DW22" s="853"/>
      <c r="DX22" s="853"/>
      <c r="DY22" s="853"/>
      <c r="DZ22" s="858"/>
      <c r="EA22" s="237"/>
    </row>
    <row r="23" spans="1:131" s="238" customFormat="1" ht="26.25" customHeight="1" thickBot="1">
      <c r="A23" s="243" t="s">
        <v>387</v>
      </c>
      <c r="B23" s="859" t="s">
        <v>388</v>
      </c>
      <c r="C23" s="860"/>
      <c r="D23" s="860"/>
      <c r="E23" s="860"/>
      <c r="F23" s="860"/>
      <c r="G23" s="860"/>
      <c r="H23" s="860"/>
      <c r="I23" s="860"/>
      <c r="J23" s="860"/>
      <c r="K23" s="860"/>
      <c r="L23" s="860"/>
      <c r="M23" s="860"/>
      <c r="N23" s="860"/>
      <c r="O23" s="860"/>
      <c r="P23" s="861"/>
      <c r="Q23" s="862"/>
      <c r="R23" s="863"/>
      <c r="S23" s="863"/>
      <c r="T23" s="863"/>
      <c r="U23" s="863"/>
      <c r="V23" s="863"/>
      <c r="W23" s="863"/>
      <c r="X23" s="863"/>
      <c r="Y23" s="863"/>
      <c r="Z23" s="863"/>
      <c r="AA23" s="863"/>
      <c r="AB23" s="863"/>
      <c r="AC23" s="863"/>
      <c r="AD23" s="863"/>
      <c r="AE23" s="864"/>
      <c r="AF23" s="865">
        <v>382</v>
      </c>
      <c r="AG23" s="863"/>
      <c r="AH23" s="863"/>
      <c r="AI23" s="863"/>
      <c r="AJ23" s="866"/>
      <c r="AK23" s="867"/>
      <c r="AL23" s="868"/>
      <c r="AM23" s="868"/>
      <c r="AN23" s="868"/>
      <c r="AO23" s="868"/>
      <c r="AP23" s="863"/>
      <c r="AQ23" s="863"/>
      <c r="AR23" s="863"/>
      <c r="AS23" s="863"/>
      <c r="AT23" s="863"/>
      <c r="AU23" s="879"/>
      <c r="AV23" s="879"/>
      <c r="AW23" s="879"/>
      <c r="AX23" s="879"/>
      <c r="AY23" s="880"/>
      <c r="AZ23" s="881" t="s">
        <v>389</v>
      </c>
      <c r="BA23" s="882"/>
      <c r="BB23" s="882"/>
      <c r="BC23" s="882"/>
      <c r="BD23" s="883"/>
      <c r="BE23" s="236"/>
      <c r="BF23" s="236"/>
      <c r="BG23" s="236"/>
      <c r="BH23" s="236"/>
      <c r="BI23" s="236"/>
      <c r="BJ23" s="236"/>
      <c r="BK23" s="236"/>
      <c r="BL23" s="236"/>
      <c r="BM23" s="236"/>
      <c r="BN23" s="236"/>
      <c r="BO23" s="236"/>
      <c r="BP23" s="236"/>
      <c r="BQ23" s="241">
        <v>17</v>
      </c>
      <c r="BR23" s="242"/>
      <c r="BS23" s="852"/>
      <c r="BT23" s="853"/>
      <c r="BU23" s="853"/>
      <c r="BV23" s="853"/>
      <c r="BW23" s="853"/>
      <c r="BX23" s="853"/>
      <c r="BY23" s="853"/>
      <c r="BZ23" s="853"/>
      <c r="CA23" s="853"/>
      <c r="CB23" s="853"/>
      <c r="CC23" s="853"/>
      <c r="CD23" s="853"/>
      <c r="CE23" s="853"/>
      <c r="CF23" s="853"/>
      <c r="CG23" s="854"/>
      <c r="CH23" s="855"/>
      <c r="CI23" s="856"/>
      <c r="CJ23" s="856"/>
      <c r="CK23" s="856"/>
      <c r="CL23" s="857"/>
      <c r="CM23" s="855"/>
      <c r="CN23" s="856"/>
      <c r="CO23" s="856"/>
      <c r="CP23" s="856"/>
      <c r="CQ23" s="857"/>
      <c r="CR23" s="855"/>
      <c r="CS23" s="856"/>
      <c r="CT23" s="856"/>
      <c r="CU23" s="856"/>
      <c r="CV23" s="857"/>
      <c r="CW23" s="855"/>
      <c r="CX23" s="856"/>
      <c r="CY23" s="856"/>
      <c r="CZ23" s="856"/>
      <c r="DA23" s="857"/>
      <c r="DB23" s="855"/>
      <c r="DC23" s="856"/>
      <c r="DD23" s="856"/>
      <c r="DE23" s="856"/>
      <c r="DF23" s="857"/>
      <c r="DG23" s="855"/>
      <c r="DH23" s="856"/>
      <c r="DI23" s="856"/>
      <c r="DJ23" s="856"/>
      <c r="DK23" s="857"/>
      <c r="DL23" s="855"/>
      <c r="DM23" s="856"/>
      <c r="DN23" s="856"/>
      <c r="DO23" s="856"/>
      <c r="DP23" s="857"/>
      <c r="DQ23" s="855"/>
      <c r="DR23" s="856"/>
      <c r="DS23" s="856"/>
      <c r="DT23" s="856"/>
      <c r="DU23" s="857"/>
      <c r="DV23" s="852"/>
      <c r="DW23" s="853"/>
      <c r="DX23" s="853"/>
      <c r="DY23" s="853"/>
      <c r="DZ23" s="858"/>
      <c r="EA23" s="237"/>
    </row>
    <row r="24" spans="1:131" s="238" customFormat="1" ht="26.25" customHeight="1">
      <c r="A24" s="878" t="s">
        <v>390</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235"/>
      <c r="BA24" s="235"/>
      <c r="BB24" s="235"/>
      <c r="BC24" s="235"/>
      <c r="BD24" s="235"/>
      <c r="BE24" s="236"/>
      <c r="BF24" s="236"/>
      <c r="BG24" s="236"/>
      <c r="BH24" s="236"/>
      <c r="BI24" s="236"/>
      <c r="BJ24" s="236"/>
      <c r="BK24" s="236"/>
      <c r="BL24" s="236"/>
      <c r="BM24" s="236"/>
      <c r="BN24" s="236"/>
      <c r="BO24" s="236"/>
      <c r="BP24" s="236"/>
      <c r="BQ24" s="241">
        <v>18</v>
      </c>
      <c r="BR24" s="242"/>
      <c r="BS24" s="852"/>
      <c r="BT24" s="853"/>
      <c r="BU24" s="853"/>
      <c r="BV24" s="853"/>
      <c r="BW24" s="853"/>
      <c r="BX24" s="853"/>
      <c r="BY24" s="853"/>
      <c r="BZ24" s="853"/>
      <c r="CA24" s="853"/>
      <c r="CB24" s="853"/>
      <c r="CC24" s="853"/>
      <c r="CD24" s="853"/>
      <c r="CE24" s="853"/>
      <c r="CF24" s="853"/>
      <c r="CG24" s="854"/>
      <c r="CH24" s="855"/>
      <c r="CI24" s="856"/>
      <c r="CJ24" s="856"/>
      <c r="CK24" s="856"/>
      <c r="CL24" s="857"/>
      <c r="CM24" s="855"/>
      <c r="CN24" s="856"/>
      <c r="CO24" s="856"/>
      <c r="CP24" s="856"/>
      <c r="CQ24" s="857"/>
      <c r="CR24" s="855"/>
      <c r="CS24" s="856"/>
      <c r="CT24" s="856"/>
      <c r="CU24" s="856"/>
      <c r="CV24" s="857"/>
      <c r="CW24" s="855"/>
      <c r="CX24" s="856"/>
      <c r="CY24" s="856"/>
      <c r="CZ24" s="856"/>
      <c r="DA24" s="857"/>
      <c r="DB24" s="855"/>
      <c r="DC24" s="856"/>
      <c r="DD24" s="856"/>
      <c r="DE24" s="856"/>
      <c r="DF24" s="857"/>
      <c r="DG24" s="855"/>
      <c r="DH24" s="856"/>
      <c r="DI24" s="856"/>
      <c r="DJ24" s="856"/>
      <c r="DK24" s="857"/>
      <c r="DL24" s="855"/>
      <c r="DM24" s="856"/>
      <c r="DN24" s="856"/>
      <c r="DO24" s="856"/>
      <c r="DP24" s="857"/>
      <c r="DQ24" s="855"/>
      <c r="DR24" s="856"/>
      <c r="DS24" s="856"/>
      <c r="DT24" s="856"/>
      <c r="DU24" s="857"/>
      <c r="DV24" s="852"/>
      <c r="DW24" s="853"/>
      <c r="DX24" s="853"/>
      <c r="DY24" s="853"/>
      <c r="DZ24" s="858"/>
      <c r="EA24" s="237"/>
    </row>
    <row r="25" spans="1:131" ht="26.25" customHeight="1" thickBot="1">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5"/>
      <c r="BK25" s="235"/>
      <c r="BL25" s="235"/>
      <c r="BM25" s="235"/>
      <c r="BN25" s="235"/>
      <c r="BO25" s="244"/>
      <c r="BP25" s="244"/>
      <c r="BQ25" s="241">
        <v>19</v>
      </c>
      <c r="BR25" s="242"/>
      <c r="BS25" s="852"/>
      <c r="BT25" s="853"/>
      <c r="BU25" s="853"/>
      <c r="BV25" s="853"/>
      <c r="BW25" s="853"/>
      <c r="BX25" s="853"/>
      <c r="BY25" s="853"/>
      <c r="BZ25" s="853"/>
      <c r="CA25" s="853"/>
      <c r="CB25" s="853"/>
      <c r="CC25" s="853"/>
      <c r="CD25" s="853"/>
      <c r="CE25" s="853"/>
      <c r="CF25" s="853"/>
      <c r="CG25" s="854"/>
      <c r="CH25" s="855"/>
      <c r="CI25" s="856"/>
      <c r="CJ25" s="856"/>
      <c r="CK25" s="856"/>
      <c r="CL25" s="857"/>
      <c r="CM25" s="855"/>
      <c r="CN25" s="856"/>
      <c r="CO25" s="856"/>
      <c r="CP25" s="856"/>
      <c r="CQ25" s="857"/>
      <c r="CR25" s="855"/>
      <c r="CS25" s="856"/>
      <c r="CT25" s="856"/>
      <c r="CU25" s="856"/>
      <c r="CV25" s="857"/>
      <c r="CW25" s="855"/>
      <c r="CX25" s="856"/>
      <c r="CY25" s="856"/>
      <c r="CZ25" s="856"/>
      <c r="DA25" s="857"/>
      <c r="DB25" s="855"/>
      <c r="DC25" s="856"/>
      <c r="DD25" s="856"/>
      <c r="DE25" s="856"/>
      <c r="DF25" s="857"/>
      <c r="DG25" s="855"/>
      <c r="DH25" s="856"/>
      <c r="DI25" s="856"/>
      <c r="DJ25" s="856"/>
      <c r="DK25" s="857"/>
      <c r="DL25" s="855"/>
      <c r="DM25" s="856"/>
      <c r="DN25" s="856"/>
      <c r="DO25" s="856"/>
      <c r="DP25" s="857"/>
      <c r="DQ25" s="855"/>
      <c r="DR25" s="856"/>
      <c r="DS25" s="856"/>
      <c r="DT25" s="856"/>
      <c r="DU25" s="857"/>
      <c r="DV25" s="852"/>
      <c r="DW25" s="853"/>
      <c r="DX25" s="853"/>
      <c r="DY25" s="853"/>
      <c r="DZ25" s="858"/>
      <c r="EA25" s="233"/>
    </row>
    <row r="26" spans="1:131" ht="26.25" customHeight="1">
      <c r="A26" s="799" t="s">
        <v>368</v>
      </c>
      <c r="B26" s="800"/>
      <c r="C26" s="800"/>
      <c r="D26" s="800"/>
      <c r="E26" s="800"/>
      <c r="F26" s="800"/>
      <c r="G26" s="800"/>
      <c r="H26" s="800"/>
      <c r="I26" s="800"/>
      <c r="J26" s="800"/>
      <c r="K26" s="800"/>
      <c r="L26" s="800"/>
      <c r="M26" s="800"/>
      <c r="N26" s="800"/>
      <c r="O26" s="800"/>
      <c r="P26" s="801"/>
      <c r="Q26" s="795" t="s">
        <v>392</v>
      </c>
      <c r="R26" s="791"/>
      <c r="S26" s="791"/>
      <c r="T26" s="791"/>
      <c r="U26" s="792"/>
      <c r="V26" s="795" t="s">
        <v>393</v>
      </c>
      <c r="W26" s="791"/>
      <c r="X26" s="791"/>
      <c r="Y26" s="791"/>
      <c r="Z26" s="792"/>
      <c r="AA26" s="795" t="s">
        <v>394</v>
      </c>
      <c r="AB26" s="791"/>
      <c r="AC26" s="791"/>
      <c r="AD26" s="791"/>
      <c r="AE26" s="791"/>
      <c r="AF26" s="884" t="s">
        <v>395</v>
      </c>
      <c r="AG26" s="885"/>
      <c r="AH26" s="885"/>
      <c r="AI26" s="885"/>
      <c r="AJ26" s="886"/>
      <c r="AK26" s="791" t="s">
        <v>396</v>
      </c>
      <c r="AL26" s="791"/>
      <c r="AM26" s="791"/>
      <c r="AN26" s="791"/>
      <c r="AO26" s="792"/>
      <c r="AP26" s="795" t="s">
        <v>397</v>
      </c>
      <c r="AQ26" s="791"/>
      <c r="AR26" s="791"/>
      <c r="AS26" s="791"/>
      <c r="AT26" s="792"/>
      <c r="AU26" s="795" t="s">
        <v>398</v>
      </c>
      <c r="AV26" s="791"/>
      <c r="AW26" s="791"/>
      <c r="AX26" s="791"/>
      <c r="AY26" s="792"/>
      <c r="AZ26" s="795" t="s">
        <v>399</v>
      </c>
      <c r="BA26" s="791"/>
      <c r="BB26" s="791"/>
      <c r="BC26" s="791"/>
      <c r="BD26" s="792"/>
      <c r="BE26" s="795" t="s">
        <v>375</v>
      </c>
      <c r="BF26" s="791"/>
      <c r="BG26" s="791"/>
      <c r="BH26" s="791"/>
      <c r="BI26" s="797"/>
      <c r="BJ26" s="235"/>
      <c r="BK26" s="235"/>
      <c r="BL26" s="235"/>
      <c r="BM26" s="235"/>
      <c r="BN26" s="235"/>
      <c r="BO26" s="244"/>
      <c r="BP26" s="244"/>
      <c r="BQ26" s="241">
        <v>20</v>
      </c>
      <c r="BR26" s="242"/>
      <c r="BS26" s="852"/>
      <c r="BT26" s="853"/>
      <c r="BU26" s="853"/>
      <c r="BV26" s="853"/>
      <c r="BW26" s="853"/>
      <c r="BX26" s="853"/>
      <c r="BY26" s="853"/>
      <c r="BZ26" s="853"/>
      <c r="CA26" s="853"/>
      <c r="CB26" s="853"/>
      <c r="CC26" s="853"/>
      <c r="CD26" s="853"/>
      <c r="CE26" s="853"/>
      <c r="CF26" s="853"/>
      <c r="CG26" s="854"/>
      <c r="CH26" s="855"/>
      <c r="CI26" s="856"/>
      <c r="CJ26" s="856"/>
      <c r="CK26" s="856"/>
      <c r="CL26" s="857"/>
      <c r="CM26" s="855"/>
      <c r="CN26" s="856"/>
      <c r="CO26" s="856"/>
      <c r="CP26" s="856"/>
      <c r="CQ26" s="857"/>
      <c r="CR26" s="855"/>
      <c r="CS26" s="856"/>
      <c r="CT26" s="856"/>
      <c r="CU26" s="856"/>
      <c r="CV26" s="857"/>
      <c r="CW26" s="855"/>
      <c r="CX26" s="856"/>
      <c r="CY26" s="856"/>
      <c r="CZ26" s="856"/>
      <c r="DA26" s="857"/>
      <c r="DB26" s="855"/>
      <c r="DC26" s="856"/>
      <c r="DD26" s="856"/>
      <c r="DE26" s="856"/>
      <c r="DF26" s="857"/>
      <c r="DG26" s="855"/>
      <c r="DH26" s="856"/>
      <c r="DI26" s="856"/>
      <c r="DJ26" s="856"/>
      <c r="DK26" s="857"/>
      <c r="DL26" s="855"/>
      <c r="DM26" s="856"/>
      <c r="DN26" s="856"/>
      <c r="DO26" s="856"/>
      <c r="DP26" s="857"/>
      <c r="DQ26" s="855"/>
      <c r="DR26" s="856"/>
      <c r="DS26" s="856"/>
      <c r="DT26" s="856"/>
      <c r="DU26" s="857"/>
      <c r="DV26" s="852"/>
      <c r="DW26" s="853"/>
      <c r="DX26" s="853"/>
      <c r="DY26" s="853"/>
      <c r="DZ26" s="858"/>
      <c r="EA26" s="233"/>
    </row>
    <row r="27" spans="1:131" ht="26.25" customHeight="1" thickBot="1">
      <c r="A27" s="802"/>
      <c r="B27" s="803"/>
      <c r="C27" s="803"/>
      <c r="D27" s="803"/>
      <c r="E27" s="803"/>
      <c r="F27" s="803"/>
      <c r="G27" s="803"/>
      <c r="H27" s="803"/>
      <c r="I27" s="803"/>
      <c r="J27" s="803"/>
      <c r="K27" s="803"/>
      <c r="L27" s="803"/>
      <c r="M27" s="803"/>
      <c r="N27" s="803"/>
      <c r="O27" s="803"/>
      <c r="P27" s="804"/>
      <c r="Q27" s="796"/>
      <c r="R27" s="793"/>
      <c r="S27" s="793"/>
      <c r="T27" s="793"/>
      <c r="U27" s="794"/>
      <c r="V27" s="796"/>
      <c r="W27" s="793"/>
      <c r="X27" s="793"/>
      <c r="Y27" s="793"/>
      <c r="Z27" s="794"/>
      <c r="AA27" s="796"/>
      <c r="AB27" s="793"/>
      <c r="AC27" s="793"/>
      <c r="AD27" s="793"/>
      <c r="AE27" s="793"/>
      <c r="AF27" s="887"/>
      <c r="AG27" s="888"/>
      <c r="AH27" s="888"/>
      <c r="AI27" s="888"/>
      <c r="AJ27" s="889"/>
      <c r="AK27" s="793"/>
      <c r="AL27" s="793"/>
      <c r="AM27" s="793"/>
      <c r="AN27" s="793"/>
      <c r="AO27" s="794"/>
      <c r="AP27" s="796"/>
      <c r="AQ27" s="793"/>
      <c r="AR27" s="793"/>
      <c r="AS27" s="793"/>
      <c r="AT27" s="794"/>
      <c r="AU27" s="796"/>
      <c r="AV27" s="793"/>
      <c r="AW27" s="793"/>
      <c r="AX27" s="793"/>
      <c r="AY27" s="794"/>
      <c r="AZ27" s="796"/>
      <c r="BA27" s="793"/>
      <c r="BB27" s="793"/>
      <c r="BC27" s="793"/>
      <c r="BD27" s="794"/>
      <c r="BE27" s="796"/>
      <c r="BF27" s="793"/>
      <c r="BG27" s="793"/>
      <c r="BH27" s="793"/>
      <c r="BI27" s="798"/>
      <c r="BJ27" s="235"/>
      <c r="BK27" s="235"/>
      <c r="BL27" s="235"/>
      <c r="BM27" s="235"/>
      <c r="BN27" s="235"/>
      <c r="BO27" s="244"/>
      <c r="BP27" s="244"/>
      <c r="BQ27" s="241">
        <v>21</v>
      </c>
      <c r="BR27" s="242"/>
      <c r="BS27" s="852"/>
      <c r="BT27" s="853"/>
      <c r="BU27" s="853"/>
      <c r="BV27" s="853"/>
      <c r="BW27" s="853"/>
      <c r="BX27" s="853"/>
      <c r="BY27" s="853"/>
      <c r="BZ27" s="853"/>
      <c r="CA27" s="853"/>
      <c r="CB27" s="853"/>
      <c r="CC27" s="853"/>
      <c r="CD27" s="853"/>
      <c r="CE27" s="853"/>
      <c r="CF27" s="853"/>
      <c r="CG27" s="854"/>
      <c r="CH27" s="855"/>
      <c r="CI27" s="856"/>
      <c r="CJ27" s="856"/>
      <c r="CK27" s="856"/>
      <c r="CL27" s="857"/>
      <c r="CM27" s="855"/>
      <c r="CN27" s="856"/>
      <c r="CO27" s="856"/>
      <c r="CP27" s="856"/>
      <c r="CQ27" s="857"/>
      <c r="CR27" s="855"/>
      <c r="CS27" s="856"/>
      <c r="CT27" s="856"/>
      <c r="CU27" s="856"/>
      <c r="CV27" s="857"/>
      <c r="CW27" s="855"/>
      <c r="CX27" s="856"/>
      <c r="CY27" s="856"/>
      <c r="CZ27" s="856"/>
      <c r="DA27" s="857"/>
      <c r="DB27" s="855"/>
      <c r="DC27" s="856"/>
      <c r="DD27" s="856"/>
      <c r="DE27" s="856"/>
      <c r="DF27" s="857"/>
      <c r="DG27" s="855"/>
      <c r="DH27" s="856"/>
      <c r="DI27" s="856"/>
      <c r="DJ27" s="856"/>
      <c r="DK27" s="857"/>
      <c r="DL27" s="855"/>
      <c r="DM27" s="856"/>
      <c r="DN27" s="856"/>
      <c r="DO27" s="856"/>
      <c r="DP27" s="857"/>
      <c r="DQ27" s="855"/>
      <c r="DR27" s="856"/>
      <c r="DS27" s="856"/>
      <c r="DT27" s="856"/>
      <c r="DU27" s="857"/>
      <c r="DV27" s="852"/>
      <c r="DW27" s="853"/>
      <c r="DX27" s="853"/>
      <c r="DY27" s="853"/>
      <c r="DZ27" s="858"/>
      <c r="EA27" s="233"/>
    </row>
    <row r="28" spans="1:131" ht="26.25" customHeight="1" thickTop="1">
      <c r="A28" s="245">
        <v>1</v>
      </c>
      <c r="B28" s="830" t="s">
        <v>400</v>
      </c>
      <c r="C28" s="831"/>
      <c r="D28" s="831"/>
      <c r="E28" s="831"/>
      <c r="F28" s="831"/>
      <c r="G28" s="831"/>
      <c r="H28" s="831"/>
      <c r="I28" s="831"/>
      <c r="J28" s="831"/>
      <c r="K28" s="831"/>
      <c r="L28" s="831"/>
      <c r="M28" s="831"/>
      <c r="N28" s="831"/>
      <c r="O28" s="831"/>
      <c r="P28" s="832"/>
      <c r="Q28" s="892">
        <v>2950</v>
      </c>
      <c r="R28" s="893"/>
      <c r="S28" s="893"/>
      <c r="T28" s="893"/>
      <c r="U28" s="893"/>
      <c r="V28" s="893">
        <v>2946</v>
      </c>
      <c r="W28" s="893"/>
      <c r="X28" s="893"/>
      <c r="Y28" s="893"/>
      <c r="Z28" s="893"/>
      <c r="AA28" s="893">
        <v>4</v>
      </c>
      <c r="AB28" s="893"/>
      <c r="AC28" s="893"/>
      <c r="AD28" s="893"/>
      <c r="AE28" s="894"/>
      <c r="AF28" s="895">
        <v>4</v>
      </c>
      <c r="AG28" s="893"/>
      <c r="AH28" s="893"/>
      <c r="AI28" s="893"/>
      <c r="AJ28" s="896"/>
      <c r="AK28" s="897">
        <v>237</v>
      </c>
      <c r="AL28" s="898"/>
      <c r="AM28" s="898"/>
      <c r="AN28" s="898"/>
      <c r="AO28" s="898"/>
      <c r="AP28" s="898" t="s">
        <v>603</v>
      </c>
      <c r="AQ28" s="898"/>
      <c r="AR28" s="898"/>
      <c r="AS28" s="898"/>
      <c r="AT28" s="898"/>
      <c r="AU28" s="898" t="s">
        <v>603</v>
      </c>
      <c r="AV28" s="898"/>
      <c r="AW28" s="898"/>
      <c r="AX28" s="898"/>
      <c r="AY28" s="898"/>
      <c r="AZ28" s="899" t="s">
        <v>603</v>
      </c>
      <c r="BA28" s="899"/>
      <c r="BB28" s="899"/>
      <c r="BC28" s="899"/>
      <c r="BD28" s="899"/>
      <c r="BE28" s="890"/>
      <c r="BF28" s="890"/>
      <c r="BG28" s="890"/>
      <c r="BH28" s="890"/>
      <c r="BI28" s="891"/>
      <c r="BJ28" s="235"/>
      <c r="BK28" s="235"/>
      <c r="BL28" s="235"/>
      <c r="BM28" s="235"/>
      <c r="BN28" s="235"/>
      <c r="BO28" s="244"/>
      <c r="BP28" s="244"/>
      <c r="BQ28" s="241">
        <v>22</v>
      </c>
      <c r="BR28" s="242"/>
      <c r="BS28" s="852"/>
      <c r="BT28" s="853"/>
      <c r="BU28" s="853"/>
      <c r="BV28" s="853"/>
      <c r="BW28" s="853"/>
      <c r="BX28" s="853"/>
      <c r="BY28" s="853"/>
      <c r="BZ28" s="853"/>
      <c r="CA28" s="853"/>
      <c r="CB28" s="853"/>
      <c r="CC28" s="853"/>
      <c r="CD28" s="853"/>
      <c r="CE28" s="853"/>
      <c r="CF28" s="853"/>
      <c r="CG28" s="854"/>
      <c r="CH28" s="855"/>
      <c r="CI28" s="856"/>
      <c r="CJ28" s="856"/>
      <c r="CK28" s="856"/>
      <c r="CL28" s="857"/>
      <c r="CM28" s="855"/>
      <c r="CN28" s="856"/>
      <c r="CO28" s="856"/>
      <c r="CP28" s="856"/>
      <c r="CQ28" s="857"/>
      <c r="CR28" s="855"/>
      <c r="CS28" s="856"/>
      <c r="CT28" s="856"/>
      <c r="CU28" s="856"/>
      <c r="CV28" s="857"/>
      <c r="CW28" s="855"/>
      <c r="CX28" s="856"/>
      <c r="CY28" s="856"/>
      <c r="CZ28" s="856"/>
      <c r="DA28" s="857"/>
      <c r="DB28" s="855"/>
      <c r="DC28" s="856"/>
      <c r="DD28" s="856"/>
      <c r="DE28" s="856"/>
      <c r="DF28" s="857"/>
      <c r="DG28" s="855"/>
      <c r="DH28" s="856"/>
      <c r="DI28" s="856"/>
      <c r="DJ28" s="856"/>
      <c r="DK28" s="857"/>
      <c r="DL28" s="855"/>
      <c r="DM28" s="856"/>
      <c r="DN28" s="856"/>
      <c r="DO28" s="856"/>
      <c r="DP28" s="857"/>
      <c r="DQ28" s="855"/>
      <c r="DR28" s="856"/>
      <c r="DS28" s="856"/>
      <c r="DT28" s="856"/>
      <c r="DU28" s="857"/>
      <c r="DV28" s="852"/>
      <c r="DW28" s="853"/>
      <c r="DX28" s="853"/>
      <c r="DY28" s="853"/>
      <c r="DZ28" s="858"/>
      <c r="EA28" s="233"/>
    </row>
    <row r="29" spans="1:131" ht="26.25" customHeight="1">
      <c r="A29" s="245">
        <v>2</v>
      </c>
      <c r="B29" s="819" t="s">
        <v>401</v>
      </c>
      <c r="C29" s="820"/>
      <c r="D29" s="820"/>
      <c r="E29" s="820"/>
      <c r="F29" s="820"/>
      <c r="G29" s="820"/>
      <c r="H29" s="820"/>
      <c r="I29" s="820"/>
      <c r="J29" s="820"/>
      <c r="K29" s="820"/>
      <c r="L29" s="820"/>
      <c r="M29" s="820"/>
      <c r="N29" s="820"/>
      <c r="O29" s="820"/>
      <c r="P29" s="821"/>
      <c r="Q29" s="822">
        <v>402</v>
      </c>
      <c r="R29" s="823"/>
      <c r="S29" s="823"/>
      <c r="T29" s="823"/>
      <c r="U29" s="823"/>
      <c r="V29" s="823">
        <v>379</v>
      </c>
      <c r="W29" s="823"/>
      <c r="X29" s="823"/>
      <c r="Y29" s="823"/>
      <c r="Z29" s="823"/>
      <c r="AA29" s="823">
        <v>23</v>
      </c>
      <c r="AB29" s="823"/>
      <c r="AC29" s="823"/>
      <c r="AD29" s="823"/>
      <c r="AE29" s="824"/>
      <c r="AF29" s="825">
        <v>23</v>
      </c>
      <c r="AG29" s="826"/>
      <c r="AH29" s="826"/>
      <c r="AI29" s="826"/>
      <c r="AJ29" s="827"/>
      <c r="AK29" s="904">
        <v>109</v>
      </c>
      <c r="AL29" s="900"/>
      <c r="AM29" s="900"/>
      <c r="AN29" s="900"/>
      <c r="AO29" s="900"/>
      <c r="AP29" s="900" t="s">
        <v>603</v>
      </c>
      <c r="AQ29" s="900"/>
      <c r="AR29" s="900"/>
      <c r="AS29" s="900"/>
      <c r="AT29" s="900"/>
      <c r="AU29" s="900" t="s">
        <v>603</v>
      </c>
      <c r="AV29" s="900"/>
      <c r="AW29" s="900"/>
      <c r="AX29" s="900"/>
      <c r="AY29" s="900"/>
      <c r="AZ29" s="901" t="s">
        <v>603</v>
      </c>
      <c r="BA29" s="901"/>
      <c r="BB29" s="901"/>
      <c r="BC29" s="901"/>
      <c r="BD29" s="901"/>
      <c r="BE29" s="902"/>
      <c r="BF29" s="902"/>
      <c r="BG29" s="902"/>
      <c r="BH29" s="902"/>
      <c r="BI29" s="903"/>
      <c r="BJ29" s="235"/>
      <c r="BK29" s="235"/>
      <c r="BL29" s="235"/>
      <c r="BM29" s="235"/>
      <c r="BN29" s="235"/>
      <c r="BO29" s="244"/>
      <c r="BP29" s="244"/>
      <c r="BQ29" s="241">
        <v>23</v>
      </c>
      <c r="BR29" s="242"/>
      <c r="BS29" s="852"/>
      <c r="BT29" s="853"/>
      <c r="BU29" s="853"/>
      <c r="BV29" s="853"/>
      <c r="BW29" s="853"/>
      <c r="BX29" s="853"/>
      <c r="BY29" s="853"/>
      <c r="BZ29" s="853"/>
      <c r="CA29" s="853"/>
      <c r="CB29" s="853"/>
      <c r="CC29" s="853"/>
      <c r="CD29" s="853"/>
      <c r="CE29" s="853"/>
      <c r="CF29" s="853"/>
      <c r="CG29" s="854"/>
      <c r="CH29" s="855"/>
      <c r="CI29" s="856"/>
      <c r="CJ29" s="856"/>
      <c r="CK29" s="856"/>
      <c r="CL29" s="857"/>
      <c r="CM29" s="855"/>
      <c r="CN29" s="856"/>
      <c r="CO29" s="856"/>
      <c r="CP29" s="856"/>
      <c r="CQ29" s="857"/>
      <c r="CR29" s="855"/>
      <c r="CS29" s="856"/>
      <c r="CT29" s="856"/>
      <c r="CU29" s="856"/>
      <c r="CV29" s="857"/>
      <c r="CW29" s="855"/>
      <c r="CX29" s="856"/>
      <c r="CY29" s="856"/>
      <c r="CZ29" s="856"/>
      <c r="DA29" s="857"/>
      <c r="DB29" s="855"/>
      <c r="DC29" s="856"/>
      <c r="DD29" s="856"/>
      <c r="DE29" s="856"/>
      <c r="DF29" s="857"/>
      <c r="DG29" s="855"/>
      <c r="DH29" s="856"/>
      <c r="DI29" s="856"/>
      <c r="DJ29" s="856"/>
      <c r="DK29" s="857"/>
      <c r="DL29" s="855"/>
      <c r="DM29" s="856"/>
      <c r="DN29" s="856"/>
      <c r="DO29" s="856"/>
      <c r="DP29" s="857"/>
      <c r="DQ29" s="855"/>
      <c r="DR29" s="856"/>
      <c r="DS29" s="856"/>
      <c r="DT29" s="856"/>
      <c r="DU29" s="857"/>
      <c r="DV29" s="852"/>
      <c r="DW29" s="853"/>
      <c r="DX29" s="853"/>
      <c r="DY29" s="853"/>
      <c r="DZ29" s="858"/>
      <c r="EA29" s="233"/>
    </row>
    <row r="30" spans="1:131" ht="26.25" customHeight="1">
      <c r="A30" s="245">
        <v>3</v>
      </c>
      <c r="B30" s="819" t="s">
        <v>402</v>
      </c>
      <c r="C30" s="820"/>
      <c r="D30" s="820"/>
      <c r="E30" s="820"/>
      <c r="F30" s="820"/>
      <c r="G30" s="820"/>
      <c r="H30" s="820"/>
      <c r="I30" s="820"/>
      <c r="J30" s="820"/>
      <c r="K30" s="820"/>
      <c r="L30" s="820"/>
      <c r="M30" s="820"/>
      <c r="N30" s="820"/>
      <c r="O30" s="820"/>
      <c r="P30" s="821"/>
      <c r="Q30" s="822">
        <v>618</v>
      </c>
      <c r="R30" s="823"/>
      <c r="S30" s="823"/>
      <c r="T30" s="823"/>
      <c r="U30" s="823"/>
      <c r="V30" s="823">
        <v>531</v>
      </c>
      <c r="W30" s="823"/>
      <c r="X30" s="823"/>
      <c r="Y30" s="823"/>
      <c r="Z30" s="823"/>
      <c r="AA30" s="823">
        <v>87</v>
      </c>
      <c r="AB30" s="823"/>
      <c r="AC30" s="823"/>
      <c r="AD30" s="823"/>
      <c r="AE30" s="824"/>
      <c r="AF30" s="825">
        <v>658</v>
      </c>
      <c r="AG30" s="826"/>
      <c r="AH30" s="826"/>
      <c r="AI30" s="826"/>
      <c r="AJ30" s="827"/>
      <c r="AK30" s="904">
        <v>1</v>
      </c>
      <c r="AL30" s="900"/>
      <c r="AM30" s="900"/>
      <c r="AN30" s="900"/>
      <c r="AO30" s="900"/>
      <c r="AP30" s="900">
        <v>1323</v>
      </c>
      <c r="AQ30" s="900"/>
      <c r="AR30" s="900"/>
      <c r="AS30" s="900"/>
      <c r="AT30" s="900"/>
      <c r="AU30" s="900">
        <v>3</v>
      </c>
      <c r="AV30" s="900"/>
      <c r="AW30" s="900"/>
      <c r="AX30" s="900"/>
      <c r="AY30" s="900"/>
      <c r="AZ30" s="901" t="s">
        <v>603</v>
      </c>
      <c r="BA30" s="901"/>
      <c r="BB30" s="901"/>
      <c r="BC30" s="901"/>
      <c r="BD30" s="901"/>
      <c r="BE30" s="902" t="s">
        <v>403</v>
      </c>
      <c r="BF30" s="902"/>
      <c r="BG30" s="902"/>
      <c r="BH30" s="902"/>
      <c r="BI30" s="903"/>
      <c r="BJ30" s="235"/>
      <c r="BK30" s="235"/>
      <c r="BL30" s="235"/>
      <c r="BM30" s="235"/>
      <c r="BN30" s="235"/>
      <c r="BO30" s="244"/>
      <c r="BP30" s="244"/>
      <c r="BQ30" s="241">
        <v>24</v>
      </c>
      <c r="BR30" s="242"/>
      <c r="BS30" s="852"/>
      <c r="BT30" s="853"/>
      <c r="BU30" s="853"/>
      <c r="BV30" s="853"/>
      <c r="BW30" s="853"/>
      <c r="BX30" s="853"/>
      <c r="BY30" s="853"/>
      <c r="BZ30" s="853"/>
      <c r="CA30" s="853"/>
      <c r="CB30" s="853"/>
      <c r="CC30" s="853"/>
      <c r="CD30" s="853"/>
      <c r="CE30" s="853"/>
      <c r="CF30" s="853"/>
      <c r="CG30" s="854"/>
      <c r="CH30" s="855"/>
      <c r="CI30" s="856"/>
      <c r="CJ30" s="856"/>
      <c r="CK30" s="856"/>
      <c r="CL30" s="857"/>
      <c r="CM30" s="855"/>
      <c r="CN30" s="856"/>
      <c r="CO30" s="856"/>
      <c r="CP30" s="856"/>
      <c r="CQ30" s="857"/>
      <c r="CR30" s="855"/>
      <c r="CS30" s="856"/>
      <c r="CT30" s="856"/>
      <c r="CU30" s="856"/>
      <c r="CV30" s="857"/>
      <c r="CW30" s="855"/>
      <c r="CX30" s="856"/>
      <c r="CY30" s="856"/>
      <c r="CZ30" s="856"/>
      <c r="DA30" s="857"/>
      <c r="DB30" s="855"/>
      <c r="DC30" s="856"/>
      <c r="DD30" s="856"/>
      <c r="DE30" s="856"/>
      <c r="DF30" s="857"/>
      <c r="DG30" s="855"/>
      <c r="DH30" s="856"/>
      <c r="DI30" s="856"/>
      <c r="DJ30" s="856"/>
      <c r="DK30" s="857"/>
      <c r="DL30" s="855"/>
      <c r="DM30" s="856"/>
      <c r="DN30" s="856"/>
      <c r="DO30" s="856"/>
      <c r="DP30" s="857"/>
      <c r="DQ30" s="855"/>
      <c r="DR30" s="856"/>
      <c r="DS30" s="856"/>
      <c r="DT30" s="856"/>
      <c r="DU30" s="857"/>
      <c r="DV30" s="852"/>
      <c r="DW30" s="853"/>
      <c r="DX30" s="853"/>
      <c r="DY30" s="853"/>
      <c r="DZ30" s="858"/>
      <c r="EA30" s="233"/>
    </row>
    <row r="31" spans="1:131" ht="26.25" customHeight="1">
      <c r="A31" s="245">
        <v>4</v>
      </c>
      <c r="B31" s="819" t="s">
        <v>404</v>
      </c>
      <c r="C31" s="820"/>
      <c r="D31" s="820"/>
      <c r="E31" s="820"/>
      <c r="F31" s="820"/>
      <c r="G31" s="820"/>
      <c r="H31" s="820"/>
      <c r="I31" s="820"/>
      <c r="J31" s="820"/>
      <c r="K31" s="820"/>
      <c r="L31" s="820"/>
      <c r="M31" s="820"/>
      <c r="N31" s="820"/>
      <c r="O31" s="820"/>
      <c r="P31" s="821"/>
      <c r="Q31" s="822">
        <v>1110</v>
      </c>
      <c r="R31" s="823"/>
      <c r="S31" s="823"/>
      <c r="T31" s="823"/>
      <c r="U31" s="823"/>
      <c r="V31" s="823">
        <v>1103</v>
      </c>
      <c r="W31" s="823"/>
      <c r="X31" s="823"/>
      <c r="Y31" s="823"/>
      <c r="Z31" s="823"/>
      <c r="AA31" s="823">
        <v>7</v>
      </c>
      <c r="AB31" s="823"/>
      <c r="AC31" s="823"/>
      <c r="AD31" s="823"/>
      <c r="AE31" s="824"/>
      <c r="AF31" s="825">
        <v>7</v>
      </c>
      <c r="AG31" s="826"/>
      <c r="AH31" s="826"/>
      <c r="AI31" s="826"/>
      <c r="AJ31" s="827"/>
      <c r="AK31" s="904">
        <v>274</v>
      </c>
      <c r="AL31" s="900"/>
      <c r="AM31" s="900"/>
      <c r="AN31" s="900"/>
      <c r="AO31" s="900"/>
      <c r="AP31" s="900">
        <v>6604</v>
      </c>
      <c r="AQ31" s="900"/>
      <c r="AR31" s="900"/>
      <c r="AS31" s="900"/>
      <c r="AT31" s="900"/>
      <c r="AU31" s="900">
        <v>5461</v>
      </c>
      <c r="AV31" s="900"/>
      <c r="AW31" s="900"/>
      <c r="AX31" s="900"/>
      <c r="AY31" s="900"/>
      <c r="AZ31" s="901" t="s">
        <v>603</v>
      </c>
      <c r="BA31" s="901"/>
      <c r="BB31" s="901"/>
      <c r="BC31" s="901"/>
      <c r="BD31" s="901"/>
      <c r="BE31" s="902" t="s">
        <v>405</v>
      </c>
      <c r="BF31" s="902"/>
      <c r="BG31" s="902"/>
      <c r="BH31" s="902"/>
      <c r="BI31" s="903"/>
      <c r="BJ31" s="235"/>
      <c r="BK31" s="235"/>
      <c r="BL31" s="235"/>
      <c r="BM31" s="235"/>
      <c r="BN31" s="235"/>
      <c r="BO31" s="244"/>
      <c r="BP31" s="244"/>
      <c r="BQ31" s="241">
        <v>25</v>
      </c>
      <c r="BR31" s="242"/>
      <c r="BS31" s="852"/>
      <c r="BT31" s="853"/>
      <c r="BU31" s="853"/>
      <c r="BV31" s="853"/>
      <c r="BW31" s="853"/>
      <c r="BX31" s="853"/>
      <c r="BY31" s="853"/>
      <c r="BZ31" s="853"/>
      <c r="CA31" s="853"/>
      <c r="CB31" s="853"/>
      <c r="CC31" s="853"/>
      <c r="CD31" s="853"/>
      <c r="CE31" s="853"/>
      <c r="CF31" s="853"/>
      <c r="CG31" s="854"/>
      <c r="CH31" s="855"/>
      <c r="CI31" s="856"/>
      <c r="CJ31" s="856"/>
      <c r="CK31" s="856"/>
      <c r="CL31" s="857"/>
      <c r="CM31" s="855"/>
      <c r="CN31" s="856"/>
      <c r="CO31" s="856"/>
      <c r="CP31" s="856"/>
      <c r="CQ31" s="857"/>
      <c r="CR31" s="855"/>
      <c r="CS31" s="856"/>
      <c r="CT31" s="856"/>
      <c r="CU31" s="856"/>
      <c r="CV31" s="857"/>
      <c r="CW31" s="855"/>
      <c r="CX31" s="856"/>
      <c r="CY31" s="856"/>
      <c r="CZ31" s="856"/>
      <c r="DA31" s="857"/>
      <c r="DB31" s="855"/>
      <c r="DC31" s="856"/>
      <c r="DD31" s="856"/>
      <c r="DE31" s="856"/>
      <c r="DF31" s="857"/>
      <c r="DG31" s="855"/>
      <c r="DH31" s="856"/>
      <c r="DI31" s="856"/>
      <c r="DJ31" s="856"/>
      <c r="DK31" s="857"/>
      <c r="DL31" s="855"/>
      <c r="DM31" s="856"/>
      <c r="DN31" s="856"/>
      <c r="DO31" s="856"/>
      <c r="DP31" s="857"/>
      <c r="DQ31" s="855"/>
      <c r="DR31" s="856"/>
      <c r="DS31" s="856"/>
      <c r="DT31" s="856"/>
      <c r="DU31" s="857"/>
      <c r="DV31" s="852"/>
      <c r="DW31" s="853"/>
      <c r="DX31" s="853"/>
      <c r="DY31" s="853"/>
      <c r="DZ31" s="858"/>
      <c r="EA31" s="233"/>
    </row>
    <row r="32" spans="1:131" ht="26.25" customHeight="1">
      <c r="A32" s="245">
        <v>5</v>
      </c>
      <c r="B32" s="819" t="s">
        <v>406</v>
      </c>
      <c r="C32" s="820"/>
      <c r="D32" s="820"/>
      <c r="E32" s="820"/>
      <c r="F32" s="820"/>
      <c r="G32" s="820"/>
      <c r="H32" s="820"/>
      <c r="I32" s="820"/>
      <c r="J32" s="820"/>
      <c r="K32" s="820"/>
      <c r="L32" s="820"/>
      <c r="M32" s="820"/>
      <c r="N32" s="820"/>
      <c r="O32" s="820"/>
      <c r="P32" s="821"/>
      <c r="Q32" s="822">
        <v>76</v>
      </c>
      <c r="R32" s="823"/>
      <c r="S32" s="823"/>
      <c r="T32" s="823"/>
      <c r="U32" s="823"/>
      <c r="V32" s="823">
        <v>73</v>
      </c>
      <c r="W32" s="823"/>
      <c r="X32" s="823"/>
      <c r="Y32" s="823"/>
      <c r="Z32" s="823"/>
      <c r="AA32" s="823">
        <v>3</v>
      </c>
      <c r="AB32" s="823"/>
      <c r="AC32" s="823"/>
      <c r="AD32" s="823"/>
      <c r="AE32" s="824"/>
      <c r="AF32" s="825">
        <v>3</v>
      </c>
      <c r="AG32" s="826"/>
      <c r="AH32" s="826"/>
      <c r="AI32" s="826"/>
      <c r="AJ32" s="827"/>
      <c r="AK32" s="904">
        <v>42</v>
      </c>
      <c r="AL32" s="900"/>
      <c r="AM32" s="900"/>
      <c r="AN32" s="900"/>
      <c r="AO32" s="900"/>
      <c r="AP32" s="900">
        <v>336</v>
      </c>
      <c r="AQ32" s="900"/>
      <c r="AR32" s="900"/>
      <c r="AS32" s="900"/>
      <c r="AT32" s="900"/>
      <c r="AU32" s="900">
        <v>336</v>
      </c>
      <c r="AV32" s="900"/>
      <c r="AW32" s="900"/>
      <c r="AX32" s="900"/>
      <c r="AY32" s="900"/>
      <c r="AZ32" s="901" t="s">
        <v>603</v>
      </c>
      <c r="BA32" s="901"/>
      <c r="BB32" s="901"/>
      <c r="BC32" s="901"/>
      <c r="BD32" s="901"/>
      <c r="BE32" s="902" t="s">
        <v>407</v>
      </c>
      <c r="BF32" s="902"/>
      <c r="BG32" s="902"/>
      <c r="BH32" s="902"/>
      <c r="BI32" s="903"/>
      <c r="BJ32" s="235"/>
      <c r="BK32" s="235"/>
      <c r="BL32" s="235"/>
      <c r="BM32" s="235"/>
      <c r="BN32" s="235"/>
      <c r="BO32" s="244"/>
      <c r="BP32" s="244"/>
      <c r="BQ32" s="241">
        <v>26</v>
      </c>
      <c r="BR32" s="242"/>
      <c r="BS32" s="852"/>
      <c r="BT32" s="853"/>
      <c r="BU32" s="853"/>
      <c r="BV32" s="853"/>
      <c r="BW32" s="853"/>
      <c r="BX32" s="853"/>
      <c r="BY32" s="853"/>
      <c r="BZ32" s="853"/>
      <c r="CA32" s="853"/>
      <c r="CB32" s="853"/>
      <c r="CC32" s="853"/>
      <c r="CD32" s="853"/>
      <c r="CE32" s="853"/>
      <c r="CF32" s="853"/>
      <c r="CG32" s="854"/>
      <c r="CH32" s="855"/>
      <c r="CI32" s="856"/>
      <c r="CJ32" s="856"/>
      <c r="CK32" s="856"/>
      <c r="CL32" s="857"/>
      <c r="CM32" s="855"/>
      <c r="CN32" s="856"/>
      <c r="CO32" s="856"/>
      <c r="CP32" s="856"/>
      <c r="CQ32" s="857"/>
      <c r="CR32" s="855"/>
      <c r="CS32" s="856"/>
      <c r="CT32" s="856"/>
      <c r="CU32" s="856"/>
      <c r="CV32" s="857"/>
      <c r="CW32" s="855"/>
      <c r="CX32" s="856"/>
      <c r="CY32" s="856"/>
      <c r="CZ32" s="856"/>
      <c r="DA32" s="857"/>
      <c r="DB32" s="855"/>
      <c r="DC32" s="856"/>
      <c r="DD32" s="856"/>
      <c r="DE32" s="856"/>
      <c r="DF32" s="857"/>
      <c r="DG32" s="855"/>
      <c r="DH32" s="856"/>
      <c r="DI32" s="856"/>
      <c r="DJ32" s="856"/>
      <c r="DK32" s="857"/>
      <c r="DL32" s="855"/>
      <c r="DM32" s="856"/>
      <c r="DN32" s="856"/>
      <c r="DO32" s="856"/>
      <c r="DP32" s="857"/>
      <c r="DQ32" s="855"/>
      <c r="DR32" s="856"/>
      <c r="DS32" s="856"/>
      <c r="DT32" s="856"/>
      <c r="DU32" s="857"/>
      <c r="DV32" s="852"/>
      <c r="DW32" s="853"/>
      <c r="DX32" s="853"/>
      <c r="DY32" s="853"/>
      <c r="DZ32" s="858"/>
      <c r="EA32" s="233"/>
    </row>
    <row r="33" spans="1:131" ht="26.25" customHeight="1">
      <c r="A33" s="245">
        <v>6</v>
      </c>
      <c r="B33" s="819"/>
      <c r="C33" s="820"/>
      <c r="D33" s="820"/>
      <c r="E33" s="820"/>
      <c r="F33" s="820"/>
      <c r="G33" s="820"/>
      <c r="H33" s="820"/>
      <c r="I33" s="820"/>
      <c r="J33" s="820"/>
      <c r="K33" s="820"/>
      <c r="L33" s="820"/>
      <c r="M33" s="820"/>
      <c r="N33" s="820"/>
      <c r="O33" s="820"/>
      <c r="P33" s="821"/>
      <c r="Q33" s="822"/>
      <c r="R33" s="823"/>
      <c r="S33" s="823"/>
      <c r="T33" s="823"/>
      <c r="U33" s="823"/>
      <c r="V33" s="823"/>
      <c r="W33" s="823"/>
      <c r="X33" s="823"/>
      <c r="Y33" s="823"/>
      <c r="Z33" s="823"/>
      <c r="AA33" s="823"/>
      <c r="AB33" s="823"/>
      <c r="AC33" s="823"/>
      <c r="AD33" s="823"/>
      <c r="AE33" s="824"/>
      <c r="AF33" s="825"/>
      <c r="AG33" s="826"/>
      <c r="AH33" s="826"/>
      <c r="AI33" s="826"/>
      <c r="AJ33" s="827"/>
      <c r="AK33" s="904"/>
      <c r="AL33" s="900"/>
      <c r="AM33" s="900"/>
      <c r="AN33" s="900"/>
      <c r="AO33" s="900"/>
      <c r="AP33" s="900"/>
      <c r="AQ33" s="900"/>
      <c r="AR33" s="900"/>
      <c r="AS33" s="900"/>
      <c r="AT33" s="900"/>
      <c r="AU33" s="900"/>
      <c r="AV33" s="900"/>
      <c r="AW33" s="900"/>
      <c r="AX33" s="900"/>
      <c r="AY33" s="900"/>
      <c r="AZ33" s="901"/>
      <c r="BA33" s="901"/>
      <c r="BB33" s="901"/>
      <c r="BC33" s="901"/>
      <c r="BD33" s="901"/>
      <c r="BE33" s="902"/>
      <c r="BF33" s="902"/>
      <c r="BG33" s="902"/>
      <c r="BH33" s="902"/>
      <c r="BI33" s="903"/>
      <c r="BJ33" s="235"/>
      <c r="BK33" s="235"/>
      <c r="BL33" s="235"/>
      <c r="BM33" s="235"/>
      <c r="BN33" s="235"/>
      <c r="BO33" s="244"/>
      <c r="BP33" s="244"/>
      <c r="BQ33" s="241">
        <v>27</v>
      </c>
      <c r="BR33" s="242"/>
      <c r="BS33" s="852"/>
      <c r="BT33" s="853"/>
      <c r="BU33" s="853"/>
      <c r="BV33" s="853"/>
      <c r="BW33" s="853"/>
      <c r="BX33" s="853"/>
      <c r="BY33" s="853"/>
      <c r="BZ33" s="853"/>
      <c r="CA33" s="853"/>
      <c r="CB33" s="853"/>
      <c r="CC33" s="853"/>
      <c r="CD33" s="853"/>
      <c r="CE33" s="853"/>
      <c r="CF33" s="853"/>
      <c r="CG33" s="854"/>
      <c r="CH33" s="855"/>
      <c r="CI33" s="856"/>
      <c r="CJ33" s="856"/>
      <c r="CK33" s="856"/>
      <c r="CL33" s="857"/>
      <c r="CM33" s="855"/>
      <c r="CN33" s="856"/>
      <c r="CO33" s="856"/>
      <c r="CP33" s="856"/>
      <c r="CQ33" s="857"/>
      <c r="CR33" s="855"/>
      <c r="CS33" s="856"/>
      <c r="CT33" s="856"/>
      <c r="CU33" s="856"/>
      <c r="CV33" s="857"/>
      <c r="CW33" s="855"/>
      <c r="CX33" s="856"/>
      <c r="CY33" s="856"/>
      <c r="CZ33" s="856"/>
      <c r="DA33" s="857"/>
      <c r="DB33" s="855"/>
      <c r="DC33" s="856"/>
      <c r="DD33" s="856"/>
      <c r="DE33" s="856"/>
      <c r="DF33" s="857"/>
      <c r="DG33" s="855"/>
      <c r="DH33" s="856"/>
      <c r="DI33" s="856"/>
      <c r="DJ33" s="856"/>
      <c r="DK33" s="857"/>
      <c r="DL33" s="855"/>
      <c r="DM33" s="856"/>
      <c r="DN33" s="856"/>
      <c r="DO33" s="856"/>
      <c r="DP33" s="857"/>
      <c r="DQ33" s="855"/>
      <c r="DR33" s="856"/>
      <c r="DS33" s="856"/>
      <c r="DT33" s="856"/>
      <c r="DU33" s="857"/>
      <c r="DV33" s="852"/>
      <c r="DW33" s="853"/>
      <c r="DX33" s="853"/>
      <c r="DY33" s="853"/>
      <c r="DZ33" s="858"/>
      <c r="EA33" s="233"/>
    </row>
    <row r="34" spans="1:131" ht="26.25" customHeight="1">
      <c r="A34" s="245">
        <v>7</v>
      </c>
      <c r="B34" s="819"/>
      <c r="C34" s="820"/>
      <c r="D34" s="820"/>
      <c r="E34" s="820"/>
      <c r="F34" s="820"/>
      <c r="G34" s="820"/>
      <c r="H34" s="820"/>
      <c r="I34" s="820"/>
      <c r="J34" s="820"/>
      <c r="K34" s="820"/>
      <c r="L34" s="820"/>
      <c r="M34" s="820"/>
      <c r="N34" s="820"/>
      <c r="O34" s="820"/>
      <c r="P34" s="821"/>
      <c r="Q34" s="822"/>
      <c r="R34" s="823"/>
      <c r="S34" s="823"/>
      <c r="T34" s="823"/>
      <c r="U34" s="823"/>
      <c r="V34" s="823"/>
      <c r="W34" s="823"/>
      <c r="X34" s="823"/>
      <c r="Y34" s="823"/>
      <c r="Z34" s="823"/>
      <c r="AA34" s="823"/>
      <c r="AB34" s="823"/>
      <c r="AC34" s="823"/>
      <c r="AD34" s="823"/>
      <c r="AE34" s="824"/>
      <c r="AF34" s="825"/>
      <c r="AG34" s="826"/>
      <c r="AH34" s="826"/>
      <c r="AI34" s="826"/>
      <c r="AJ34" s="827"/>
      <c r="AK34" s="904"/>
      <c r="AL34" s="900"/>
      <c r="AM34" s="900"/>
      <c r="AN34" s="900"/>
      <c r="AO34" s="900"/>
      <c r="AP34" s="900"/>
      <c r="AQ34" s="900"/>
      <c r="AR34" s="900"/>
      <c r="AS34" s="900"/>
      <c r="AT34" s="900"/>
      <c r="AU34" s="900"/>
      <c r="AV34" s="900"/>
      <c r="AW34" s="900"/>
      <c r="AX34" s="900"/>
      <c r="AY34" s="900"/>
      <c r="AZ34" s="901"/>
      <c r="BA34" s="901"/>
      <c r="BB34" s="901"/>
      <c r="BC34" s="901"/>
      <c r="BD34" s="901"/>
      <c r="BE34" s="902"/>
      <c r="BF34" s="902"/>
      <c r="BG34" s="902"/>
      <c r="BH34" s="902"/>
      <c r="BI34" s="903"/>
      <c r="BJ34" s="235"/>
      <c r="BK34" s="235"/>
      <c r="BL34" s="235"/>
      <c r="BM34" s="235"/>
      <c r="BN34" s="235"/>
      <c r="BO34" s="244"/>
      <c r="BP34" s="244"/>
      <c r="BQ34" s="241">
        <v>28</v>
      </c>
      <c r="BR34" s="242"/>
      <c r="BS34" s="852"/>
      <c r="BT34" s="853"/>
      <c r="BU34" s="853"/>
      <c r="BV34" s="853"/>
      <c r="BW34" s="853"/>
      <c r="BX34" s="853"/>
      <c r="BY34" s="853"/>
      <c r="BZ34" s="853"/>
      <c r="CA34" s="853"/>
      <c r="CB34" s="853"/>
      <c r="CC34" s="853"/>
      <c r="CD34" s="853"/>
      <c r="CE34" s="853"/>
      <c r="CF34" s="853"/>
      <c r="CG34" s="854"/>
      <c r="CH34" s="855"/>
      <c r="CI34" s="856"/>
      <c r="CJ34" s="856"/>
      <c r="CK34" s="856"/>
      <c r="CL34" s="857"/>
      <c r="CM34" s="855"/>
      <c r="CN34" s="856"/>
      <c r="CO34" s="856"/>
      <c r="CP34" s="856"/>
      <c r="CQ34" s="857"/>
      <c r="CR34" s="855"/>
      <c r="CS34" s="856"/>
      <c r="CT34" s="856"/>
      <c r="CU34" s="856"/>
      <c r="CV34" s="857"/>
      <c r="CW34" s="855"/>
      <c r="CX34" s="856"/>
      <c r="CY34" s="856"/>
      <c r="CZ34" s="856"/>
      <c r="DA34" s="857"/>
      <c r="DB34" s="855"/>
      <c r="DC34" s="856"/>
      <c r="DD34" s="856"/>
      <c r="DE34" s="856"/>
      <c r="DF34" s="857"/>
      <c r="DG34" s="855"/>
      <c r="DH34" s="856"/>
      <c r="DI34" s="856"/>
      <c r="DJ34" s="856"/>
      <c r="DK34" s="857"/>
      <c r="DL34" s="855"/>
      <c r="DM34" s="856"/>
      <c r="DN34" s="856"/>
      <c r="DO34" s="856"/>
      <c r="DP34" s="857"/>
      <c r="DQ34" s="855"/>
      <c r="DR34" s="856"/>
      <c r="DS34" s="856"/>
      <c r="DT34" s="856"/>
      <c r="DU34" s="857"/>
      <c r="DV34" s="852"/>
      <c r="DW34" s="853"/>
      <c r="DX34" s="853"/>
      <c r="DY34" s="853"/>
      <c r="DZ34" s="858"/>
      <c r="EA34" s="233"/>
    </row>
    <row r="35" spans="1:131" ht="26.25" customHeight="1">
      <c r="A35" s="245">
        <v>8</v>
      </c>
      <c r="B35" s="819"/>
      <c r="C35" s="820"/>
      <c r="D35" s="820"/>
      <c r="E35" s="820"/>
      <c r="F35" s="820"/>
      <c r="G35" s="820"/>
      <c r="H35" s="820"/>
      <c r="I35" s="820"/>
      <c r="J35" s="820"/>
      <c r="K35" s="820"/>
      <c r="L35" s="820"/>
      <c r="M35" s="820"/>
      <c r="N35" s="820"/>
      <c r="O35" s="820"/>
      <c r="P35" s="821"/>
      <c r="Q35" s="822"/>
      <c r="R35" s="823"/>
      <c r="S35" s="823"/>
      <c r="T35" s="823"/>
      <c r="U35" s="823"/>
      <c r="V35" s="823"/>
      <c r="W35" s="823"/>
      <c r="X35" s="823"/>
      <c r="Y35" s="823"/>
      <c r="Z35" s="823"/>
      <c r="AA35" s="823"/>
      <c r="AB35" s="823"/>
      <c r="AC35" s="823"/>
      <c r="AD35" s="823"/>
      <c r="AE35" s="824"/>
      <c r="AF35" s="825"/>
      <c r="AG35" s="826"/>
      <c r="AH35" s="826"/>
      <c r="AI35" s="826"/>
      <c r="AJ35" s="827"/>
      <c r="AK35" s="904"/>
      <c r="AL35" s="900"/>
      <c r="AM35" s="900"/>
      <c r="AN35" s="900"/>
      <c r="AO35" s="900"/>
      <c r="AP35" s="900"/>
      <c r="AQ35" s="900"/>
      <c r="AR35" s="900"/>
      <c r="AS35" s="900"/>
      <c r="AT35" s="900"/>
      <c r="AU35" s="900"/>
      <c r="AV35" s="900"/>
      <c r="AW35" s="900"/>
      <c r="AX35" s="900"/>
      <c r="AY35" s="900"/>
      <c r="AZ35" s="901"/>
      <c r="BA35" s="901"/>
      <c r="BB35" s="901"/>
      <c r="BC35" s="901"/>
      <c r="BD35" s="901"/>
      <c r="BE35" s="902"/>
      <c r="BF35" s="902"/>
      <c r="BG35" s="902"/>
      <c r="BH35" s="902"/>
      <c r="BI35" s="903"/>
      <c r="BJ35" s="235"/>
      <c r="BK35" s="235"/>
      <c r="BL35" s="235"/>
      <c r="BM35" s="235"/>
      <c r="BN35" s="235"/>
      <c r="BO35" s="244"/>
      <c r="BP35" s="244"/>
      <c r="BQ35" s="241">
        <v>29</v>
      </c>
      <c r="BR35" s="242"/>
      <c r="BS35" s="852"/>
      <c r="BT35" s="853"/>
      <c r="BU35" s="853"/>
      <c r="BV35" s="853"/>
      <c r="BW35" s="853"/>
      <c r="BX35" s="853"/>
      <c r="BY35" s="853"/>
      <c r="BZ35" s="853"/>
      <c r="CA35" s="853"/>
      <c r="CB35" s="853"/>
      <c r="CC35" s="853"/>
      <c r="CD35" s="853"/>
      <c r="CE35" s="853"/>
      <c r="CF35" s="853"/>
      <c r="CG35" s="854"/>
      <c r="CH35" s="855"/>
      <c r="CI35" s="856"/>
      <c r="CJ35" s="856"/>
      <c r="CK35" s="856"/>
      <c r="CL35" s="857"/>
      <c r="CM35" s="855"/>
      <c r="CN35" s="856"/>
      <c r="CO35" s="856"/>
      <c r="CP35" s="856"/>
      <c r="CQ35" s="857"/>
      <c r="CR35" s="855"/>
      <c r="CS35" s="856"/>
      <c r="CT35" s="856"/>
      <c r="CU35" s="856"/>
      <c r="CV35" s="857"/>
      <c r="CW35" s="855"/>
      <c r="CX35" s="856"/>
      <c r="CY35" s="856"/>
      <c r="CZ35" s="856"/>
      <c r="DA35" s="857"/>
      <c r="DB35" s="855"/>
      <c r="DC35" s="856"/>
      <c r="DD35" s="856"/>
      <c r="DE35" s="856"/>
      <c r="DF35" s="857"/>
      <c r="DG35" s="855"/>
      <c r="DH35" s="856"/>
      <c r="DI35" s="856"/>
      <c r="DJ35" s="856"/>
      <c r="DK35" s="857"/>
      <c r="DL35" s="855"/>
      <c r="DM35" s="856"/>
      <c r="DN35" s="856"/>
      <c r="DO35" s="856"/>
      <c r="DP35" s="857"/>
      <c r="DQ35" s="855"/>
      <c r="DR35" s="856"/>
      <c r="DS35" s="856"/>
      <c r="DT35" s="856"/>
      <c r="DU35" s="857"/>
      <c r="DV35" s="852"/>
      <c r="DW35" s="853"/>
      <c r="DX35" s="853"/>
      <c r="DY35" s="853"/>
      <c r="DZ35" s="858"/>
      <c r="EA35" s="233"/>
    </row>
    <row r="36" spans="1:131" ht="26.25" customHeight="1">
      <c r="A36" s="245">
        <v>9</v>
      </c>
      <c r="B36" s="819"/>
      <c r="C36" s="820"/>
      <c r="D36" s="820"/>
      <c r="E36" s="820"/>
      <c r="F36" s="820"/>
      <c r="G36" s="820"/>
      <c r="H36" s="820"/>
      <c r="I36" s="820"/>
      <c r="J36" s="820"/>
      <c r="K36" s="820"/>
      <c r="L36" s="820"/>
      <c r="M36" s="820"/>
      <c r="N36" s="820"/>
      <c r="O36" s="820"/>
      <c r="P36" s="821"/>
      <c r="Q36" s="822"/>
      <c r="R36" s="823"/>
      <c r="S36" s="823"/>
      <c r="T36" s="823"/>
      <c r="U36" s="823"/>
      <c r="V36" s="823"/>
      <c r="W36" s="823"/>
      <c r="X36" s="823"/>
      <c r="Y36" s="823"/>
      <c r="Z36" s="823"/>
      <c r="AA36" s="823"/>
      <c r="AB36" s="823"/>
      <c r="AC36" s="823"/>
      <c r="AD36" s="823"/>
      <c r="AE36" s="824"/>
      <c r="AF36" s="825"/>
      <c r="AG36" s="826"/>
      <c r="AH36" s="826"/>
      <c r="AI36" s="826"/>
      <c r="AJ36" s="827"/>
      <c r="AK36" s="904"/>
      <c r="AL36" s="900"/>
      <c r="AM36" s="900"/>
      <c r="AN36" s="900"/>
      <c r="AO36" s="900"/>
      <c r="AP36" s="900"/>
      <c r="AQ36" s="900"/>
      <c r="AR36" s="900"/>
      <c r="AS36" s="900"/>
      <c r="AT36" s="900"/>
      <c r="AU36" s="900"/>
      <c r="AV36" s="900"/>
      <c r="AW36" s="900"/>
      <c r="AX36" s="900"/>
      <c r="AY36" s="900"/>
      <c r="AZ36" s="901"/>
      <c r="BA36" s="901"/>
      <c r="BB36" s="901"/>
      <c r="BC36" s="901"/>
      <c r="BD36" s="901"/>
      <c r="BE36" s="902"/>
      <c r="BF36" s="902"/>
      <c r="BG36" s="902"/>
      <c r="BH36" s="902"/>
      <c r="BI36" s="903"/>
      <c r="BJ36" s="235"/>
      <c r="BK36" s="235"/>
      <c r="BL36" s="235"/>
      <c r="BM36" s="235"/>
      <c r="BN36" s="235"/>
      <c r="BO36" s="244"/>
      <c r="BP36" s="244"/>
      <c r="BQ36" s="241">
        <v>30</v>
      </c>
      <c r="BR36" s="242"/>
      <c r="BS36" s="852"/>
      <c r="BT36" s="853"/>
      <c r="BU36" s="853"/>
      <c r="BV36" s="853"/>
      <c r="BW36" s="853"/>
      <c r="BX36" s="853"/>
      <c r="BY36" s="853"/>
      <c r="BZ36" s="853"/>
      <c r="CA36" s="853"/>
      <c r="CB36" s="853"/>
      <c r="CC36" s="853"/>
      <c r="CD36" s="853"/>
      <c r="CE36" s="853"/>
      <c r="CF36" s="853"/>
      <c r="CG36" s="854"/>
      <c r="CH36" s="855"/>
      <c r="CI36" s="856"/>
      <c r="CJ36" s="856"/>
      <c r="CK36" s="856"/>
      <c r="CL36" s="857"/>
      <c r="CM36" s="855"/>
      <c r="CN36" s="856"/>
      <c r="CO36" s="856"/>
      <c r="CP36" s="856"/>
      <c r="CQ36" s="857"/>
      <c r="CR36" s="855"/>
      <c r="CS36" s="856"/>
      <c r="CT36" s="856"/>
      <c r="CU36" s="856"/>
      <c r="CV36" s="857"/>
      <c r="CW36" s="855"/>
      <c r="CX36" s="856"/>
      <c r="CY36" s="856"/>
      <c r="CZ36" s="856"/>
      <c r="DA36" s="857"/>
      <c r="DB36" s="855"/>
      <c r="DC36" s="856"/>
      <c r="DD36" s="856"/>
      <c r="DE36" s="856"/>
      <c r="DF36" s="857"/>
      <c r="DG36" s="855"/>
      <c r="DH36" s="856"/>
      <c r="DI36" s="856"/>
      <c r="DJ36" s="856"/>
      <c r="DK36" s="857"/>
      <c r="DL36" s="855"/>
      <c r="DM36" s="856"/>
      <c r="DN36" s="856"/>
      <c r="DO36" s="856"/>
      <c r="DP36" s="857"/>
      <c r="DQ36" s="855"/>
      <c r="DR36" s="856"/>
      <c r="DS36" s="856"/>
      <c r="DT36" s="856"/>
      <c r="DU36" s="857"/>
      <c r="DV36" s="852"/>
      <c r="DW36" s="853"/>
      <c r="DX36" s="853"/>
      <c r="DY36" s="853"/>
      <c r="DZ36" s="858"/>
      <c r="EA36" s="233"/>
    </row>
    <row r="37" spans="1:131" ht="26.25" customHeight="1">
      <c r="A37" s="245">
        <v>10</v>
      </c>
      <c r="B37" s="819"/>
      <c r="C37" s="820"/>
      <c r="D37" s="820"/>
      <c r="E37" s="820"/>
      <c r="F37" s="820"/>
      <c r="G37" s="820"/>
      <c r="H37" s="820"/>
      <c r="I37" s="820"/>
      <c r="J37" s="820"/>
      <c r="K37" s="820"/>
      <c r="L37" s="820"/>
      <c r="M37" s="820"/>
      <c r="N37" s="820"/>
      <c r="O37" s="820"/>
      <c r="P37" s="821"/>
      <c r="Q37" s="822"/>
      <c r="R37" s="823"/>
      <c r="S37" s="823"/>
      <c r="T37" s="823"/>
      <c r="U37" s="823"/>
      <c r="V37" s="823"/>
      <c r="W37" s="823"/>
      <c r="X37" s="823"/>
      <c r="Y37" s="823"/>
      <c r="Z37" s="823"/>
      <c r="AA37" s="823"/>
      <c r="AB37" s="823"/>
      <c r="AC37" s="823"/>
      <c r="AD37" s="823"/>
      <c r="AE37" s="824"/>
      <c r="AF37" s="825"/>
      <c r="AG37" s="826"/>
      <c r="AH37" s="826"/>
      <c r="AI37" s="826"/>
      <c r="AJ37" s="827"/>
      <c r="AK37" s="904"/>
      <c r="AL37" s="900"/>
      <c r="AM37" s="900"/>
      <c r="AN37" s="900"/>
      <c r="AO37" s="900"/>
      <c r="AP37" s="900"/>
      <c r="AQ37" s="900"/>
      <c r="AR37" s="900"/>
      <c r="AS37" s="900"/>
      <c r="AT37" s="900"/>
      <c r="AU37" s="900"/>
      <c r="AV37" s="900"/>
      <c r="AW37" s="900"/>
      <c r="AX37" s="900"/>
      <c r="AY37" s="900"/>
      <c r="AZ37" s="901"/>
      <c r="BA37" s="901"/>
      <c r="BB37" s="901"/>
      <c r="BC37" s="901"/>
      <c r="BD37" s="901"/>
      <c r="BE37" s="902"/>
      <c r="BF37" s="902"/>
      <c r="BG37" s="902"/>
      <c r="BH37" s="902"/>
      <c r="BI37" s="903"/>
      <c r="BJ37" s="235"/>
      <c r="BK37" s="235"/>
      <c r="BL37" s="235"/>
      <c r="BM37" s="235"/>
      <c r="BN37" s="235"/>
      <c r="BO37" s="244"/>
      <c r="BP37" s="244"/>
      <c r="BQ37" s="241">
        <v>31</v>
      </c>
      <c r="BR37" s="242"/>
      <c r="BS37" s="852"/>
      <c r="BT37" s="853"/>
      <c r="BU37" s="853"/>
      <c r="BV37" s="853"/>
      <c r="BW37" s="853"/>
      <c r="BX37" s="853"/>
      <c r="BY37" s="853"/>
      <c r="BZ37" s="853"/>
      <c r="CA37" s="853"/>
      <c r="CB37" s="853"/>
      <c r="CC37" s="853"/>
      <c r="CD37" s="853"/>
      <c r="CE37" s="853"/>
      <c r="CF37" s="853"/>
      <c r="CG37" s="854"/>
      <c r="CH37" s="855"/>
      <c r="CI37" s="856"/>
      <c r="CJ37" s="856"/>
      <c r="CK37" s="856"/>
      <c r="CL37" s="857"/>
      <c r="CM37" s="855"/>
      <c r="CN37" s="856"/>
      <c r="CO37" s="856"/>
      <c r="CP37" s="856"/>
      <c r="CQ37" s="857"/>
      <c r="CR37" s="855"/>
      <c r="CS37" s="856"/>
      <c r="CT37" s="856"/>
      <c r="CU37" s="856"/>
      <c r="CV37" s="857"/>
      <c r="CW37" s="855"/>
      <c r="CX37" s="856"/>
      <c r="CY37" s="856"/>
      <c r="CZ37" s="856"/>
      <c r="DA37" s="857"/>
      <c r="DB37" s="855"/>
      <c r="DC37" s="856"/>
      <c r="DD37" s="856"/>
      <c r="DE37" s="856"/>
      <c r="DF37" s="857"/>
      <c r="DG37" s="855"/>
      <c r="DH37" s="856"/>
      <c r="DI37" s="856"/>
      <c r="DJ37" s="856"/>
      <c r="DK37" s="857"/>
      <c r="DL37" s="855"/>
      <c r="DM37" s="856"/>
      <c r="DN37" s="856"/>
      <c r="DO37" s="856"/>
      <c r="DP37" s="857"/>
      <c r="DQ37" s="855"/>
      <c r="DR37" s="856"/>
      <c r="DS37" s="856"/>
      <c r="DT37" s="856"/>
      <c r="DU37" s="857"/>
      <c r="DV37" s="852"/>
      <c r="DW37" s="853"/>
      <c r="DX37" s="853"/>
      <c r="DY37" s="853"/>
      <c r="DZ37" s="858"/>
      <c r="EA37" s="233"/>
    </row>
    <row r="38" spans="1:131" ht="26.25" customHeight="1">
      <c r="A38" s="245">
        <v>11</v>
      </c>
      <c r="B38" s="819"/>
      <c r="C38" s="820"/>
      <c r="D38" s="820"/>
      <c r="E38" s="820"/>
      <c r="F38" s="820"/>
      <c r="G38" s="820"/>
      <c r="H38" s="820"/>
      <c r="I38" s="820"/>
      <c r="J38" s="820"/>
      <c r="K38" s="820"/>
      <c r="L38" s="820"/>
      <c r="M38" s="820"/>
      <c r="N38" s="820"/>
      <c r="O38" s="820"/>
      <c r="P38" s="821"/>
      <c r="Q38" s="822"/>
      <c r="R38" s="823"/>
      <c r="S38" s="823"/>
      <c r="T38" s="823"/>
      <c r="U38" s="823"/>
      <c r="V38" s="823"/>
      <c r="W38" s="823"/>
      <c r="X38" s="823"/>
      <c r="Y38" s="823"/>
      <c r="Z38" s="823"/>
      <c r="AA38" s="823"/>
      <c r="AB38" s="823"/>
      <c r="AC38" s="823"/>
      <c r="AD38" s="823"/>
      <c r="AE38" s="824"/>
      <c r="AF38" s="825"/>
      <c r="AG38" s="826"/>
      <c r="AH38" s="826"/>
      <c r="AI38" s="826"/>
      <c r="AJ38" s="827"/>
      <c r="AK38" s="904"/>
      <c r="AL38" s="900"/>
      <c r="AM38" s="900"/>
      <c r="AN38" s="900"/>
      <c r="AO38" s="900"/>
      <c r="AP38" s="900"/>
      <c r="AQ38" s="900"/>
      <c r="AR38" s="900"/>
      <c r="AS38" s="900"/>
      <c r="AT38" s="900"/>
      <c r="AU38" s="900"/>
      <c r="AV38" s="900"/>
      <c r="AW38" s="900"/>
      <c r="AX38" s="900"/>
      <c r="AY38" s="900"/>
      <c r="AZ38" s="901"/>
      <c r="BA38" s="901"/>
      <c r="BB38" s="901"/>
      <c r="BC38" s="901"/>
      <c r="BD38" s="901"/>
      <c r="BE38" s="902"/>
      <c r="BF38" s="902"/>
      <c r="BG38" s="902"/>
      <c r="BH38" s="902"/>
      <c r="BI38" s="903"/>
      <c r="BJ38" s="235"/>
      <c r="BK38" s="235"/>
      <c r="BL38" s="235"/>
      <c r="BM38" s="235"/>
      <c r="BN38" s="235"/>
      <c r="BO38" s="244"/>
      <c r="BP38" s="244"/>
      <c r="BQ38" s="241">
        <v>32</v>
      </c>
      <c r="BR38" s="242"/>
      <c r="BS38" s="852"/>
      <c r="BT38" s="853"/>
      <c r="BU38" s="853"/>
      <c r="BV38" s="853"/>
      <c r="BW38" s="853"/>
      <c r="BX38" s="853"/>
      <c r="BY38" s="853"/>
      <c r="BZ38" s="853"/>
      <c r="CA38" s="853"/>
      <c r="CB38" s="853"/>
      <c r="CC38" s="853"/>
      <c r="CD38" s="853"/>
      <c r="CE38" s="853"/>
      <c r="CF38" s="853"/>
      <c r="CG38" s="854"/>
      <c r="CH38" s="855"/>
      <c r="CI38" s="856"/>
      <c r="CJ38" s="856"/>
      <c r="CK38" s="856"/>
      <c r="CL38" s="857"/>
      <c r="CM38" s="855"/>
      <c r="CN38" s="856"/>
      <c r="CO38" s="856"/>
      <c r="CP38" s="856"/>
      <c r="CQ38" s="857"/>
      <c r="CR38" s="855"/>
      <c r="CS38" s="856"/>
      <c r="CT38" s="856"/>
      <c r="CU38" s="856"/>
      <c r="CV38" s="857"/>
      <c r="CW38" s="855"/>
      <c r="CX38" s="856"/>
      <c r="CY38" s="856"/>
      <c r="CZ38" s="856"/>
      <c r="DA38" s="857"/>
      <c r="DB38" s="855"/>
      <c r="DC38" s="856"/>
      <c r="DD38" s="856"/>
      <c r="DE38" s="856"/>
      <c r="DF38" s="857"/>
      <c r="DG38" s="855"/>
      <c r="DH38" s="856"/>
      <c r="DI38" s="856"/>
      <c r="DJ38" s="856"/>
      <c r="DK38" s="857"/>
      <c r="DL38" s="855"/>
      <c r="DM38" s="856"/>
      <c r="DN38" s="856"/>
      <c r="DO38" s="856"/>
      <c r="DP38" s="857"/>
      <c r="DQ38" s="855"/>
      <c r="DR38" s="856"/>
      <c r="DS38" s="856"/>
      <c r="DT38" s="856"/>
      <c r="DU38" s="857"/>
      <c r="DV38" s="852"/>
      <c r="DW38" s="853"/>
      <c r="DX38" s="853"/>
      <c r="DY38" s="853"/>
      <c r="DZ38" s="858"/>
      <c r="EA38" s="233"/>
    </row>
    <row r="39" spans="1:131" ht="26.25" customHeight="1">
      <c r="A39" s="245">
        <v>12</v>
      </c>
      <c r="B39" s="819"/>
      <c r="C39" s="820"/>
      <c r="D39" s="820"/>
      <c r="E39" s="820"/>
      <c r="F39" s="820"/>
      <c r="G39" s="820"/>
      <c r="H39" s="820"/>
      <c r="I39" s="820"/>
      <c r="J39" s="820"/>
      <c r="K39" s="820"/>
      <c r="L39" s="820"/>
      <c r="M39" s="820"/>
      <c r="N39" s="820"/>
      <c r="O39" s="820"/>
      <c r="P39" s="821"/>
      <c r="Q39" s="822"/>
      <c r="R39" s="823"/>
      <c r="S39" s="823"/>
      <c r="T39" s="823"/>
      <c r="U39" s="823"/>
      <c r="V39" s="823"/>
      <c r="W39" s="823"/>
      <c r="X39" s="823"/>
      <c r="Y39" s="823"/>
      <c r="Z39" s="823"/>
      <c r="AA39" s="823"/>
      <c r="AB39" s="823"/>
      <c r="AC39" s="823"/>
      <c r="AD39" s="823"/>
      <c r="AE39" s="824"/>
      <c r="AF39" s="825"/>
      <c r="AG39" s="826"/>
      <c r="AH39" s="826"/>
      <c r="AI39" s="826"/>
      <c r="AJ39" s="827"/>
      <c r="AK39" s="904"/>
      <c r="AL39" s="900"/>
      <c r="AM39" s="900"/>
      <c r="AN39" s="900"/>
      <c r="AO39" s="900"/>
      <c r="AP39" s="900"/>
      <c r="AQ39" s="900"/>
      <c r="AR39" s="900"/>
      <c r="AS39" s="900"/>
      <c r="AT39" s="900"/>
      <c r="AU39" s="900"/>
      <c r="AV39" s="900"/>
      <c r="AW39" s="900"/>
      <c r="AX39" s="900"/>
      <c r="AY39" s="900"/>
      <c r="AZ39" s="901"/>
      <c r="BA39" s="901"/>
      <c r="BB39" s="901"/>
      <c r="BC39" s="901"/>
      <c r="BD39" s="901"/>
      <c r="BE39" s="902"/>
      <c r="BF39" s="902"/>
      <c r="BG39" s="902"/>
      <c r="BH39" s="902"/>
      <c r="BI39" s="903"/>
      <c r="BJ39" s="235"/>
      <c r="BK39" s="235"/>
      <c r="BL39" s="235"/>
      <c r="BM39" s="235"/>
      <c r="BN39" s="235"/>
      <c r="BO39" s="244"/>
      <c r="BP39" s="244"/>
      <c r="BQ39" s="241">
        <v>33</v>
      </c>
      <c r="BR39" s="242"/>
      <c r="BS39" s="852"/>
      <c r="BT39" s="853"/>
      <c r="BU39" s="853"/>
      <c r="BV39" s="853"/>
      <c r="BW39" s="853"/>
      <c r="BX39" s="853"/>
      <c r="BY39" s="853"/>
      <c r="BZ39" s="853"/>
      <c r="CA39" s="853"/>
      <c r="CB39" s="853"/>
      <c r="CC39" s="853"/>
      <c r="CD39" s="853"/>
      <c r="CE39" s="853"/>
      <c r="CF39" s="853"/>
      <c r="CG39" s="854"/>
      <c r="CH39" s="855"/>
      <c r="CI39" s="856"/>
      <c r="CJ39" s="856"/>
      <c r="CK39" s="856"/>
      <c r="CL39" s="857"/>
      <c r="CM39" s="855"/>
      <c r="CN39" s="856"/>
      <c r="CO39" s="856"/>
      <c r="CP39" s="856"/>
      <c r="CQ39" s="857"/>
      <c r="CR39" s="855"/>
      <c r="CS39" s="856"/>
      <c r="CT39" s="856"/>
      <c r="CU39" s="856"/>
      <c r="CV39" s="857"/>
      <c r="CW39" s="855"/>
      <c r="CX39" s="856"/>
      <c r="CY39" s="856"/>
      <c r="CZ39" s="856"/>
      <c r="DA39" s="857"/>
      <c r="DB39" s="855"/>
      <c r="DC39" s="856"/>
      <c r="DD39" s="856"/>
      <c r="DE39" s="856"/>
      <c r="DF39" s="857"/>
      <c r="DG39" s="855"/>
      <c r="DH39" s="856"/>
      <c r="DI39" s="856"/>
      <c r="DJ39" s="856"/>
      <c r="DK39" s="857"/>
      <c r="DL39" s="855"/>
      <c r="DM39" s="856"/>
      <c r="DN39" s="856"/>
      <c r="DO39" s="856"/>
      <c r="DP39" s="857"/>
      <c r="DQ39" s="855"/>
      <c r="DR39" s="856"/>
      <c r="DS39" s="856"/>
      <c r="DT39" s="856"/>
      <c r="DU39" s="857"/>
      <c r="DV39" s="852"/>
      <c r="DW39" s="853"/>
      <c r="DX39" s="853"/>
      <c r="DY39" s="853"/>
      <c r="DZ39" s="858"/>
      <c r="EA39" s="233"/>
    </row>
    <row r="40" spans="1:131" ht="26.25" customHeight="1">
      <c r="A40" s="241">
        <v>13</v>
      </c>
      <c r="B40" s="819"/>
      <c r="C40" s="820"/>
      <c r="D40" s="820"/>
      <c r="E40" s="820"/>
      <c r="F40" s="820"/>
      <c r="G40" s="820"/>
      <c r="H40" s="820"/>
      <c r="I40" s="820"/>
      <c r="J40" s="820"/>
      <c r="K40" s="820"/>
      <c r="L40" s="820"/>
      <c r="M40" s="820"/>
      <c r="N40" s="820"/>
      <c r="O40" s="820"/>
      <c r="P40" s="821"/>
      <c r="Q40" s="822"/>
      <c r="R40" s="823"/>
      <c r="S40" s="823"/>
      <c r="T40" s="823"/>
      <c r="U40" s="823"/>
      <c r="V40" s="823"/>
      <c r="W40" s="823"/>
      <c r="X40" s="823"/>
      <c r="Y40" s="823"/>
      <c r="Z40" s="823"/>
      <c r="AA40" s="823"/>
      <c r="AB40" s="823"/>
      <c r="AC40" s="823"/>
      <c r="AD40" s="823"/>
      <c r="AE40" s="824"/>
      <c r="AF40" s="825"/>
      <c r="AG40" s="826"/>
      <c r="AH40" s="826"/>
      <c r="AI40" s="826"/>
      <c r="AJ40" s="827"/>
      <c r="AK40" s="904"/>
      <c r="AL40" s="900"/>
      <c r="AM40" s="900"/>
      <c r="AN40" s="900"/>
      <c r="AO40" s="900"/>
      <c r="AP40" s="900"/>
      <c r="AQ40" s="900"/>
      <c r="AR40" s="900"/>
      <c r="AS40" s="900"/>
      <c r="AT40" s="900"/>
      <c r="AU40" s="900"/>
      <c r="AV40" s="900"/>
      <c r="AW40" s="900"/>
      <c r="AX40" s="900"/>
      <c r="AY40" s="900"/>
      <c r="AZ40" s="901"/>
      <c r="BA40" s="901"/>
      <c r="BB40" s="901"/>
      <c r="BC40" s="901"/>
      <c r="BD40" s="901"/>
      <c r="BE40" s="902"/>
      <c r="BF40" s="902"/>
      <c r="BG40" s="902"/>
      <c r="BH40" s="902"/>
      <c r="BI40" s="903"/>
      <c r="BJ40" s="235"/>
      <c r="BK40" s="235"/>
      <c r="BL40" s="235"/>
      <c r="BM40" s="235"/>
      <c r="BN40" s="235"/>
      <c r="BO40" s="244"/>
      <c r="BP40" s="244"/>
      <c r="BQ40" s="241">
        <v>34</v>
      </c>
      <c r="BR40" s="242"/>
      <c r="BS40" s="852"/>
      <c r="BT40" s="853"/>
      <c r="BU40" s="853"/>
      <c r="BV40" s="853"/>
      <c r="BW40" s="853"/>
      <c r="BX40" s="853"/>
      <c r="BY40" s="853"/>
      <c r="BZ40" s="853"/>
      <c r="CA40" s="853"/>
      <c r="CB40" s="853"/>
      <c r="CC40" s="853"/>
      <c r="CD40" s="853"/>
      <c r="CE40" s="853"/>
      <c r="CF40" s="853"/>
      <c r="CG40" s="854"/>
      <c r="CH40" s="855"/>
      <c r="CI40" s="856"/>
      <c r="CJ40" s="856"/>
      <c r="CK40" s="856"/>
      <c r="CL40" s="857"/>
      <c r="CM40" s="855"/>
      <c r="CN40" s="856"/>
      <c r="CO40" s="856"/>
      <c r="CP40" s="856"/>
      <c r="CQ40" s="857"/>
      <c r="CR40" s="855"/>
      <c r="CS40" s="856"/>
      <c r="CT40" s="856"/>
      <c r="CU40" s="856"/>
      <c r="CV40" s="857"/>
      <c r="CW40" s="855"/>
      <c r="CX40" s="856"/>
      <c r="CY40" s="856"/>
      <c r="CZ40" s="856"/>
      <c r="DA40" s="857"/>
      <c r="DB40" s="855"/>
      <c r="DC40" s="856"/>
      <c r="DD40" s="856"/>
      <c r="DE40" s="856"/>
      <c r="DF40" s="857"/>
      <c r="DG40" s="855"/>
      <c r="DH40" s="856"/>
      <c r="DI40" s="856"/>
      <c r="DJ40" s="856"/>
      <c r="DK40" s="857"/>
      <c r="DL40" s="855"/>
      <c r="DM40" s="856"/>
      <c r="DN40" s="856"/>
      <c r="DO40" s="856"/>
      <c r="DP40" s="857"/>
      <c r="DQ40" s="855"/>
      <c r="DR40" s="856"/>
      <c r="DS40" s="856"/>
      <c r="DT40" s="856"/>
      <c r="DU40" s="857"/>
      <c r="DV40" s="852"/>
      <c r="DW40" s="853"/>
      <c r="DX40" s="853"/>
      <c r="DY40" s="853"/>
      <c r="DZ40" s="858"/>
      <c r="EA40" s="233"/>
    </row>
    <row r="41" spans="1:131" ht="26.25" customHeight="1">
      <c r="A41" s="241">
        <v>14</v>
      </c>
      <c r="B41" s="819"/>
      <c r="C41" s="820"/>
      <c r="D41" s="820"/>
      <c r="E41" s="820"/>
      <c r="F41" s="820"/>
      <c r="G41" s="820"/>
      <c r="H41" s="820"/>
      <c r="I41" s="820"/>
      <c r="J41" s="820"/>
      <c r="K41" s="820"/>
      <c r="L41" s="820"/>
      <c r="M41" s="820"/>
      <c r="N41" s="820"/>
      <c r="O41" s="820"/>
      <c r="P41" s="821"/>
      <c r="Q41" s="822"/>
      <c r="R41" s="823"/>
      <c r="S41" s="823"/>
      <c r="T41" s="823"/>
      <c r="U41" s="823"/>
      <c r="V41" s="823"/>
      <c r="W41" s="823"/>
      <c r="X41" s="823"/>
      <c r="Y41" s="823"/>
      <c r="Z41" s="823"/>
      <c r="AA41" s="823"/>
      <c r="AB41" s="823"/>
      <c r="AC41" s="823"/>
      <c r="AD41" s="823"/>
      <c r="AE41" s="824"/>
      <c r="AF41" s="825"/>
      <c r="AG41" s="826"/>
      <c r="AH41" s="826"/>
      <c r="AI41" s="826"/>
      <c r="AJ41" s="827"/>
      <c r="AK41" s="904"/>
      <c r="AL41" s="900"/>
      <c r="AM41" s="900"/>
      <c r="AN41" s="900"/>
      <c r="AO41" s="900"/>
      <c r="AP41" s="900"/>
      <c r="AQ41" s="900"/>
      <c r="AR41" s="900"/>
      <c r="AS41" s="900"/>
      <c r="AT41" s="900"/>
      <c r="AU41" s="900"/>
      <c r="AV41" s="900"/>
      <c r="AW41" s="900"/>
      <c r="AX41" s="900"/>
      <c r="AY41" s="900"/>
      <c r="AZ41" s="901"/>
      <c r="BA41" s="901"/>
      <c r="BB41" s="901"/>
      <c r="BC41" s="901"/>
      <c r="BD41" s="901"/>
      <c r="BE41" s="902"/>
      <c r="BF41" s="902"/>
      <c r="BG41" s="902"/>
      <c r="BH41" s="902"/>
      <c r="BI41" s="903"/>
      <c r="BJ41" s="235"/>
      <c r="BK41" s="235"/>
      <c r="BL41" s="235"/>
      <c r="BM41" s="235"/>
      <c r="BN41" s="235"/>
      <c r="BO41" s="244"/>
      <c r="BP41" s="244"/>
      <c r="BQ41" s="241">
        <v>35</v>
      </c>
      <c r="BR41" s="242"/>
      <c r="BS41" s="852"/>
      <c r="BT41" s="853"/>
      <c r="BU41" s="853"/>
      <c r="BV41" s="853"/>
      <c r="BW41" s="853"/>
      <c r="BX41" s="853"/>
      <c r="BY41" s="853"/>
      <c r="BZ41" s="853"/>
      <c r="CA41" s="853"/>
      <c r="CB41" s="853"/>
      <c r="CC41" s="853"/>
      <c r="CD41" s="853"/>
      <c r="CE41" s="853"/>
      <c r="CF41" s="853"/>
      <c r="CG41" s="854"/>
      <c r="CH41" s="855"/>
      <c r="CI41" s="856"/>
      <c r="CJ41" s="856"/>
      <c r="CK41" s="856"/>
      <c r="CL41" s="857"/>
      <c r="CM41" s="855"/>
      <c r="CN41" s="856"/>
      <c r="CO41" s="856"/>
      <c r="CP41" s="856"/>
      <c r="CQ41" s="857"/>
      <c r="CR41" s="855"/>
      <c r="CS41" s="856"/>
      <c r="CT41" s="856"/>
      <c r="CU41" s="856"/>
      <c r="CV41" s="857"/>
      <c r="CW41" s="855"/>
      <c r="CX41" s="856"/>
      <c r="CY41" s="856"/>
      <c r="CZ41" s="856"/>
      <c r="DA41" s="857"/>
      <c r="DB41" s="855"/>
      <c r="DC41" s="856"/>
      <c r="DD41" s="856"/>
      <c r="DE41" s="856"/>
      <c r="DF41" s="857"/>
      <c r="DG41" s="855"/>
      <c r="DH41" s="856"/>
      <c r="DI41" s="856"/>
      <c r="DJ41" s="856"/>
      <c r="DK41" s="857"/>
      <c r="DL41" s="855"/>
      <c r="DM41" s="856"/>
      <c r="DN41" s="856"/>
      <c r="DO41" s="856"/>
      <c r="DP41" s="857"/>
      <c r="DQ41" s="855"/>
      <c r="DR41" s="856"/>
      <c r="DS41" s="856"/>
      <c r="DT41" s="856"/>
      <c r="DU41" s="857"/>
      <c r="DV41" s="852"/>
      <c r="DW41" s="853"/>
      <c r="DX41" s="853"/>
      <c r="DY41" s="853"/>
      <c r="DZ41" s="858"/>
      <c r="EA41" s="233"/>
    </row>
    <row r="42" spans="1:131" ht="26.25" customHeight="1">
      <c r="A42" s="241">
        <v>15</v>
      </c>
      <c r="B42" s="819"/>
      <c r="C42" s="820"/>
      <c r="D42" s="820"/>
      <c r="E42" s="820"/>
      <c r="F42" s="820"/>
      <c r="G42" s="820"/>
      <c r="H42" s="820"/>
      <c r="I42" s="820"/>
      <c r="J42" s="820"/>
      <c r="K42" s="820"/>
      <c r="L42" s="820"/>
      <c r="M42" s="820"/>
      <c r="N42" s="820"/>
      <c r="O42" s="820"/>
      <c r="P42" s="821"/>
      <c r="Q42" s="822"/>
      <c r="R42" s="823"/>
      <c r="S42" s="823"/>
      <c r="T42" s="823"/>
      <c r="U42" s="823"/>
      <c r="V42" s="823"/>
      <c r="W42" s="823"/>
      <c r="X42" s="823"/>
      <c r="Y42" s="823"/>
      <c r="Z42" s="823"/>
      <c r="AA42" s="823"/>
      <c r="AB42" s="823"/>
      <c r="AC42" s="823"/>
      <c r="AD42" s="823"/>
      <c r="AE42" s="824"/>
      <c r="AF42" s="825"/>
      <c r="AG42" s="826"/>
      <c r="AH42" s="826"/>
      <c r="AI42" s="826"/>
      <c r="AJ42" s="827"/>
      <c r="AK42" s="904"/>
      <c r="AL42" s="900"/>
      <c r="AM42" s="900"/>
      <c r="AN42" s="900"/>
      <c r="AO42" s="900"/>
      <c r="AP42" s="900"/>
      <c r="AQ42" s="900"/>
      <c r="AR42" s="900"/>
      <c r="AS42" s="900"/>
      <c r="AT42" s="900"/>
      <c r="AU42" s="900"/>
      <c r="AV42" s="900"/>
      <c r="AW42" s="900"/>
      <c r="AX42" s="900"/>
      <c r="AY42" s="900"/>
      <c r="AZ42" s="901"/>
      <c r="BA42" s="901"/>
      <c r="BB42" s="901"/>
      <c r="BC42" s="901"/>
      <c r="BD42" s="901"/>
      <c r="BE42" s="902"/>
      <c r="BF42" s="902"/>
      <c r="BG42" s="902"/>
      <c r="BH42" s="902"/>
      <c r="BI42" s="903"/>
      <c r="BJ42" s="235"/>
      <c r="BK42" s="235"/>
      <c r="BL42" s="235"/>
      <c r="BM42" s="235"/>
      <c r="BN42" s="235"/>
      <c r="BO42" s="244"/>
      <c r="BP42" s="244"/>
      <c r="BQ42" s="241">
        <v>36</v>
      </c>
      <c r="BR42" s="242"/>
      <c r="BS42" s="852"/>
      <c r="BT42" s="853"/>
      <c r="BU42" s="853"/>
      <c r="BV42" s="853"/>
      <c r="BW42" s="853"/>
      <c r="BX42" s="853"/>
      <c r="BY42" s="853"/>
      <c r="BZ42" s="853"/>
      <c r="CA42" s="853"/>
      <c r="CB42" s="853"/>
      <c r="CC42" s="853"/>
      <c r="CD42" s="853"/>
      <c r="CE42" s="853"/>
      <c r="CF42" s="853"/>
      <c r="CG42" s="854"/>
      <c r="CH42" s="855"/>
      <c r="CI42" s="856"/>
      <c r="CJ42" s="856"/>
      <c r="CK42" s="856"/>
      <c r="CL42" s="857"/>
      <c r="CM42" s="855"/>
      <c r="CN42" s="856"/>
      <c r="CO42" s="856"/>
      <c r="CP42" s="856"/>
      <c r="CQ42" s="857"/>
      <c r="CR42" s="855"/>
      <c r="CS42" s="856"/>
      <c r="CT42" s="856"/>
      <c r="CU42" s="856"/>
      <c r="CV42" s="857"/>
      <c r="CW42" s="855"/>
      <c r="CX42" s="856"/>
      <c r="CY42" s="856"/>
      <c r="CZ42" s="856"/>
      <c r="DA42" s="857"/>
      <c r="DB42" s="855"/>
      <c r="DC42" s="856"/>
      <c r="DD42" s="856"/>
      <c r="DE42" s="856"/>
      <c r="DF42" s="857"/>
      <c r="DG42" s="855"/>
      <c r="DH42" s="856"/>
      <c r="DI42" s="856"/>
      <c r="DJ42" s="856"/>
      <c r="DK42" s="857"/>
      <c r="DL42" s="855"/>
      <c r="DM42" s="856"/>
      <c r="DN42" s="856"/>
      <c r="DO42" s="856"/>
      <c r="DP42" s="857"/>
      <c r="DQ42" s="855"/>
      <c r="DR42" s="856"/>
      <c r="DS42" s="856"/>
      <c r="DT42" s="856"/>
      <c r="DU42" s="857"/>
      <c r="DV42" s="852"/>
      <c r="DW42" s="853"/>
      <c r="DX42" s="853"/>
      <c r="DY42" s="853"/>
      <c r="DZ42" s="858"/>
      <c r="EA42" s="233"/>
    </row>
    <row r="43" spans="1:131" ht="26.25" customHeight="1">
      <c r="A43" s="241">
        <v>16</v>
      </c>
      <c r="B43" s="819"/>
      <c r="C43" s="820"/>
      <c r="D43" s="820"/>
      <c r="E43" s="820"/>
      <c r="F43" s="820"/>
      <c r="G43" s="820"/>
      <c r="H43" s="820"/>
      <c r="I43" s="820"/>
      <c r="J43" s="820"/>
      <c r="K43" s="820"/>
      <c r="L43" s="820"/>
      <c r="M43" s="820"/>
      <c r="N43" s="820"/>
      <c r="O43" s="820"/>
      <c r="P43" s="821"/>
      <c r="Q43" s="822"/>
      <c r="R43" s="823"/>
      <c r="S43" s="823"/>
      <c r="T43" s="823"/>
      <c r="U43" s="823"/>
      <c r="V43" s="823"/>
      <c r="W43" s="823"/>
      <c r="X43" s="823"/>
      <c r="Y43" s="823"/>
      <c r="Z43" s="823"/>
      <c r="AA43" s="823"/>
      <c r="AB43" s="823"/>
      <c r="AC43" s="823"/>
      <c r="AD43" s="823"/>
      <c r="AE43" s="824"/>
      <c r="AF43" s="825"/>
      <c r="AG43" s="826"/>
      <c r="AH43" s="826"/>
      <c r="AI43" s="826"/>
      <c r="AJ43" s="827"/>
      <c r="AK43" s="904"/>
      <c r="AL43" s="900"/>
      <c r="AM43" s="900"/>
      <c r="AN43" s="900"/>
      <c r="AO43" s="900"/>
      <c r="AP43" s="900"/>
      <c r="AQ43" s="900"/>
      <c r="AR43" s="900"/>
      <c r="AS43" s="900"/>
      <c r="AT43" s="900"/>
      <c r="AU43" s="900"/>
      <c r="AV43" s="900"/>
      <c r="AW43" s="900"/>
      <c r="AX43" s="900"/>
      <c r="AY43" s="900"/>
      <c r="AZ43" s="901"/>
      <c r="BA43" s="901"/>
      <c r="BB43" s="901"/>
      <c r="BC43" s="901"/>
      <c r="BD43" s="901"/>
      <c r="BE43" s="902"/>
      <c r="BF43" s="902"/>
      <c r="BG43" s="902"/>
      <c r="BH43" s="902"/>
      <c r="BI43" s="903"/>
      <c r="BJ43" s="235"/>
      <c r="BK43" s="235"/>
      <c r="BL43" s="235"/>
      <c r="BM43" s="235"/>
      <c r="BN43" s="235"/>
      <c r="BO43" s="244"/>
      <c r="BP43" s="244"/>
      <c r="BQ43" s="241">
        <v>37</v>
      </c>
      <c r="BR43" s="242"/>
      <c r="BS43" s="852"/>
      <c r="BT43" s="853"/>
      <c r="BU43" s="853"/>
      <c r="BV43" s="853"/>
      <c r="BW43" s="853"/>
      <c r="BX43" s="853"/>
      <c r="BY43" s="853"/>
      <c r="BZ43" s="853"/>
      <c r="CA43" s="853"/>
      <c r="CB43" s="853"/>
      <c r="CC43" s="853"/>
      <c r="CD43" s="853"/>
      <c r="CE43" s="853"/>
      <c r="CF43" s="853"/>
      <c r="CG43" s="854"/>
      <c r="CH43" s="855"/>
      <c r="CI43" s="856"/>
      <c r="CJ43" s="856"/>
      <c r="CK43" s="856"/>
      <c r="CL43" s="857"/>
      <c r="CM43" s="855"/>
      <c r="CN43" s="856"/>
      <c r="CO43" s="856"/>
      <c r="CP43" s="856"/>
      <c r="CQ43" s="857"/>
      <c r="CR43" s="855"/>
      <c r="CS43" s="856"/>
      <c r="CT43" s="856"/>
      <c r="CU43" s="856"/>
      <c r="CV43" s="857"/>
      <c r="CW43" s="855"/>
      <c r="CX43" s="856"/>
      <c r="CY43" s="856"/>
      <c r="CZ43" s="856"/>
      <c r="DA43" s="857"/>
      <c r="DB43" s="855"/>
      <c r="DC43" s="856"/>
      <c r="DD43" s="856"/>
      <c r="DE43" s="856"/>
      <c r="DF43" s="857"/>
      <c r="DG43" s="855"/>
      <c r="DH43" s="856"/>
      <c r="DI43" s="856"/>
      <c r="DJ43" s="856"/>
      <c r="DK43" s="857"/>
      <c r="DL43" s="855"/>
      <c r="DM43" s="856"/>
      <c r="DN43" s="856"/>
      <c r="DO43" s="856"/>
      <c r="DP43" s="857"/>
      <c r="DQ43" s="855"/>
      <c r="DR43" s="856"/>
      <c r="DS43" s="856"/>
      <c r="DT43" s="856"/>
      <c r="DU43" s="857"/>
      <c r="DV43" s="852"/>
      <c r="DW43" s="853"/>
      <c r="DX43" s="853"/>
      <c r="DY43" s="853"/>
      <c r="DZ43" s="858"/>
      <c r="EA43" s="233"/>
    </row>
    <row r="44" spans="1:131" ht="26.25" customHeight="1">
      <c r="A44" s="241">
        <v>17</v>
      </c>
      <c r="B44" s="819"/>
      <c r="C44" s="820"/>
      <c r="D44" s="820"/>
      <c r="E44" s="820"/>
      <c r="F44" s="820"/>
      <c r="G44" s="820"/>
      <c r="H44" s="820"/>
      <c r="I44" s="820"/>
      <c r="J44" s="820"/>
      <c r="K44" s="820"/>
      <c r="L44" s="820"/>
      <c r="M44" s="820"/>
      <c r="N44" s="820"/>
      <c r="O44" s="820"/>
      <c r="P44" s="821"/>
      <c r="Q44" s="822"/>
      <c r="R44" s="823"/>
      <c r="S44" s="823"/>
      <c r="T44" s="823"/>
      <c r="U44" s="823"/>
      <c r="V44" s="823"/>
      <c r="W44" s="823"/>
      <c r="X44" s="823"/>
      <c r="Y44" s="823"/>
      <c r="Z44" s="823"/>
      <c r="AA44" s="823"/>
      <c r="AB44" s="823"/>
      <c r="AC44" s="823"/>
      <c r="AD44" s="823"/>
      <c r="AE44" s="824"/>
      <c r="AF44" s="825"/>
      <c r="AG44" s="826"/>
      <c r="AH44" s="826"/>
      <c r="AI44" s="826"/>
      <c r="AJ44" s="827"/>
      <c r="AK44" s="904"/>
      <c r="AL44" s="900"/>
      <c r="AM44" s="900"/>
      <c r="AN44" s="900"/>
      <c r="AO44" s="900"/>
      <c r="AP44" s="900"/>
      <c r="AQ44" s="900"/>
      <c r="AR44" s="900"/>
      <c r="AS44" s="900"/>
      <c r="AT44" s="900"/>
      <c r="AU44" s="900"/>
      <c r="AV44" s="900"/>
      <c r="AW44" s="900"/>
      <c r="AX44" s="900"/>
      <c r="AY44" s="900"/>
      <c r="AZ44" s="901"/>
      <c r="BA44" s="901"/>
      <c r="BB44" s="901"/>
      <c r="BC44" s="901"/>
      <c r="BD44" s="901"/>
      <c r="BE44" s="902"/>
      <c r="BF44" s="902"/>
      <c r="BG44" s="902"/>
      <c r="BH44" s="902"/>
      <c r="BI44" s="903"/>
      <c r="BJ44" s="235"/>
      <c r="BK44" s="235"/>
      <c r="BL44" s="235"/>
      <c r="BM44" s="235"/>
      <c r="BN44" s="235"/>
      <c r="BO44" s="244"/>
      <c r="BP44" s="244"/>
      <c r="BQ44" s="241">
        <v>38</v>
      </c>
      <c r="BR44" s="242"/>
      <c r="BS44" s="852"/>
      <c r="BT44" s="853"/>
      <c r="BU44" s="853"/>
      <c r="BV44" s="853"/>
      <c r="BW44" s="853"/>
      <c r="BX44" s="853"/>
      <c r="BY44" s="853"/>
      <c r="BZ44" s="853"/>
      <c r="CA44" s="853"/>
      <c r="CB44" s="853"/>
      <c r="CC44" s="853"/>
      <c r="CD44" s="853"/>
      <c r="CE44" s="853"/>
      <c r="CF44" s="853"/>
      <c r="CG44" s="854"/>
      <c r="CH44" s="855"/>
      <c r="CI44" s="856"/>
      <c r="CJ44" s="856"/>
      <c r="CK44" s="856"/>
      <c r="CL44" s="857"/>
      <c r="CM44" s="855"/>
      <c r="CN44" s="856"/>
      <c r="CO44" s="856"/>
      <c r="CP44" s="856"/>
      <c r="CQ44" s="857"/>
      <c r="CR44" s="855"/>
      <c r="CS44" s="856"/>
      <c r="CT44" s="856"/>
      <c r="CU44" s="856"/>
      <c r="CV44" s="857"/>
      <c r="CW44" s="855"/>
      <c r="CX44" s="856"/>
      <c r="CY44" s="856"/>
      <c r="CZ44" s="856"/>
      <c r="DA44" s="857"/>
      <c r="DB44" s="855"/>
      <c r="DC44" s="856"/>
      <c r="DD44" s="856"/>
      <c r="DE44" s="856"/>
      <c r="DF44" s="857"/>
      <c r="DG44" s="855"/>
      <c r="DH44" s="856"/>
      <c r="DI44" s="856"/>
      <c r="DJ44" s="856"/>
      <c r="DK44" s="857"/>
      <c r="DL44" s="855"/>
      <c r="DM44" s="856"/>
      <c r="DN44" s="856"/>
      <c r="DO44" s="856"/>
      <c r="DP44" s="857"/>
      <c r="DQ44" s="855"/>
      <c r="DR44" s="856"/>
      <c r="DS44" s="856"/>
      <c r="DT44" s="856"/>
      <c r="DU44" s="857"/>
      <c r="DV44" s="852"/>
      <c r="DW44" s="853"/>
      <c r="DX44" s="853"/>
      <c r="DY44" s="853"/>
      <c r="DZ44" s="858"/>
      <c r="EA44" s="233"/>
    </row>
    <row r="45" spans="1:131" ht="26.25" customHeight="1">
      <c r="A45" s="241">
        <v>18</v>
      </c>
      <c r="B45" s="819"/>
      <c r="C45" s="820"/>
      <c r="D45" s="820"/>
      <c r="E45" s="820"/>
      <c r="F45" s="820"/>
      <c r="G45" s="820"/>
      <c r="H45" s="820"/>
      <c r="I45" s="820"/>
      <c r="J45" s="820"/>
      <c r="K45" s="820"/>
      <c r="L45" s="820"/>
      <c r="M45" s="820"/>
      <c r="N45" s="820"/>
      <c r="O45" s="820"/>
      <c r="P45" s="821"/>
      <c r="Q45" s="822"/>
      <c r="R45" s="823"/>
      <c r="S45" s="823"/>
      <c r="T45" s="823"/>
      <c r="U45" s="823"/>
      <c r="V45" s="823"/>
      <c r="W45" s="823"/>
      <c r="X45" s="823"/>
      <c r="Y45" s="823"/>
      <c r="Z45" s="823"/>
      <c r="AA45" s="823"/>
      <c r="AB45" s="823"/>
      <c r="AC45" s="823"/>
      <c r="AD45" s="823"/>
      <c r="AE45" s="824"/>
      <c r="AF45" s="825"/>
      <c r="AG45" s="826"/>
      <c r="AH45" s="826"/>
      <c r="AI45" s="826"/>
      <c r="AJ45" s="827"/>
      <c r="AK45" s="904"/>
      <c r="AL45" s="900"/>
      <c r="AM45" s="900"/>
      <c r="AN45" s="900"/>
      <c r="AO45" s="900"/>
      <c r="AP45" s="900"/>
      <c r="AQ45" s="900"/>
      <c r="AR45" s="900"/>
      <c r="AS45" s="900"/>
      <c r="AT45" s="900"/>
      <c r="AU45" s="900"/>
      <c r="AV45" s="900"/>
      <c r="AW45" s="900"/>
      <c r="AX45" s="900"/>
      <c r="AY45" s="900"/>
      <c r="AZ45" s="901"/>
      <c r="BA45" s="901"/>
      <c r="BB45" s="901"/>
      <c r="BC45" s="901"/>
      <c r="BD45" s="901"/>
      <c r="BE45" s="902"/>
      <c r="BF45" s="902"/>
      <c r="BG45" s="902"/>
      <c r="BH45" s="902"/>
      <c r="BI45" s="903"/>
      <c r="BJ45" s="235"/>
      <c r="BK45" s="235"/>
      <c r="BL45" s="235"/>
      <c r="BM45" s="235"/>
      <c r="BN45" s="235"/>
      <c r="BO45" s="244"/>
      <c r="BP45" s="244"/>
      <c r="BQ45" s="241">
        <v>39</v>
      </c>
      <c r="BR45" s="242"/>
      <c r="BS45" s="852"/>
      <c r="BT45" s="853"/>
      <c r="BU45" s="853"/>
      <c r="BV45" s="853"/>
      <c r="BW45" s="853"/>
      <c r="BX45" s="853"/>
      <c r="BY45" s="853"/>
      <c r="BZ45" s="853"/>
      <c r="CA45" s="853"/>
      <c r="CB45" s="853"/>
      <c r="CC45" s="853"/>
      <c r="CD45" s="853"/>
      <c r="CE45" s="853"/>
      <c r="CF45" s="853"/>
      <c r="CG45" s="854"/>
      <c r="CH45" s="855"/>
      <c r="CI45" s="856"/>
      <c r="CJ45" s="856"/>
      <c r="CK45" s="856"/>
      <c r="CL45" s="857"/>
      <c r="CM45" s="855"/>
      <c r="CN45" s="856"/>
      <c r="CO45" s="856"/>
      <c r="CP45" s="856"/>
      <c r="CQ45" s="857"/>
      <c r="CR45" s="855"/>
      <c r="CS45" s="856"/>
      <c r="CT45" s="856"/>
      <c r="CU45" s="856"/>
      <c r="CV45" s="857"/>
      <c r="CW45" s="855"/>
      <c r="CX45" s="856"/>
      <c r="CY45" s="856"/>
      <c r="CZ45" s="856"/>
      <c r="DA45" s="857"/>
      <c r="DB45" s="855"/>
      <c r="DC45" s="856"/>
      <c r="DD45" s="856"/>
      <c r="DE45" s="856"/>
      <c r="DF45" s="857"/>
      <c r="DG45" s="855"/>
      <c r="DH45" s="856"/>
      <c r="DI45" s="856"/>
      <c r="DJ45" s="856"/>
      <c r="DK45" s="857"/>
      <c r="DL45" s="855"/>
      <c r="DM45" s="856"/>
      <c r="DN45" s="856"/>
      <c r="DO45" s="856"/>
      <c r="DP45" s="857"/>
      <c r="DQ45" s="855"/>
      <c r="DR45" s="856"/>
      <c r="DS45" s="856"/>
      <c r="DT45" s="856"/>
      <c r="DU45" s="857"/>
      <c r="DV45" s="852"/>
      <c r="DW45" s="853"/>
      <c r="DX45" s="853"/>
      <c r="DY45" s="853"/>
      <c r="DZ45" s="858"/>
      <c r="EA45" s="233"/>
    </row>
    <row r="46" spans="1:131" ht="26.25" customHeight="1">
      <c r="A46" s="241">
        <v>19</v>
      </c>
      <c r="B46" s="819"/>
      <c r="C46" s="820"/>
      <c r="D46" s="820"/>
      <c r="E46" s="820"/>
      <c r="F46" s="820"/>
      <c r="G46" s="820"/>
      <c r="H46" s="820"/>
      <c r="I46" s="820"/>
      <c r="J46" s="820"/>
      <c r="K46" s="820"/>
      <c r="L46" s="820"/>
      <c r="M46" s="820"/>
      <c r="N46" s="820"/>
      <c r="O46" s="820"/>
      <c r="P46" s="821"/>
      <c r="Q46" s="822"/>
      <c r="R46" s="823"/>
      <c r="S46" s="823"/>
      <c r="T46" s="823"/>
      <c r="U46" s="823"/>
      <c r="V46" s="823"/>
      <c r="W46" s="823"/>
      <c r="X46" s="823"/>
      <c r="Y46" s="823"/>
      <c r="Z46" s="823"/>
      <c r="AA46" s="823"/>
      <c r="AB46" s="823"/>
      <c r="AC46" s="823"/>
      <c r="AD46" s="823"/>
      <c r="AE46" s="824"/>
      <c r="AF46" s="825"/>
      <c r="AG46" s="826"/>
      <c r="AH46" s="826"/>
      <c r="AI46" s="826"/>
      <c r="AJ46" s="827"/>
      <c r="AK46" s="904"/>
      <c r="AL46" s="900"/>
      <c r="AM46" s="900"/>
      <c r="AN46" s="900"/>
      <c r="AO46" s="900"/>
      <c r="AP46" s="900"/>
      <c r="AQ46" s="900"/>
      <c r="AR46" s="900"/>
      <c r="AS46" s="900"/>
      <c r="AT46" s="900"/>
      <c r="AU46" s="900"/>
      <c r="AV46" s="900"/>
      <c r="AW46" s="900"/>
      <c r="AX46" s="900"/>
      <c r="AY46" s="900"/>
      <c r="AZ46" s="901"/>
      <c r="BA46" s="901"/>
      <c r="BB46" s="901"/>
      <c r="BC46" s="901"/>
      <c r="BD46" s="901"/>
      <c r="BE46" s="902"/>
      <c r="BF46" s="902"/>
      <c r="BG46" s="902"/>
      <c r="BH46" s="902"/>
      <c r="BI46" s="903"/>
      <c r="BJ46" s="235"/>
      <c r="BK46" s="235"/>
      <c r="BL46" s="235"/>
      <c r="BM46" s="235"/>
      <c r="BN46" s="235"/>
      <c r="BO46" s="244"/>
      <c r="BP46" s="244"/>
      <c r="BQ46" s="241">
        <v>40</v>
      </c>
      <c r="BR46" s="242"/>
      <c r="BS46" s="852"/>
      <c r="BT46" s="853"/>
      <c r="BU46" s="853"/>
      <c r="BV46" s="853"/>
      <c r="BW46" s="853"/>
      <c r="BX46" s="853"/>
      <c r="BY46" s="853"/>
      <c r="BZ46" s="853"/>
      <c r="CA46" s="853"/>
      <c r="CB46" s="853"/>
      <c r="CC46" s="853"/>
      <c r="CD46" s="853"/>
      <c r="CE46" s="853"/>
      <c r="CF46" s="853"/>
      <c r="CG46" s="854"/>
      <c r="CH46" s="855"/>
      <c r="CI46" s="856"/>
      <c r="CJ46" s="856"/>
      <c r="CK46" s="856"/>
      <c r="CL46" s="857"/>
      <c r="CM46" s="855"/>
      <c r="CN46" s="856"/>
      <c r="CO46" s="856"/>
      <c r="CP46" s="856"/>
      <c r="CQ46" s="857"/>
      <c r="CR46" s="855"/>
      <c r="CS46" s="856"/>
      <c r="CT46" s="856"/>
      <c r="CU46" s="856"/>
      <c r="CV46" s="857"/>
      <c r="CW46" s="855"/>
      <c r="CX46" s="856"/>
      <c r="CY46" s="856"/>
      <c r="CZ46" s="856"/>
      <c r="DA46" s="857"/>
      <c r="DB46" s="855"/>
      <c r="DC46" s="856"/>
      <c r="DD46" s="856"/>
      <c r="DE46" s="856"/>
      <c r="DF46" s="857"/>
      <c r="DG46" s="855"/>
      <c r="DH46" s="856"/>
      <c r="DI46" s="856"/>
      <c r="DJ46" s="856"/>
      <c r="DK46" s="857"/>
      <c r="DL46" s="855"/>
      <c r="DM46" s="856"/>
      <c r="DN46" s="856"/>
      <c r="DO46" s="856"/>
      <c r="DP46" s="857"/>
      <c r="DQ46" s="855"/>
      <c r="DR46" s="856"/>
      <c r="DS46" s="856"/>
      <c r="DT46" s="856"/>
      <c r="DU46" s="857"/>
      <c r="DV46" s="852"/>
      <c r="DW46" s="853"/>
      <c r="DX46" s="853"/>
      <c r="DY46" s="853"/>
      <c r="DZ46" s="858"/>
      <c r="EA46" s="233"/>
    </row>
    <row r="47" spans="1:131" ht="26.25" customHeight="1">
      <c r="A47" s="241">
        <v>20</v>
      </c>
      <c r="B47" s="819"/>
      <c r="C47" s="820"/>
      <c r="D47" s="820"/>
      <c r="E47" s="820"/>
      <c r="F47" s="820"/>
      <c r="G47" s="820"/>
      <c r="H47" s="820"/>
      <c r="I47" s="820"/>
      <c r="J47" s="820"/>
      <c r="K47" s="820"/>
      <c r="L47" s="820"/>
      <c r="M47" s="820"/>
      <c r="N47" s="820"/>
      <c r="O47" s="820"/>
      <c r="P47" s="821"/>
      <c r="Q47" s="822"/>
      <c r="R47" s="823"/>
      <c r="S47" s="823"/>
      <c r="T47" s="823"/>
      <c r="U47" s="823"/>
      <c r="V47" s="823"/>
      <c r="W47" s="823"/>
      <c r="X47" s="823"/>
      <c r="Y47" s="823"/>
      <c r="Z47" s="823"/>
      <c r="AA47" s="823"/>
      <c r="AB47" s="823"/>
      <c r="AC47" s="823"/>
      <c r="AD47" s="823"/>
      <c r="AE47" s="824"/>
      <c r="AF47" s="825"/>
      <c r="AG47" s="826"/>
      <c r="AH47" s="826"/>
      <c r="AI47" s="826"/>
      <c r="AJ47" s="827"/>
      <c r="AK47" s="904"/>
      <c r="AL47" s="900"/>
      <c r="AM47" s="900"/>
      <c r="AN47" s="900"/>
      <c r="AO47" s="900"/>
      <c r="AP47" s="900"/>
      <c r="AQ47" s="900"/>
      <c r="AR47" s="900"/>
      <c r="AS47" s="900"/>
      <c r="AT47" s="900"/>
      <c r="AU47" s="900"/>
      <c r="AV47" s="900"/>
      <c r="AW47" s="900"/>
      <c r="AX47" s="900"/>
      <c r="AY47" s="900"/>
      <c r="AZ47" s="901"/>
      <c r="BA47" s="901"/>
      <c r="BB47" s="901"/>
      <c r="BC47" s="901"/>
      <c r="BD47" s="901"/>
      <c r="BE47" s="902"/>
      <c r="BF47" s="902"/>
      <c r="BG47" s="902"/>
      <c r="BH47" s="902"/>
      <c r="BI47" s="903"/>
      <c r="BJ47" s="235"/>
      <c r="BK47" s="235"/>
      <c r="BL47" s="235"/>
      <c r="BM47" s="235"/>
      <c r="BN47" s="235"/>
      <c r="BO47" s="244"/>
      <c r="BP47" s="244"/>
      <c r="BQ47" s="241">
        <v>41</v>
      </c>
      <c r="BR47" s="242"/>
      <c r="BS47" s="852"/>
      <c r="BT47" s="853"/>
      <c r="BU47" s="853"/>
      <c r="BV47" s="853"/>
      <c r="BW47" s="853"/>
      <c r="BX47" s="853"/>
      <c r="BY47" s="853"/>
      <c r="BZ47" s="853"/>
      <c r="CA47" s="853"/>
      <c r="CB47" s="853"/>
      <c r="CC47" s="853"/>
      <c r="CD47" s="853"/>
      <c r="CE47" s="853"/>
      <c r="CF47" s="853"/>
      <c r="CG47" s="854"/>
      <c r="CH47" s="855"/>
      <c r="CI47" s="856"/>
      <c r="CJ47" s="856"/>
      <c r="CK47" s="856"/>
      <c r="CL47" s="857"/>
      <c r="CM47" s="855"/>
      <c r="CN47" s="856"/>
      <c r="CO47" s="856"/>
      <c r="CP47" s="856"/>
      <c r="CQ47" s="857"/>
      <c r="CR47" s="855"/>
      <c r="CS47" s="856"/>
      <c r="CT47" s="856"/>
      <c r="CU47" s="856"/>
      <c r="CV47" s="857"/>
      <c r="CW47" s="855"/>
      <c r="CX47" s="856"/>
      <c r="CY47" s="856"/>
      <c r="CZ47" s="856"/>
      <c r="DA47" s="857"/>
      <c r="DB47" s="855"/>
      <c r="DC47" s="856"/>
      <c r="DD47" s="856"/>
      <c r="DE47" s="856"/>
      <c r="DF47" s="857"/>
      <c r="DG47" s="855"/>
      <c r="DH47" s="856"/>
      <c r="DI47" s="856"/>
      <c r="DJ47" s="856"/>
      <c r="DK47" s="857"/>
      <c r="DL47" s="855"/>
      <c r="DM47" s="856"/>
      <c r="DN47" s="856"/>
      <c r="DO47" s="856"/>
      <c r="DP47" s="857"/>
      <c r="DQ47" s="855"/>
      <c r="DR47" s="856"/>
      <c r="DS47" s="856"/>
      <c r="DT47" s="856"/>
      <c r="DU47" s="857"/>
      <c r="DV47" s="852"/>
      <c r="DW47" s="853"/>
      <c r="DX47" s="853"/>
      <c r="DY47" s="853"/>
      <c r="DZ47" s="858"/>
      <c r="EA47" s="233"/>
    </row>
    <row r="48" spans="1:131" ht="26.25" customHeight="1">
      <c r="A48" s="241">
        <v>21</v>
      </c>
      <c r="B48" s="819"/>
      <c r="C48" s="820"/>
      <c r="D48" s="820"/>
      <c r="E48" s="820"/>
      <c r="F48" s="820"/>
      <c r="G48" s="820"/>
      <c r="H48" s="820"/>
      <c r="I48" s="820"/>
      <c r="J48" s="820"/>
      <c r="K48" s="820"/>
      <c r="L48" s="820"/>
      <c r="M48" s="820"/>
      <c r="N48" s="820"/>
      <c r="O48" s="820"/>
      <c r="P48" s="821"/>
      <c r="Q48" s="822"/>
      <c r="R48" s="823"/>
      <c r="S48" s="823"/>
      <c r="T48" s="823"/>
      <c r="U48" s="823"/>
      <c r="V48" s="823"/>
      <c r="W48" s="823"/>
      <c r="X48" s="823"/>
      <c r="Y48" s="823"/>
      <c r="Z48" s="823"/>
      <c r="AA48" s="823"/>
      <c r="AB48" s="823"/>
      <c r="AC48" s="823"/>
      <c r="AD48" s="823"/>
      <c r="AE48" s="824"/>
      <c r="AF48" s="825"/>
      <c r="AG48" s="826"/>
      <c r="AH48" s="826"/>
      <c r="AI48" s="826"/>
      <c r="AJ48" s="827"/>
      <c r="AK48" s="904"/>
      <c r="AL48" s="900"/>
      <c r="AM48" s="900"/>
      <c r="AN48" s="900"/>
      <c r="AO48" s="900"/>
      <c r="AP48" s="900"/>
      <c r="AQ48" s="900"/>
      <c r="AR48" s="900"/>
      <c r="AS48" s="900"/>
      <c r="AT48" s="900"/>
      <c r="AU48" s="900"/>
      <c r="AV48" s="900"/>
      <c r="AW48" s="900"/>
      <c r="AX48" s="900"/>
      <c r="AY48" s="900"/>
      <c r="AZ48" s="901"/>
      <c r="BA48" s="901"/>
      <c r="BB48" s="901"/>
      <c r="BC48" s="901"/>
      <c r="BD48" s="901"/>
      <c r="BE48" s="902"/>
      <c r="BF48" s="902"/>
      <c r="BG48" s="902"/>
      <c r="BH48" s="902"/>
      <c r="BI48" s="903"/>
      <c r="BJ48" s="235"/>
      <c r="BK48" s="235"/>
      <c r="BL48" s="235"/>
      <c r="BM48" s="235"/>
      <c r="BN48" s="235"/>
      <c r="BO48" s="244"/>
      <c r="BP48" s="244"/>
      <c r="BQ48" s="241">
        <v>42</v>
      </c>
      <c r="BR48" s="242"/>
      <c r="BS48" s="852"/>
      <c r="BT48" s="853"/>
      <c r="BU48" s="853"/>
      <c r="BV48" s="853"/>
      <c r="BW48" s="853"/>
      <c r="BX48" s="853"/>
      <c r="BY48" s="853"/>
      <c r="BZ48" s="853"/>
      <c r="CA48" s="853"/>
      <c r="CB48" s="853"/>
      <c r="CC48" s="853"/>
      <c r="CD48" s="853"/>
      <c r="CE48" s="853"/>
      <c r="CF48" s="853"/>
      <c r="CG48" s="854"/>
      <c r="CH48" s="855"/>
      <c r="CI48" s="856"/>
      <c r="CJ48" s="856"/>
      <c r="CK48" s="856"/>
      <c r="CL48" s="857"/>
      <c r="CM48" s="855"/>
      <c r="CN48" s="856"/>
      <c r="CO48" s="856"/>
      <c r="CP48" s="856"/>
      <c r="CQ48" s="857"/>
      <c r="CR48" s="855"/>
      <c r="CS48" s="856"/>
      <c r="CT48" s="856"/>
      <c r="CU48" s="856"/>
      <c r="CV48" s="857"/>
      <c r="CW48" s="855"/>
      <c r="CX48" s="856"/>
      <c r="CY48" s="856"/>
      <c r="CZ48" s="856"/>
      <c r="DA48" s="857"/>
      <c r="DB48" s="855"/>
      <c r="DC48" s="856"/>
      <c r="DD48" s="856"/>
      <c r="DE48" s="856"/>
      <c r="DF48" s="857"/>
      <c r="DG48" s="855"/>
      <c r="DH48" s="856"/>
      <c r="DI48" s="856"/>
      <c r="DJ48" s="856"/>
      <c r="DK48" s="857"/>
      <c r="DL48" s="855"/>
      <c r="DM48" s="856"/>
      <c r="DN48" s="856"/>
      <c r="DO48" s="856"/>
      <c r="DP48" s="857"/>
      <c r="DQ48" s="855"/>
      <c r="DR48" s="856"/>
      <c r="DS48" s="856"/>
      <c r="DT48" s="856"/>
      <c r="DU48" s="857"/>
      <c r="DV48" s="852"/>
      <c r="DW48" s="853"/>
      <c r="DX48" s="853"/>
      <c r="DY48" s="853"/>
      <c r="DZ48" s="858"/>
      <c r="EA48" s="233"/>
    </row>
    <row r="49" spans="1:131" ht="26.25" customHeight="1">
      <c r="A49" s="241">
        <v>22</v>
      </c>
      <c r="B49" s="819"/>
      <c r="C49" s="820"/>
      <c r="D49" s="820"/>
      <c r="E49" s="820"/>
      <c r="F49" s="820"/>
      <c r="G49" s="820"/>
      <c r="H49" s="820"/>
      <c r="I49" s="820"/>
      <c r="J49" s="820"/>
      <c r="K49" s="820"/>
      <c r="L49" s="820"/>
      <c r="M49" s="820"/>
      <c r="N49" s="820"/>
      <c r="O49" s="820"/>
      <c r="P49" s="821"/>
      <c r="Q49" s="822"/>
      <c r="R49" s="823"/>
      <c r="S49" s="823"/>
      <c r="T49" s="823"/>
      <c r="U49" s="823"/>
      <c r="V49" s="823"/>
      <c r="W49" s="823"/>
      <c r="X49" s="823"/>
      <c r="Y49" s="823"/>
      <c r="Z49" s="823"/>
      <c r="AA49" s="823"/>
      <c r="AB49" s="823"/>
      <c r="AC49" s="823"/>
      <c r="AD49" s="823"/>
      <c r="AE49" s="824"/>
      <c r="AF49" s="825"/>
      <c r="AG49" s="826"/>
      <c r="AH49" s="826"/>
      <c r="AI49" s="826"/>
      <c r="AJ49" s="827"/>
      <c r="AK49" s="904"/>
      <c r="AL49" s="900"/>
      <c r="AM49" s="900"/>
      <c r="AN49" s="900"/>
      <c r="AO49" s="900"/>
      <c r="AP49" s="900"/>
      <c r="AQ49" s="900"/>
      <c r="AR49" s="900"/>
      <c r="AS49" s="900"/>
      <c r="AT49" s="900"/>
      <c r="AU49" s="900"/>
      <c r="AV49" s="900"/>
      <c r="AW49" s="900"/>
      <c r="AX49" s="900"/>
      <c r="AY49" s="900"/>
      <c r="AZ49" s="901"/>
      <c r="BA49" s="901"/>
      <c r="BB49" s="901"/>
      <c r="BC49" s="901"/>
      <c r="BD49" s="901"/>
      <c r="BE49" s="902"/>
      <c r="BF49" s="902"/>
      <c r="BG49" s="902"/>
      <c r="BH49" s="902"/>
      <c r="BI49" s="903"/>
      <c r="BJ49" s="235"/>
      <c r="BK49" s="235"/>
      <c r="BL49" s="235"/>
      <c r="BM49" s="235"/>
      <c r="BN49" s="235"/>
      <c r="BO49" s="244"/>
      <c r="BP49" s="244"/>
      <c r="BQ49" s="241">
        <v>43</v>
      </c>
      <c r="BR49" s="242"/>
      <c r="BS49" s="852"/>
      <c r="BT49" s="853"/>
      <c r="BU49" s="853"/>
      <c r="BV49" s="853"/>
      <c r="BW49" s="853"/>
      <c r="BX49" s="853"/>
      <c r="BY49" s="853"/>
      <c r="BZ49" s="853"/>
      <c r="CA49" s="853"/>
      <c r="CB49" s="853"/>
      <c r="CC49" s="853"/>
      <c r="CD49" s="853"/>
      <c r="CE49" s="853"/>
      <c r="CF49" s="853"/>
      <c r="CG49" s="854"/>
      <c r="CH49" s="855"/>
      <c r="CI49" s="856"/>
      <c r="CJ49" s="856"/>
      <c r="CK49" s="856"/>
      <c r="CL49" s="857"/>
      <c r="CM49" s="855"/>
      <c r="CN49" s="856"/>
      <c r="CO49" s="856"/>
      <c r="CP49" s="856"/>
      <c r="CQ49" s="857"/>
      <c r="CR49" s="855"/>
      <c r="CS49" s="856"/>
      <c r="CT49" s="856"/>
      <c r="CU49" s="856"/>
      <c r="CV49" s="857"/>
      <c r="CW49" s="855"/>
      <c r="CX49" s="856"/>
      <c r="CY49" s="856"/>
      <c r="CZ49" s="856"/>
      <c r="DA49" s="857"/>
      <c r="DB49" s="855"/>
      <c r="DC49" s="856"/>
      <c r="DD49" s="856"/>
      <c r="DE49" s="856"/>
      <c r="DF49" s="857"/>
      <c r="DG49" s="855"/>
      <c r="DH49" s="856"/>
      <c r="DI49" s="856"/>
      <c r="DJ49" s="856"/>
      <c r="DK49" s="857"/>
      <c r="DL49" s="855"/>
      <c r="DM49" s="856"/>
      <c r="DN49" s="856"/>
      <c r="DO49" s="856"/>
      <c r="DP49" s="857"/>
      <c r="DQ49" s="855"/>
      <c r="DR49" s="856"/>
      <c r="DS49" s="856"/>
      <c r="DT49" s="856"/>
      <c r="DU49" s="857"/>
      <c r="DV49" s="852"/>
      <c r="DW49" s="853"/>
      <c r="DX49" s="853"/>
      <c r="DY49" s="853"/>
      <c r="DZ49" s="858"/>
      <c r="EA49" s="233"/>
    </row>
    <row r="50" spans="1:131" ht="26.25" customHeight="1">
      <c r="A50" s="241">
        <v>23</v>
      </c>
      <c r="B50" s="819"/>
      <c r="C50" s="820"/>
      <c r="D50" s="820"/>
      <c r="E50" s="820"/>
      <c r="F50" s="820"/>
      <c r="G50" s="820"/>
      <c r="H50" s="820"/>
      <c r="I50" s="820"/>
      <c r="J50" s="820"/>
      <c r="K50" s="820"/>
      <c r="L50" s="820"/>
      <c r="M50" s="820"/>
      <c r="N50" s="820"/>
      <c r="O50" s="820"/>
      <c r="P50" s="821"/>
      <c r="Q50" s="905"/>
      <c r="R50" s="906"/>
      <c r="S50" s="906"/>
      <c r="T50" s="906"/>
      <c r="U50" s="906"/>
      <c r="V50" s="906"/>
      <c r="W50" s="906"/>
      <c r="X50" s="906"/>
      <c r="Y50" s="906"/>
      <c r="Z50" s="906"/>
      <c r="AA50" s="906"/>
      <c r="AB50" s="906"/>
      <c r="AC50" s="906"/>
      <c r="AD50" s="906"/>
      <c r="AE50" s="907"/>
      <c r="AF50" s="825"/>
      <c r="AG50" s="826"/>
      <c r="AH50" s="826"/>
      <c r="AI50" s="826"/>
      <c r="AJ50" s="827"/>
      <c r="AK50" s="909"/>
      <c r="AL50" s="906"/>
      <c r="AM50" s="906"/>
      <c r="AN50" s="906"/>
      <c r="AO50" s="906"/>
      <c r="AP50" s="906"/>
      <c r="AQ50" s="906"/>
      <c r="AR50" s="906"/>
      <c r="AS50" s="906"/>
      <c r="AT50" s="906"/>
      <c r="AU50" s="906"/>
      <c r="AV50" s="906"/>
      <c r="AW50" s="906"/>
      <c r="AX50" s="906"/>
      <c r="AY50" s="906"/>
      <c r="AZ50" s="908"/>
      <c r="BA50" s="908"/>
      <c r="BB50" s="908"/>
      <c r="BC50" s="908"/>
      <c r="BD50" s="908"/>
      <c r="BE50" s="902"/>
      <c r="BF50" s="902"/>
      <c r="BG50" s="902"/>
      <c r="BH50" s="902"/>
      <c r="BI50" s="903"/>
      <c r="BJ50" s="235"/>
      <c r="BK50" s="235"/>
      <c r="BL50" s="235"/>
      <c r="BM50" s="235"/>
      <c r="BN50" s="235"/>
      <c r="BO50" s="244"/>
      <c r="BP50" s="244"/>
      <c r="BQ50" s="241">
        <v>44</v>
      </c>
      <c r="BR50" s="242"/>
      <c r="BS50" s="852"/>
      <c r="BT50" s="853"/>
      <c r="BU50" s="853"/>
      <c r="BV50" s="853"/>
      <c r="BW50" s="853"/>
      <c r="BX50" s="853"/>
      <c r="BY50" s="853"/>
      <c r="BZ50" s="853"/>
      <c r="CA50" s="853"/>
      <c r="CB50" s="853"/>
      <c r="CC50" s="853"/>
      <c r="CD50" s="853"/>
      <c r="CE50" s="853"/>
      <c r="CF50" s="853"/>
      <c r="CG50" s="854"/>
      <c r="CH50" s="855"/>
      <c r="CI50" s="856"/>
      <c r="CJ50" s="856"/>
      <c r="CK50" s="856"/>
      <c r="CL50" s="857"/>
      <c r="CM50" s="855"/>
      <c r="CN50" s="856"/>
      <c r="CO50" s="856"/>
      <c r="CP50" s="856"/>
      <c r="CQ50" s="857"/>
      <c r="CR50" s="855"/>
      <c r="CS50" s="856"/>
      <c r="CT50" s="856"/>
      <c r="CU50" s="856"/>
      <c r="CV50" s="857"/>
      <c r="CW50" s="855"/>
      <c r="CX50" s="856"/>
      <c r="CY50" s="856"/>
      <c r="CZ50" s="856"/>
      <c r="DA50" s="857"/>
      <c r="DB50" s="855"/>
      <c r="DC50" s="856"/>
      <c r="DD50" s="856"/>
      <c r="DE50" s="856"/>
      <c r="DF50" s="857"/>
      <c r="DG50" s="855"/>
      <c r="DH50" s="856"/>
      <c r="DI50" s="856"/>
      <c r="DJ50" s="856"/>
      <c r="DK50" s="857"/>
      <c r="DL50" s="855"/>
      <c r="DM50" s="856"/>
      <c r="DN50" s="856"/>
      <c r="DO50" s="856"/>
      <c r="DP50" s="857"/>
      <c r="DQ50" s="855"/>
      <c r="DR50" s="856"/>
      <c r="DS50" s="856"/>
      <c r="DT50" s="856"/>
      <c r="DU50" s="857"/>
      <c r="DV50" s="852"/>
      <c r="DW50" s="853"/>
      <c r="DX50" s="853"/>
      <c r="DY50" s="853"/>
      <c r="DZ50" s="858"/>
      <c r="EA50" s="233"/>
    </row>
    <row r="51" spans="1:131" ht="26.25" customHeight="1">
      <c r="A51" s="241">
        <v>24</v>
      </c>
      <c r="B51" s="819"/>
      <c r="C51" s="820"/>
      <c r="D51" s="820"/>
      <c r="E51" s="820"/>
      <c r="F51" s="820"/>
      <c r="G51" s="820"/>
      <c r="H51" s="820"/>
      <c r="I51" s="820"/>
      <c r="J51" s="820"/>
      <c r="K51" s="820"/>
      <c r="L51" s="820"/>
      <c r="M51" s="820"/>
      <c r="N51" s="820"/>
      <c r="O51" s="820"/>
      <c r="P51" s="821"/>
      <c r="Q51" s="905"/>
      <c r="R51" s="906"/>
      <c r="S51" s="906"/>
      <c r="T51" s="906"/>
      <c r="U51" s="906"/>
      <c r="V51" s="906"/>
      <c r="W51" s="906"/>
      <c r="X51" s="906"/>
      <c r="Y51" s="906"/>
      <c r="Z51" s="906"/>
      <c r="AA51" s="906"/>
      <c r="AB51" s="906"/>
      <c r="AC51" s="906"/>
      <c r="AD51" s="906"/>
      <c r="AE51" s="907"/>
      <c r="AF51" s="825"/>
      <c r="AG51" s="826"/>
      <c r="AH51" s="826"/>
      <c r="AI51" s="826"/>
      <c r="AJ51" s="827"/>
      <c r="AK51" s="909"/>
      <c r="AL51" s="906"/>
      <c r="AM51" s="906"/>
      <c r="AN51" s="906"/>
      <c r="AO51" s="906"/>
      <c r="AP51" s="906"/>
      <c r="AQ51" s="906"/>
      <c r="AR51" s="906"/>
      <c r="AS51" s="906"/>
      <c r="AT51" s="906"/>
      <c r="AU51" s="906"/>
      <c r="AV51" s="906"/>
      <c r="AW51" s="906"/>
      <c r="AX51" s="906"/>
      <c r="AY51" s="906"/>
      <c r="AZ51" s="908"/>
      <c r="BA51" s="908"/>
      <c r="BB51" s="908"/>
      <c r="BC51" s="908"/>
      <c r="BD51" s="908"/>
      <c r="BE51" s="902"/>
      <c r="BF51" s="902"/>
      <c r="BG51" s="902"/>
      <c r="BH51" s="902"/>
      <c r="BI51" s="903"/>
      <c r="BJ51" s="235"/>
      <c r="BK51" s="235"/>
      <c r="BL51" s="235"/>
      <c r="BM51" s="235"/>
      <c r="BN51" s="235"/>
      <c r="BO51" s="244"/>
      <c r="BP51" s="244"/>
      <c r="BQ51" s="241">
        <v>45</v>
      </c>
      <c r="BR51" s="242"/>
      <c r="BS51" s="852"/>
      <c r="BT51" s="853"/>
      <c r="BU51" s="853"/>
      <c r="BV51" s="853"/>
      <c r="BW51" s="853"/>
      <c r="BX51" s="853"/>
      <c r="BY51" s="853"/>
      <c r="BZ51" s="853"/>
      <c r="CA51" s="853"/>
      <c r="CB51" s="853"/>
      <c r="CC51" s="853"/>
      <c r="CD51" s="853"/>
      <c r="CE51" s="853"/>
      <c r="CF51" s="853"/>
      <c r="CG51" s="854"/>
      <c r="CH51" s="855"/>
      <c r="CI51" s="856"/>
      <c r="CJ51" s="856"/>
      <c r="CK51" s="856"/>
      <c r="CL51" s="857"/>
      <c r="CM51" s="855"/>
      <c r="CN51" s="856"/>
      <c r="CO51" s="856"/>
      <c r="CP51" s="856"/>
      <c r="CQ51" s="857"/>
      <c r="CR51" s="855"/>
      <c r="CS51" s="856"/>
      <c r="CT51" s="856"/>
      <c r="CU51" s="856"/>
      <c r="CV51" s="857"/>
      <c r="CW51" s="855"/>
      <c r="CX51" s="856"/>
      <c r="CY51" s="856"/>
      <c r="CZ51" s="856"/>
      <c r="DA51" s="857"/>
      <c r="DB51" s="855"/>
      <c r="DC51" s="856"/>
      <c r="DD51" s="856"/>
      <c r="DE51" s="856"/>
      <c r="DF51" s="857"/>
      <c r="DG51" s="855"/>
      <c r="DH51" s="856"/>
      <c r="DI51" s="856"/>
      <c r="DJ51" s="856"/>
      <c r="DK51" s="857"/>
      <c r="DL51" s="855"/>
      <c r="DM51" s="856"/>
      <c r="DN51" s="856"/>
      <c r="DO51" s="856"/>
      <c r="DP51" s="857"/>
      <c r="DQ51" s="855"/>
      <c r="DR51" s="856"/>
      <c r="DS51" s="856"/>
      <c r="DT51" s="856"/>
      <c r="DU51" s="857"/>
      <c r="DV51" s="852"/>
      <c r="DW51" s="853"/>
      <c r="DX51" s="853"/>
      <c r="DY51" s="853"/>
      <c r="DZ51" s="858"/>
      <c r="EA51" s="233"/>
    </row>
    <row r="52" spans="1:131" ht="26.25" customHeight="1">
      <c r="A52" s="241">
        <v>25</v>
      </c>
      <c r="B52" s="819"/>
      <c r="C52" s="820"/>
      <c r="D52" s="820"/>
      <c r="E52" s="820"/>
      <c r="F52" s="820"/>
      <c r="G52" s="820"/>
      <c r="H52" s="820"/>
      <c r="I52" s="820"/>
      <c r="J52" s="820"/>
      <c r="K52" s="820"/>
      <c r="L52" s="820"/>
      <c r="M52" s="820"/>
      <c r="N52" s="820"/>
      <c r="O52" s="820"/>
      <c r="P52" s="821"/>
      <c r="Q52" s="905"/>
      <c r="R52" s="906"/>
      <c r="S52" s="906"/>
      <c r="T52" s="906"/>
      <c r="U52" s="906"/>
      <c r="V52" s="906"/>
      <c r="W52" s="906"/>
      <c r="X52" s="906"/>
      <c r="Y52" s="906"/>
      <c r="Z52" s="906"/>
      <c r="AA52" s="906"/>
      <c r="AB52" s="906"/>
      <c r="AC52" s="906"/>
      <c r="AD52" s="906"/>
      <c r="AE52" s="907"/>
      <c r="AF52" s="825"/>
      <c r="AG52" s="826"/>
      <c r="AH52" s="826"/>
      <c r="AI52" s="826"/>
      <c r="AJ52" s="827"/>
      <c r="AK52" s="909"/>
      <c r="AL52" s="906"/>
      <c r="AM52" s="906"/>
      <c r="AN52" s="906"/>
      <c r="AO52" s="906"/>
      <c r="AP52" s="906"/>
      <c r="AQ52" s="906"/>
      <c r="AR52" s="906"/>
      <c r="AS52" s="906"/>
      <c r="AT52" s="906"/>
      <c r="AU52" s="906"/>
      <c r="AV52" s="906"/>
      <c r="AW52" s="906"/>
      <c r="AX52" s="906"/>
      <c r="AY52" s="906"/>
      <c r="AZ52" s="908"/>
      <c r="BA52" s="908"/>
      <c r="BB52" s="908"/>
      <c r="BC52" s="908"/>
      <c r="BD52" s="908"/>
      <c r="BE52" s="902"/>
      <c r="BF52" s="902"/>
      <c r="BG52" s="902"/>
      <c r="BH52" s="902"/>
      <c r="BI52" s="903"/>
      <c r="BJ52" s="235"/>
      <c r="BK52" s="235"/>
      <c r="BL52" s="235"/>
      <c r="BM52" s="235"/>
      <c r="BN52" s="235"/>
      <c r="BO52" s="244"/>
      <c r="BP52" s="244"/>
      <c r="BQ52" s="241">
        <v>46</v>
      </c>
      <c r="BR52" s="242"/>
      <c r="BS52" s="852"/>
      <c r="BT52" s="853"/>
      <c r="BU52" s="853"/>
      <c r="BV52" s="853"/>
      <c r="BW52" s="853"/>
      <c r="BX52" s="853"/>
      <c r="BY52" s="853"/>
      <c r="BZ52" s="853"/>
      <c r="CA52" s="853"/>
      <c r="CB52" s="853"/>
      <c r="CC52" s="853"/>
      <c r="CD52" s="853"/>
      <c r="CE52" s="853"/>
      <c r="CF52" s="853"/>
      <c r="CG52" s="854"/>
      <c r="CH52" s="855"/>
      <c r="CI52" s="856"/>
      <c r="CJ52" s="856"/>
      <c r="CK52" s="856"/>
      <c r="CL52" s="857"/>
      <c r="CM52" s="855"/>
      <c r="CN52" s="856"/>
      <c r="CO52" s="856"/>
      <c r="CP52" s="856"/>
      <c r="CQ52" s="857"/>
      <c r="CR52" s="855"/>
      <c r="CS52" s="856"/>
      <c r="CT52" s="856"/>
      <c r="CU52" s="856"/>
      <c r="CV52" s="857"/>
      <c r="CW52" s="855"/>
      <c r="CX52" s="856"/>
      <c r="CY52" s="856"/>
      <c r="CZ52" s="856"/>
      <c r="DA52" s="857"/>
      <c r="DB52" s="855"/>
      <c r="DC52" s="856"/>
      <c r="DD52" s="856"/>
      <c r="DE52" s="856"/>
      <c r="DF52" s="857"/>
      <c r="DG52" s="855"/>
      <c r="DH52" s="856"/>
      <c r="DI52" s="856"/>
      <c r="DJ52" s="856"/>
      <c r="DK52" s="857"/>
      <c r="DL52" s="855"/>
      <c r="DM52" s="856"/>
      <c r="DN52" s="856"/>
      <c r="DO52" s="856"/>
      <c r="DP52" s="857"/>
      <c r="DQ52" s="855"/>
      <c r="DR52" s="856"/>
      <c r="DS52" s="856"/>
      <c r="DT52" s="856"/>
      <c r="DU52" s="857"/>
      <c r="DV52" s="852"/>
      <c r="DW52" s="853"/>
      <c r="DX52" s="853"/>
      <c r="DY52" s="853"/>
      <c r="DZ52" s="858"/>
      <c r="EA52" s="233"/>
    </row>
    <row r="53" spans="1:131" ht="26.25" customHeight="1">
      <c r="A53" s="241">
        <v>26</v>
      </c>
      <c r="B53" s="819"/>
      <c r="C53" s="820"/>
      <c r="D53" s="820"/>
      <c r="E53" s="820"/>
      <c r="F53" s="820"/>
      <c r="G53" s="820"/>
      <c r="H53" s="820"/>
      <c r="I53" s="820"/>
      <c r="J53" s="820"/>
      <c r="K53" s="820"/>
      <c r="L53" s="820"/>
      <c r="M53" s="820"/>
      <c r="N53" s="820"/>
      <c r="O53" s="820"/>
      <c r="P53" s="821"/>
      <c r="Q53" s="905"/>
      <c r="R53" s="906"/>
      <c r="S53" s="906"/>
      <c r="T53" s="906"/>
      <c r="U53" s="906"/>
      <c r="V53" s="906"/>
      <c r="W53" s="906"/>
      <c r="X53" s="906"/>
      <c r="Y53" s="906"/>
      <c r="Z53" s="906"/>
      <c r="AA53" s="906"/>
      <c r="AB53" s="906"/>
      <c r="AC53" s="906"/>
      <c r="AD53" s="906"/>
      <c r="AE53" s="907"/>
      <c r="AF53" s="825"/>
      <c r="AG53" s="826"/>
      <c r="AH53" s="826"/>
      <c r="AI53" s="826"/>
      <c r="AJ53" s="827"/>
      <c r="AK53" s="909"/>
      <c r="AL53" s="906"/>
      <c r="AM53" s="906"/>
      <c r="AN53" s="906"/>
      <c r="AO53" s="906"/>
      <c r="AP53" s="906"/>
      <c r="AQ53" s="906"/>
      <c r="AR53" s="906"/>
      <c r="AS53" s="906"/>
      <c r="AT53" s="906"/>
      <c r="AU53" s="906"/>
      <c r="AV53" s="906"/>
      <c r="AW53" s="906"/>
      <c r="AX53" s="906"/>
      <c r="AY53" s="906"/>
      <c r="AZ53" s="908"/>
      <c r="BA53" s="908"/>
      <c r="BB53" s="908"/>
      <c r="BC53" s="908"/>
      <c r="BD53" s="908"/>
      <c r="BE53" s="902"/>
      <c r="BF53" s="902"/>
      <c r="BG53" s="902"/>
      <c r="BH53" s="902"/>
      <c r="BI53" s="903"/>
      <c r="BJ53" s="235"/>
      <c r="BK53" s="235"/>
      <c r="BL53" s="235"/>
      <c r="BM53" s="235"/>
      <c r="BN53" s="235"/>
      <c r="BO53" s="244"/>
      <c r="BP53" s="244"/>
      <c r="BQ53" s="241">
        <v>47</v>
      </c>
      <c r="BR53" s="242"/>
      <c r="BS53" s="852"/>
      <c r="BT53" s="853"/>
      <c r="BU53" s="853"/>
      <c r="BV53" s="853"/>
      <c r="BW53" s="853"/>
      <c r="BX53" s="853"/>
      <c r="BY53" s="853"/>
      <c r="BZ53" s="853"/>
      <c r="CA53" s="853"/>
      <c r="CB53" s="853"/>
      <c r="CC53" s="853"/>
      <c r="CD53" s="853"/>
      <c r="CE53" s="853"/>
      <c r="CF53" s="853"/>
      <c r="CG53" s="854"/>
      <c r="CH53" s="855"/>
      <c r="CI53" s="856"/>
      <c r="CJ53" s="856"/>
      <c r="CK53" s="856"/>
      <c r="CL53" s="857"/>
      <c r="CM53" s="855"/>
      <c r="CN53" s="856"/>
      <c r="CO53" s="856"/>
      <c r="CP53" s="856"/>
      <c r="CQ53" s="857"/>
      <c r="CR53" s="855"/>
      <c r="CS53" s="856"/>
      <c r="CT53" s="856"/>
      <c r="CU53" s="856"/>
      <c r="CV53" s="857"/>
      <c r="CW53" s="855"/>
      <c r="CX53" s="856"/>
      <c r="CY53" s="856"/>
      <c r="CZ53" s="856"/>
      <c r="DA53" s="857"/>
      <c r="DB53" s="855"/>
      <c r="DC53" s="856"/>
      <c r="DD53" s="856"/>
      <c r="DE53" s="856"/>
      <c r="DF53" s="857"/>
      <c r="DG53" s="855"/>
      <c r="DH53" s="856"/>
      <c r="DI53" s="856"/>
      <c r="DJ53" s="856"/>
      <c r="DK53" s="857"/>
      <c r="DL53" s="855"/>
      <c r="DM53" s="856"/>
      <c r="DN53" s="856"/>
      <c r="DO53" s="856"/>
      <c r="DP53" s="857"/>
      <c r="DQ53" s="855"/>
      <c r="DR53" s="856"/>
      <c r="DS53" s="856"/>
      <c r="DT53" s="856"/>
      <c r="DU53" s="857"/>
      <c r="DV53" s="852"/>
      <c r="DW53" s="853"/>
      <c r="DX53" s="853"/>
      <c r="DY53" s="853"/>
      <c r="DZ53" s="858"/>
      <c r="EA53" s="233"/>
    </row>
    <row r="54" spans="1:131" ht="26.25" customHeight="1">
      <c r="A54" s="241">
        <v>27</v>
      </c>
      <c r="B54" s="819"/>
      <c r="C54" s="820"/>
      <c r="D54" s="820"/>
      <c r="E54" s="820"/>
      <c r="F54" s="820"/>
      <c r="G54" s="820"/>
      <c r="H54" s="820"/>
      <c r="I54" s="820"/>
      <c r="J54" s="820"/>
      <c r="K54" s="820"/>
      <c r="L54" s="820"/>
      <c r="M54" s="820"/>
      <c r="N54" s="820"/>
      <c r="O54" s="820"/>
      <c r="P54" s="821"/>
      <c r="Q54" s="905"/>
      <c r="R54" s="906"/>
      <c r="S54" s="906"/>
      <c r="T54" s="906"/>
      <c r="U54" s="906"/>
      <c r="V54" s="906"/>
      <c r="W54" s="906"/>
      <c r="X54" s="906"/>
      <c r="Y54" s="906"/>
      <c r="Z54" s="906"/>
      <c r="AA54" s="906"/>
      <c r="AB54" s="906"/>
      <c r="AC54" s="906"/>
      <c r="AD54" s="906"/>
      <c r="AE54" s="907"/>
      <c r="AF54" s="825"/>
      <c r="AG54" s="826"/>
      <c r="AH54" s="826"/>
      <c r="AI54" s="826"/>
      <c r="AJ54" s="827"/>
      <c r="AK54" s="909"/>
      <c r="AL54" s="906"/>
      <c r="AM54" s="906"/>
      <c r="AN54" s="906"/>
      <c r="AO54" s="906"/>
      <c r="AP54" s="906"/>
      <c r="AQ54" s="906"/>
      <c r="AR54" s="906"/>
      <c r="AS54" s="906"/>
      <c r="AT54" s="906"/>
      <c r="AU54" s="906"/>
      <c r="AV54" s="906"/>
      <c r="AW54" s="906"/>
      <c r="AX54" s="906"/>
      <c r="AY54" s="906"/>
      <c r="AZ54" s="908"/>
      <c r="BA54" s="908"/>
      <c r="BB54" s="908"/>
      <c r="BC54" s="908"/>
      <c r="BD54" s="908"/>
      <c r="BE54" s="902"/>
      <c r="BF54" s="902"/>
      <c r="BG54" s="902"/>
      <c r="BH54" s="902"/>
      <c r="BI54" s="903"/>
      <c r="BJ54" s="235"/>
      <c r="BK54" s="235"/>
      <c r="BL54" s="235"/>
      <c r="BM54" s="235"/>
      <c r="BN54" s="235"/>
      <c r="BO54" s="244"/>
      <c r="BP54" s="244"/>
      <c r="BQ54" s="241">
        <v>48</v>
      </c>
      <c r="BR54" s="242"/>
      <c r="BS54" s="852"/>
      <c r="BT54" s="853"/>
      <c r="BU54" s="853"/>
      <c r="BV54" s="853"/>
      <c r="BW54" s="853"/>
      <c r="BX54" s="853"/>
      <c r="BY54" s="853"/>
      <c r="BZ54" s="853"/>
      <c r="CA54" s="853"/>
      <c r="CB54" s="853"/>
      <c r="CC54" s="853"/>
      <c r="CD54" s="853"/>
      <c r="CE54" s="853"/>
      <c r="CF54" s="853"/>
      <c r="CG54" s="854"/>
      <c r="CH54" s="855"/>
      <c r="CI54" s="856"/>
      <c r="CJ54" s="856"/>
      <c r="CK54" s="856"/>
      <c r="CL54" s="857"/>
      <c r="CM54" s="855"/>
      <c r="CN54" s="856"/>
      <c r="CO54" s="856"/>
      <c r="CP54" s="856"/>
      <c r="CQ54" s="857"/>
      <c r="CR54" s="855"/>
      <c r="CS54" s="856"/>
      <c r="CT54" s="856"/>
      <c r="CU54" s="856"/>
      <c r="CV54" s="857"/>
      <c r="CW54" s="855"/>
      <c r="CX54" s="856"/>
      <c r="CY54" s="856"/>
      <c r="CZ54" s="856"/>
      <c r="DA54" s="857"/>
      <c r="DB54" s="855"/>
      <c r="DC54" s="856"/>
      <c r="DD54" s="856"/>
      <c r="DE54" s="856"/>
      <c r="DF54" s="857"/>
      <c r="DG54" s="855"/>
      <c r="DH54" s="856"/>
      <c r="DI54" s="856"/>
      <c r="DJ54" s="856"/>
      <c r="DK54" s="857"/>
      <c r="DL54" s="855"/>
      <c r="DM54" s="856"/>
      <c r="DN54" s="856"/>
      <c r="DO54" s="856"/>
      <c r="DP54" s="857"/>
      <c r="DQ54" s="855"/>
      <c r="DR54" s="856"/>
      <c r="DS54" s="856"/>
      <c r="DT54" s="856"/>
      <c r="DU54" s="857"/>
      <c r="DV54" s="852"/>
      <c r="DW54" s="853"/>
      <c r="DX54" s="853"/>
      <c r="DY54" s="853"/>
      <c r="DZ54" s="858"/>
      <c r="EA54" s="233"/>
    </row>
    <row r="55" spans="1:131" ht="26.25" customHeight="1">
      <c r="A55" s="241">
        <v>28</v>
      </c>
      <c r="B55" s="819"/>
      <c r="C55" s="820"/>
      <c r="D55" s="820"/>
      <c r="E55" s="820"/>
      <c r="F55" s="820"/>
      <c r="G55" s="820"/>
      <c r="H55" s="820"/>
      <c r="I55" s="820"/>
      <c r="J55" s="820"/>
      <c r="K55" s="820"/>
      <c r="L55" s="820"/>
      <c r="M55" s="820"/>
      <c r="N55" s="820"/>
      <c r="O55" s="820"/>
      <c r="P55" s="821"/>
      <c r="Q55" s="905"/>
      <c r="R55" s="906"/>
      <c r="S55" s="906"/>
      <c r="T55" s="906"/>
      <c r="U55" s="906"/>
      <c r="V55" s="906"/>
      <c r="W55" s="906"/>
      <c r="X55" s="906"/>
      <c r="Y55" s="906"/>
      <c r="Z55" s="906"/>
      <c r="AA55" s="906"/>
      <c r="AB55" s="906"/>
      <c r="AC55" s="906"/>
      <c r="AD55" s="906"/>
      <c r="AE55" s="907"/>
      <c r="AF55" s="825"/>
      <c r="AG55" s="826"/>
      <c r="AH55" s="826"/>
      <c r="AI55" s="826"/>
      <c r="AJ55" s="827"/>
      <c r="AK55" s="909"/>
      <c r="AL55" s="906"/>
      <c r="AM55" s="906"/>
      <c r="AN55" s="906"/>
      <c r="AO55" s="906"/>
      <c r="AP55" s="906"/>
      <c r="AQ55" s="906"/>
      <c r="AR55" s="906"/>
      <c r="AS55" s="906"/>
      <c r="AT55" s="906"/>
      <c r="AU55" s="906"/>
      <c r="AV55" s="906"/>
      <c r="AW55" s="906"/>
      <c r="AX55" s="906"/>
      <c r="AY55" s="906"/>
      <c r="AZ55" s="908"/>
      <c r="BA55" s="908"/>
      <c r="BB55" s="908"/>
      <c r="BC55" s="908"/>
      <c r="BD55" s="908"/>
      <c r="BE55" s="902"/>
      <c r="BF55" s="902"/>
      <c r="BG55" s="902"/>
      <c r="BH55" s="902"/>
      <c r="BI55" s="903"/>
      <c r="BJ55" s="235"/>
      <c r="BK55" s="235"/>
      <c r="BL55" s="235"/>
      <c r="BM55" s="235"/>
      <c r="BN55" s="235"/>
      <c r="BO55" s="244"/>
      <c r="BP55" s="244"/>
      <c r="BQ55" s="241">
        <v>49</v>
      </c>
      <c r="BR55" s="242"/>
      <c r="BS55" s="852"/>
      <c r="BT55" s="853"/>
      <c r="BU55" s="853"/>
      <c r="BV55" s="853"/>
      <c r="BW55" s="853"/>
      <c r="BX55" s="853"/>
      <c r="BY55" s="853"/>
      <c r="BZ55" s="853"/>
      <c r="CA55" s="853"/>
      <c r="CB55" s="853"/>
      <c r="CC55" s="853"/>
      <c r="CD55" s="853"/>
      <c r="CE55" s="853"/>
      <c r="CF55" s="853"/>
      <c r="CG55" s="854"/>
      <c r="CH55" s="855"/>
      <c r="CI55" s="856"/>
      <c r="CJ55" s="856"/>
      <c r="CK55" s="856"/>
      <c r="CL55" s="857"/>
      <c r="CM55" s="855"/>
      <c r="CN55" s="856"/>
      <c r="CO55" s="856"/>
      <c r="CP55" s="856"/>
      <c r="CQ55" s="857"/>
      <c r="CR55" s="855"/>
      <c r="CS55" s="856"/>
      <c r="CT55" s="856"/>
      <c r="CU55" s="856"/>
      <c r="CV55" s="857"/>
      <c r="CW55" s="855"/>
      <c r="CX55" s="856"/>
      <c r="CY55" s="856"/>
      <c r="CZ55" s="856"/>
      <c r="DA55" s="857"/>
      <c r="DB55" s="855"/>
      <c r="DC55" s="856"/>
      <c r="DD55" s="856"/>
      <c r="DE55" s="856"/>
      <c r="DF55" s="857"/>
      <c r="DG55" s="855"/>
      <c r="DH55" s="856"/>
      <c r="DI55" s="856"/>
      <c r="DJ55" s="856"/>
      <c r="DK55" s="857"/>
      <c r="DL55" s="855"/>
      <c r="DM55" s="856"/>
      <c r="DN55" s="856"/>
      <c r="DO55" s="856"/>
      <c r="DP55" s="857"/>
      <c r="DQ55" s="855"/>
      <c r="DR55" s="856"/>
      <c r="DS55" s="856"/>
      <c r="DT55" s="856"/>
      <c r="DU55" s="857"/>
      <c r="DV55" s="852"/>
      <c r="DW55" s="853"/>
      <c r="DX55" s="853"/>
      <c r="DY55" s="853"/>
      <c r="DZ55" s="858"/>
      <c r="EA55" s="233"/>
    </row>
    <row r="56" spans="1:131" ht="26.25" customHeight="1">
      <c r="A56" s="241">
        <v>29</v>
      </c>
      <c r="B56" s="819"/>
      <c r="C56" s="820"/>
      <c r="D56" s="820"/>
      <c r="E56" s="820"/>
      <c r="F56" s="820"/>
      <c r="G56" s="820"/>
      <c r="H56" s="820"/>
      <c r="I56" s="820"/>
      <c r="J56" s="820"/>
      <c r="K56" s="820"/>
      <c r="L56" s="820"/>
      <c r="M56" s="820"/>
      <c r="N56" s="820"/>
      <c r="O56" s="820"/>
      <c r="P56" s="821"/>
      <c r="Q56" s="905"/>
      <c r="R56" s="906"/>
      <c r="S56" s="906"/>
      <c r="T56" s="906"/>
      <c r="U56" s="906"/>
      <c r="V56" s="906"/>
      <c r="W56" s="906"/>
      <c r="X56" s="906"/>
      <c r="Y56" s="906"/>
      <c r="Z56" s="906"/>
      <c r="AA56" s="906"/>
      <c r="AB56" s="906"/>
      <c r="AC56" s="906"/>
      <c r="AD56" s="906"/>
      <c r="AE56" s="907"/>
      <c r="AF56" s="825"/>
      <c r="AG56" s="826"/>
      <c r="AH56" s="826"/>
      <c r="AI56" s="826"/>
      <c r="AJ56" s="827"/>
      <c r="AK56" s="909"/>
      <c r="AL56" s="906"/>
      <c r="AM56" s="906"/>
      <c r="AN56" s="906"/>
      <c r="AO56" s="906"/>
      <c r="AP56" s="906"/>
      <c r="AQ56" s="906"/>
      <c r="AR56" s="906"/>
      <c r="AS56" s="906"/>
      <c r="AT56" s="906"/>
      <c r="AU56" s="906"/>
      <c r="AV56" s="906"/>
      <c r="AW56" s="906"/>
      <c r="AX56" s="906"/>
      <c r="AY56" s="906"/>
      <c r="AZ56" s="908"/>
      <c r="BA56" s="908"/>
      <c r="BB56" s="908"/>
      <c r="BC56" s="908"/>
      <c r="BD56" s="908"/>
      <c r="BE56" s="902"/>
      <c r="BF56" s="902"/>
      <c r="BG56" s="902"/>
      <c r="BH56" s="902"/>
      <c r="BI56" s="903"/>
      <c r="BJ56" s="235"/>
      <c r="BK56" s="235"/>
      <c r="BL56" s="235"/>
      <c r="BM56" s="235"/>
      <c r="BN56" s="235"/>
      <c r="BO56" s="244"/>
      <c r="BP56" s="244"/>
      <c r="BQ56" s="241">
        <v>50</v>
      </c>
      <c r="BR56" s="242"/>
      <c r="BS56" s="852"/>
      <c r="BT56" s="853"/>
      <c r="BU56" s="853"/>
      <c r="BV56" s="853"/>
      <c r="BW56" s="853"/>
      <c r="BX56" s="853"/>
      <c r="BY56" s="853"/>
      <c r="BZ56" s="853"/>
      <c r="CA56" s="853"/>
      <c r="CB56" s="853"/>
      <c r="CC56" s="853"/>
      <c r="CD56" s="853"/>
      <c r="CE56" s="853"/>
      <c r="CF56" s="853"/>
      <c r="CG56" s="854"/>
      <c r="CH56" s="855"/>
      <c r="CI56" s="856"/>
      <c r="CJ56" s="856"/>
      <c r="CK56" s="856"/>
      <c r="CL56" s="857"/>
      <c r="CM56" s="855"/>
      <c r="CN56" s="856"/>
      <c r="CO56" s="856"/>
      <c r="CP56" s="856"/>
      <c r="CQ56" s="857"/>
      <c r="CR56" s="855"/>
      <c r="CS56" s="856"/>
      <c r="CT56" s="856"/>
      <c r="CU56" s="856"/>
      <c r="CV56" s="857"/>
      <c r="CW56" s="855"/>
      <c r="CX56" s="856"/>
      <c r="CY56" s="856"/>
      <c r="CZ56" s="856"/>
      <c r="DA56" s="857"/>
      <c r="DB56" s="855"/>
      <c r="DC56" s="856"/>
      <c r="DD56" s="856"/>
      <c r="DE56" s="856"/>
      <c r="DF56" s="857"/>
      <c r="DG56" s="855"/>
      <c r="DH56" s="856"/>
      <c r="DI56" s="856"/>
      <c r="DJ56" s="856"/>
      <c r="DK56" s="857"/>
      <c r="DL56" s="855"/>
      <c r="DM56" s="856"/>
      <c r="DN56" s="856"/>
      <c r="DO56" s="856"/>
      <c r="DP56" s="857"/>
      <c r="DQ56" s="855"/>
      <c r="DR56" s="856"/>
      <c r="DS56" s="856"/>
      <c r="DT56" s="856"/>
      <c r="DU56" s="857"/>
      <c r="DV56" s="852"/>
      <c r="DW56" s="853"/>
      <c r="DX56" s="853"/>
      <c r="DY56" s="853"/>
      <c r="DZ56" s="858"/>
      <c r="EA56" s="233"/>
    </row>
    <row r="57" spans="1:131" ht="26.25" customHeight="1">
      <c r="A57" s="241">
        <v>30</v>
      </c>
      <c r="B57" s="819"/>
      <c r="C57" s="820"/>
      <c r="D57" s="820"/>
      <c r="E57" s="820"/>
      <c r="F57" s="820"/>
      <c r="G57" s="820"/>
      <c r="H57" s="820"/>
      <c r="I57" s="820"/>
      <c r="J57" s="820"/>
      <c r="K57" s="820"/>
      <c r="L57" s="820"/>
      <c r="M57" s="820"/>
      <c r="N57" s="820"/>
      <c r="O57" s="820"/>
      <c r="P57" s="821"/>
      <c r="Q57" s="905"/>
      <c r="R57" s="906"/>
      <c r="S57" s="906"/>
      <c r="T57" s="906"/>
      <c r="U57" s="906"/>
      <c r="V57" s="906"/>
      <c r="W57" s="906"/>
      <c r="X57" s="906"/>
      <c r="Y57" s="906"/>
      <c r="Z57" s="906"/>
      <c r="AA57" s="906"/>
      <c r="AB57" s="906"/>
      <c r="AC57" s="906"/>
      <c r="AD57" s="906"/>
      <c r="AE57" s="907"/>
      <c r="AF57" s="825"/>
      <c r="AG57" s="826"/>
      <c r="AH57" s="826"/>
      <c r="AI57" s="826"/>
      <c r="AJ57" s="827"/>
      <c r="AK57" s="909"/>
      <c r="AL57" s="906"/>
      <c r="AM57" s="906"/>
      <c r="AN57" s="906"/>
      <c r="AO57" s="906"/>
      <c r="AP57" s="906"/>
      <c r="AQ57" s="906"/>
      <c r="AR57" s="906"/>
      <c r="AS57" s="906"/>
      <c r="AT57" s="906"/>
      <c r="AU57" s="906"/>
      <c r="AV57" s="906"/>
      <c r="AW57" s="906"/>
      <c r="AX57" s="906"/>
      <c r="AY57" s="906"/>
      <c r="AZ57" s="908"/>
      <c r="BA57" s="908"/>
      <c r="BB57" s="908"/>
      <c r="BC57" s="908"/>
      <c r="BD57" s="908"/>
      <c r="BE57" s="902"/>
      <c r="BF57" s="902"/>
      <c r="BG57" s="902"/>
      <c r="BH57" s="902"/>
      <c r="BI57" s="903"/>
      <c r="BJ57" s="235"/>
      <c r="BK57" s="235"/>
      <c r="BL57" s="235"/>
      <c r="BM57" s="235"/>
      <c r="BN57" s="235"/>
      <c r="BO57" s="244"/>
      <c r="BP57" s="244"/>
      <c r="BQ57" s="241">
        <v>51</v>
      </c>
      <c r="BR57" s="242"/>
      <c r="BS57" s="852"/>
      <c r="BT57" s="853"/>
      <c r="BU57" s="853"/>
      <c r="BV57" s="853"/>
      <c r="BW57" s="853"/>
      <c r="BX57" s="853"/>
      <c r="BY57" s="853"/>
      <c r="BZ57" s="853"/>
      <c r="CA57" s="853"/>
      <c r="CB57" s="853"/>
      <c r="CC57" s="853"/>
      <c r="CD57" s="853"/>
      <c r="CE57" s="853"/>
      <c r="CF57" s="853"/>
      <c r="CG57" s="854"/>
      <c r="CH57" s="855"/>
      <c r="CI57" s="856"/>
      <c r="CJ57" s="856"/>
      <c r="CK57" s="856"/>
      <c r="CL57" s="857"/>
      <c r="CM57" s="855"/>
      <c r="CN57" s="856"/>
      <c r="CO57" s="856"/>
      <c r="CP57" s="856"/>
      <c r="CQ57" s="857"/>
      <c r="CR57" s="855"/>
      <c r="CS57" s="856"/>
      <c r="CT57" s="856"/>
      <c r="CU57" s="856"/>
      <c r="CV57" s="857"/>
      <c r="CW57" s="855"/>
      <c r="CX57" s="856"/>
      <c r="CY57" s="856"/>
      <c r="CZ57" s="856"/>
      <c r="DA57" s="857"/>
      <c r="DB57" s="855"/>
      <c r="DC57" s="856"/>
      <c r="DD57" s="856"/>
      <c r="DE57" s="856"/>
      <c r="DF57" s="857"/>
      <c r="DG57" s="855"/>
      <c r="DH57" s="856"/>
      <c r="DI57" s="856"/>
      <c r="DJ57" s="856"/>
      <c r="DK57" s="857"/>
      <c r="DL57" s="855"/>
      <c r="DM57" s="856"/>
      <c r="DN57" s="856"/>
      <c r="DO57" s="856"/>
      <c r="DP57" s="857"/>
      <c r="DQ57" s="855"/>
      <c r="DR57" s="856"/>
      <c r="DS57" s="856"/>
      <c r="DT57" s="856"/>
      <c r="DU57" s="857"/>
      <c r="DV57" s="852"/>
      <c r="DW57" s="853"/>
      <c r="DX57" s="853"/>
      <c r="DY57" s="853"/>
      <c r="DZ57" s="858"/>
      <c r="EA57" s="233"/>
    </row>
    <row r="58" spans="1:131" ht="26.25" customHeight="1">
      <c r="A58" s="241">
        <v>31</v>
      </c>
      <c r="B58" s="819"/>
      <c r="C58" s="820"/>
      <c r="D58" s="820"/>
      <c r="E58" s="820"/>
      <c r="F58" s="820"/>
      <c r="G58" s="820"/>
      <c r="H58" s="820"/>
      <c r="I58" s="820"/>
      <c r="J58" s="820"/>
      <c r="K58" s="820"/>
      <c r="L58" s="820"/>
      <c r="M58" s="820"/>
      <c r="N58" s="820"/>
      <c r="O58" s="820"/>
      <c r="P58" s="821"/>
      <c r="Q58" s="905"/>
      <c r="R58" s="906"/>
      <c r="S58" s="906"/>
      <c r="T58" s="906"/>
      <c r="U58" s="906"/>
      <c r="V58" s="906"/>
      <c r="W58" s="906"/>
      <c r="X58" s="906"/>
      <c r="Y58" s="906"/>
      <c r="Z58" s="906"/>
      <c r="AA58" s="906"/>
      <c r="AB58" s="906"/>
      <c r="AC58" s="906"/>
      <c r="AD58" s="906"/>
      <c r="AE58" s="907"/>
      <c r="AF58" s="825"/>
      <c r="AG58" s="826"/>
      <c r="AH58" s="826"/>
      <c r="AI58" s="826"/>
      <c r="AJ58" s="827"/>
      <c r="AK58" s="909"/>
      <c r="AL58" s="906"/>
      <c r="AM58" s="906"/>
      <c r="AN58" s="906"/>
      <c r="AO58" s="906"/>
      <c r="AP58" s="906"/>
      <c r="AQ58" s="906"/>
      <c r="AR58" s="906"/>
      <c r="AS58" s="906"/>
      <c r="AT58" s="906"/>
      <c r="AU58" s="906"/>
      <c r="AV58" s="906"/>
      <c r="AW58" s="906"/>
      <c r="AX58" s="906"/>
      <c r="AY58" s="906"/>
      <c r="AZ58" s="908"/>
      <c r="BA58" s="908"/>
      <c r="BB58" s="908"/>
      <c r="BC58" s="908"/>
      <c r="BD58" s="908"/>
      <c r="BE58" s="902"/>
      <c r="BF58" s="902"/>
      <c r="BG58" s="902"/>
      <c r="BH58" s="902"/>
      <c r="BI58" s="903"/>
      <c r="BJ58" s="235"/>
      <c r="BK58" s="235"/>
      <c r="BL58" s="235"/>
      <c r="BM58" s="235"/>
      <c r="BN58" s="235"/>
      <c r="BO58" s="244"/>
      <c r="BP58" s="244"/>
      <c r="BQ58" s="241">
        <v>52</v>
      </c>
      <c r="BR58" s="242"/>
      <c r="BS58" s="852"/>
      <c r="BT58" s="853"/>
      <c r="BU58" s="853"/>
      <c r="BV58" s="853"/>
      <c r="BW58" s="853"/>
      <c r="BX58" s="853"/>
      <c r="BY58" s="853"/>
      <c r="BZ58" s="853"/>
      <c r="CA58" s="853"/>
      <c r="CB58" s="853"/>
      <c r="CC58" s="853"/>
      <c r="CD58" s="853"/>
      <c r="CE58" s="853"/>
      <c r="CF58" s="853"/>
      <c r="CG58" s="854"/>
      <c r="CH58" s="855"/>
      <c r="CI58" s="856"/>
      <c r="CJ58" s="856"/>
      <c r="CK58" s="856"/>
      <c r="CL58" s="857"/>
      <c r="CM58" s="855"/>
      <c r="CN58" s="856"/>
      <c r="CO58" s="856"/>
      <c r="CP58" s="856"/>
      <c r="CQ58" s="857"/>
      <c r="CR58" s="855"/>
      <c r="CS58" s="856"/>
      <c r="CT58" s="856"/>
      <c r="CU58" s="856"/>
      <c r="CV58" s="857"/>
      <c r="CW58" s="855"/>
      <c r="CX58" s="856"/>
      <c r="CY58" s="856"/>
      <c r="CZ58" s="856"/>
      <c r="DA58" s="857"/>
      <c r="DB58" s="855"/>
      <c r="DC58" s="856"/>
      <c r="DD58" s="856"/>
      <c r="DE58" s="856"/>
      <c r="DF58" s="857"/>
      <c r="DG58" s="855"/>
      <c r="DH58" s="856"/>
      <c r="DI58" s="856"/>
      <c r="DJ58" s="856"/>
      <c r="DK58" s="857"/>
      <c r="DL58" s="855"/>
      <c r="DM58" s="856"/>
      <c r="DN58" s="856"/>
      <c r="DO58" s="856"/>
      <c r="DP58" s="857"/>
      <c r="DQ58" s="855"/>
      <c r="DR58" s="856"/>
      <c r="DS58" s="856"/>
      <c r="DT58" s="856"/>
      <c r="DU58" s="857"/>
      <c r="DV58" s="852"/>
      <c r="DW58" s="853"/>
      <c r="DX58" s="853"/>
      <c r="DY58" s="853"/>
      <c r="DZ58" s="858"/>
      <c r="EA58" s="233"/>
    </row>
    <row r="59" spans="1:131" ht="26.25" customHeight="1">
      <c r="A59" s="241">
        <v>32</v>
      </c>
      <c r="B59" s="819"/>
      <c r="C59" s="820"/>
      <c r="D59" s="820"/>
      <c r="E59" s="820"/>
      <c r="F59" s="820"/>
      <c r="G59" s="820"/>
      <c r="H59" s="820"/>
      <c r="I59" s="820"/>
      <c r="J59" s="820"/>
      <c r="K59" s="820"/>
      <c r="L59" s="820"/>
      <c r="M59" s="820"/>
      <c r="N59" s="820"/>
      <c r="O59" s="820"/>
      <c r="P59" s="821"/>
      <c r="Q59" s="905"/>
      <c r="R59" s="906"/>
      <c r="S59" s="906"/>
      <c r="T59" s="906"/>
      <c r="U59" s="906"/>
      <c r="V59" s="906"/>
      <c r="W59" s="906"/>
      <c r="X59" s="906"/>
      <c r="Y59" s="906"/>
      <c r="Z59" s="906"/>
      <c r="AA59" s="906"/>
      <c r="AB59" s="906"/>
      <c r="AC59" s="906"/>
      <c r="AD59" s="906"/>
      <c r="AE59" s="907"/>
      <c r="AF59" s="825"/>
      <c r="AG59" s="826"/>
      <c r="AH59" s="826"/>
      <c r="AI59" s="826"/>
      <c r="AJ59" s="827"/>
      <c r="AK59" s="909"/>
      <c r="AL59" s="906"/>
      <c r="AM59" s="906"/>
      <c r="AN59" s="906"/>
      <c r="AO59" s="906"/>
      <c r="AP59" s="906"/>
      <c r="AQ59" s="906"/>
      <c r="AR59" s="906"/>
      <c r="AS59" s="906"/>
      <c r="AT59" s="906"/>
      <c r="AU59" s="906"/>
      <c r="AV59" s="906"/>
      <c r="AW59" s="906"/>
      <c r="AX59" s="906"/>
      <c r="AY59" s="906"/>
      <c r="AZ59" s="908"/>
      <c r="BA59" s="908"/>
      <c r="BB59" s="908"/>
      <c r="BC59" s="908"/>
      <c r="BD59" s="908"/>
      <c r="BE59" s="902"/>
      <c r="BF59" s="902"/>
      <c r="BG59" s="902"/>
      <c r="BH59" s="902"/>
      <c r="BI59" s="903"/>
      <c r="BJ59" s="235"/>
      <c r="BK59" s="235"/>
      <c r="BL59" s="235"/>
      <c r="BM59" s="235"/>
      <c r="BN59" s="235"/>
      <c r="BO59" s="244"/>
      <c r="BP59" s="244"/>
      <c r="BQ59" s="241">
        <v>53</v>
      </c>
      <c r="BR59" s="242"/>
      <c r="BS59" s="852"/>
      <c r="BT59" s="853"/>
      <c r="BU59" s="853"/>
      <c r="BV59" s="853"/>
      <c r="BW59" s="853"/>
      <c r="BX59" s="853"/>
      <c r="BY59" s="853"/>
      <c r="BZ59" s="853"/>
      <c r="CA59" s="853"/>
      <c r="CB59" s="853"/>
      <c r="CC59" s="853"/>
      <c r="CD59" s="853"/>
      <c r="CE59" s="853"/>
      <c r="CF59" s="853"/>
      <c r="CG59" s="854"/>
      <c r="CH59" s="855"/>
      <c r="CI59" s="856"/>
      <c r="CJ59" s="856"/>
      <c r="CK59" s="856"/>
      <c r="CL59" s="857"/>
      <c r="CM59" s="855"/>
      <c r="CN59" s="856"/>
      <c r="CO59" s="856"/>
      <c r="CP59" s="856"/>
      <c r="CQ59" s="857"/>
      <c r="CR59" s="855"/>
      <c r="CS59" s="856"/>
      <c r="CT59" s="856"/>
      <c r="CU59" s="856"/>
      <c r="CV59" s="857"/>
      <c r="CW59" s="855"/>
      <c r="CX59" s="856"/>
      <c r="CY59" s="856"/>
      <c r="CZ59" s="856"/>
      <c r="DA59" s="857"/>
      <c r="DB59" s="855"/>
      <c r="DC59" s="856"/>
      <c r="DD59" s="856"/>
      <c r="DE59" s="856"/>
      <c r="DF59" s="857"/>
      <c r="DG59" s="855"/>
      <c r="DH59" s="856"/>
      <c r="DI59" s="856"/>
      <c r="DJ59" s="856"/>
      <c r="DK59" s="857"/>
      <c r="DL59" s="855"/>
      <c r="DM59" s="856"/>
      <c r="DN59" s="856"/>
      <c r="DO59" s="856"/>
      <c r="DP59" s="857"/>
      <c r="DQ59" s="855"/>
      <c r="DR59" s="856"/>
      <c r="DS59" s="856"/>
      <c r="DT59" s="856"/>
      <c r="DU59" s="857"/>
      <c r="DV59" s="852"/>
      <c r="DW59" s="853"/>
      <c r="DX59" s="853"/>
      <c r="DY59" s="853"/>
      <c r="DZ59" s="858"/>
      <c r="EA59" s="233"/>
    </row>
    <row r="60" spans="1:131" ht="26.25" customHeight="1">
      <c r="A60" s="241">
        <v>33</v>
      </c>
      <c r="B60" s="819"/>
      <c r="C60" s="820"/>
      <c r="D60" s="820"/>
      <c r="E60" s="820"/>
      <c r="F60" s="820"/>
      <c r="G60" s="820"/>
      <c r="H60" s="820"/>
      <c r="I60" s="820"/>
      <c r="J60" s="820"/>
      <c r="K60" s="820"/>
      <c r="L60" s="820"/>
      <c r="M60" s="820"/>
      <c r="N60" s="820"/>
      <c r="O60" s="820"/>
      <c r="P60" s="821"/>
      <c r="Q60" s="905"/>
      <c r="R60" s="906"/>
      <c r="S60" s="906"/>
      <c r="T60" s="906"/>
      <c r="U60" s="906"/>
      <c r="V60" s="906"/>
      <c r="W60" s="906"/>
      <c r="X60" s="906"/>
      <c r="Y60" s="906"/>
      <c r="Z60" s="906"/>
      <c r="AA60" s="906"/>
      <c r="AB60" s="906"/>
      <c r="AC60" s="906"/>
      <c r="AD60" s="906"/>
      <c r="AE60" s="907"/>
      <c r="AF60" s="825"/>
      <c r="AG60" s="826"/>
      <c r="AH60" s="826"/>
      <c r="AI60" s="826"/>
      <c r="AJ60" s="827"/>
      <c r="AK60" s="909"/>
      <c r="AL60" s="906"/>
      <c r="AM60" s="906"/>
      <c r="AN60" s="906"/>
      <c r="AO60" s="906"/>
      <c r="AP60" s="906"/>
      <c r="AQ60" s="906"/>
      <c r="AR60" s="906"/>
      <c r="AS60" s="906"/>
      <c r="AT60" s="906"/>
      <c r="AU60" s="906"/>
      <c r="AV60" s="906"/>
      <c r="AW60" s="906"/>
      <c r="AX60" s="906"/>
      <c r="AY60" s="906"/>
      <c r="AZ60" s="908"/>
      <c r="BA60" s="908"/>
      <c r="BB60" s="908"/>
      <c r="BC60" s="908"/>
      <c r="BD60" s="908"/>
      <c r="BE60" s="902"/>
      <c r="BF60" s="902"/>
      <c r="BG60" s="902"/>
      <c r="BH60" s="902"/>
      <c r="BI60" s="903"/>
      <c r="BJ60" s="235"/>
      <c r="BK60" s="235"/>
      <c r="BL60" s="235"/>
      <c r="BM60" s="235"/>
      <c r="BN60" s="235"/>
      <c r="BO60" s="244"/>
      <c r="BP60" s="244"/>
      <c r="BQ60" s="241">
        <v>54</v>
      </c>
      <c r="BR60" s="242"/>
      <c r="BS60" s="852"/>
      <c r="BT60" s="853"/>
      <c r="BU60" s="853"/>
      <c r="BV60" s="853"/>
      <c r="BW60" s="853"/>
      <c r="BX60" s="853"/>
      <c r="BY60" s="853"/>
      <c r="BZ60" s="853"/>
      <c r="CA60" s="853"/>
      <c r="CB60" s="853"/>
      <c r="CC60" s="853"/>
      <c r="CD60" s="853"/>
      <c r="CE60" s="853"/>
      <c r="CF60" s="853"/>
      <c r="CG60" s="854"/>
      <c r="CH60" s="855"/>
      <c r="CI60" s="856"/>
      <c r="CJ60" s="856"/>
      <c r="CK60" s="856"/>
      <c r="CL60" s="857"/>
      <c r="CM60" s="855"/>
      <c r="CN60" s="856"/>
      <c r="CO60" s="856"/>
      <c r="CP60" s="856"/>
      <c r="CQ60" s="857"/>
      <c r="CR60" s="855"/>
      <c r="CS60" s="856"/>
      <c r="CT60" s="856"/>
      <c r="CU60" s="856"/>
      <c r="CV60" s="857"/>
      <c r="CW60" s="855"/>
      <c r="CX60" s="856"/>
      <c r="CY60" s="856"/>
      <c r="CZ60" s="856"/>
      <c r="DA60" s="857"/>
      <c r="DB60" s="855"/>
      <c r="DC60" s="856"/>
      <c r="DD60" s="856"/>
      <c r="DE60" s="856"/>
      <c r="DF60" s="857"/>
      <c r="DG60" s="855"/>
      <c r="DH60" s="856"/>
      <c r="DI60" s="856"/>
      <c r="DJ60" s="856"/>
      <c r="DK60" s="857"/>
      <c r="DL60" s="855"/>
      <c r="DM60" s="856"/>
      <c r="DN60" s="856"/>
      <c r="DO60" s="856"/>
      <c r="DP60" s="857"/>
      <c r="DQ60" s="855"/>
      <c r="DR60" s="856"/>
      <c r="DS60" s="856"/>
      <c r="DT60" s="856"/>
      <c r="DU60" s="857"/>
      <c r="DV60" s="852"/>
      <c r="DW60" s="853"/>
      <c r="DX60" s="853"/>
      <c r="DY60" s="853"/>
      <c r="DZ60" s="858"/>
      <c r="EA60" s="233"/>
    </row>
    <row r="61" spans="1:131" ht="26.25" customHeight="1" thickBot="1">
      <c r="A61" s="241">
        <v>34</v>
      </c>
      <c r="B61" s="819"/>
      <c r="C61" s="820"/>
      <c r="D61" s="820"/>
      <c r="E61" s="820"/>
      <c r="F61" s="820"/>
      <c r="G61" s="820"/>
      <c r="H61" s="820"/>
      <c r="I61" s="820"/>
      <c r="J61" s="820"/>
      <c r="K61" s="820"/>
      <c r="L61" s="820"/>
      <c r="M61" s="820"/>
      <c r="N61" s="820"/>
      <c r="O61" s="820"/>
      <c r="P61" s="821"/>
      <c r="Q61" s="905"/>
      <c r="R61" s="906"/>
      <c r="S61" s="906"/>
      <c r="T61" s="906"/>
      <c r="U61" s="906"/>
      <c r="V61" s="906"/>
      <c r="W61" s="906"/>
      <c r="X61" s="906"/>
      <c r="Y61" s="906"/>
      <c r="Z61" s="906"/>
      <c r="AA61" s="906"/>
      <c r="AB61" s="906"/>
      <c r="AC61" s="906"/>
      <c r="AD61" s="906"/>
      <c r="AE61" s="907"/>
      <c r="AF61" s="825"/>
      <c r="AG61" s="826"/>
      <c r="AH61" s="826"/>
      <c r="AI61" s="826"/>
      <c r="AJ61" s="827"/>
      <c r="AK61" s="909"/>
      <c r="AL61" s="906"/>
      <c r="AM61" s="906"/>
      <c r="AN61" s="906"/>
      <c r="AO61" s="906"/>
      <c r="AP61" s="906"/>
      <c r="AQ61" s="906"/>
      <c r="AR61" s="906"/>
      <c r="AS61" s="906"/>
      <c r="AT61" s="906"/>
      <c r="AU61" s="906"/>
      <c r="AV61" s="906"/>
      <c r="AW61" s="906"/>
      <c r="AX61" s="906"/>
      <c r="AY61" s="906"/>
      <c r="AZ61" s="908"/>
      <c r="BA61" s="908"/>
      <c r="BB61" s="908"/>
      <c r="BC61" s="908"/>
      <c r="BD61" s="908"/>
      <c r="BE61" s="902"/>
      <c r="BF61" s="902"/>
      <c r="BG61" s="902"/>
      <c r="BH61" s="902"/>
      <c r="BI61" s="903"/>
      <c r="BJ61" s="235"/>
      <c r="BK61" s="235"/>
      <c r="BL61" s="235"/>
      <c r="BM61" s="235"/>
      <c r="BN61" s="235"/>
      <c r="BO61" s="244"/>
      <c r="BP61" s="244"/>
      <c r="BQ61" s="241">
        <v>55</v>
      </c>
      <c r="BR61" s="242"/>
      <c r="BS61" s="852"/>
      <c r="BT61" s="853"/>
      <c r="BU61" s="853"/>
      <c r="BV61" s="853"/>
      <c r="BW61" s="853"/>
      <c r="BX61" s="853"/>
      <c r="BY61" s="853"/>
      <c r="BZ61" s="853"/>
      <c r="CA61" s="853"/>
      <c r="CB61" s="853"/>
      <c r="CC61" s="853"/>
      <c r="CD61" s="853"/>
      <c r="CE61" s="853"/>
      <c r="CF61" s="853"/>
      <c r="CG61" s="854"/>
      <c r="CH61" s="855"/>
      <c r="CI61" s="856"/>
      <c r="CJ61" s="856"/>
      <c r="CK61" s="856"/>
      <c r="CL61" s="857"/>
      <c r="CM61" s="855"/>
      <c r="CN61" s="856"/>
      <c r="CO61" s="856"/>
      <c r="CP61" s="856"/>
      <c r="CQ61" s="857"/>
      <c r="CR61" s="855"/>
      <c r="CS61" s="856"/>
      <c r="CT61" s="856"/>
      <c r="CU61" s="856"/>
      <c r="CV61" s="857"/>
      <c r="CW61" s="855"/>
      <c r="CX61" s="856"/>
      <c r="CY61" s="856"/>
      <c r="CZ61" s="856"/>
      <c r="DA61" s="857"/>
      <c r="DB61" s="855"/>
      <c r="DC61" s="856"/>
      <c r="DD61" s="856"/>
      <c r="DE61" s="856"/>
      <c r="DF61" s="857"/>
      <c r="DG61" s="855"/>
      <c r="DH61" s="856"/>
      <c r="DI61" s="856"/>
      <c r="DJ61" s="856"/>
      <c r="DK61" s="857"/>
      <c r="DL61" s="855"/>
      <c r="DM61" s="856"/>
      <c r="DN61" s="856"/>
      <c r="DO61" s="856"/>
      <c r="DP61" s="857"/>
      <c r="DQ61" s="855"/>
      <c r="DR61" s="856"/>
      <c r="DS61" s="856"/>
      <c r="DT61" s="856"/>
      <c r="DU61" s="857"/>
      <c r="DV61" s="852"/>
      <c r="DW61" s="853"/>
      <c r="DX61" s="853"/>
      <c r="DY61" s="853"/>
      <c r="DZ61" s="858"/>
      <c r="EA61" s="233"/>
    </row>
    <row r="62" spans="1:131" ht="26.25" customHeight="1">
      <c r="A62" s="241">
        <v>35</v>
      </c>
      <c r="B62" s="819"/>
      <c r="C62" s="820"/>
      <c r="D62" s="820"/>
      <c r="E62" s="820"/>
      <c r="F62" s="820"/>
      <c r="G62" s="820"/>
      <c r="H62" s="820"/>
      <c r="I62" s="820"/>
      <c r="J62" s="820"/>
      <c r="K62" s="820"/>
      <c r="L62" s="820"/>
      <c r="M62" s="820"/>
      <c r="N62" s="820"/>
      <c r="O62" s="820"/>
      <c r="P62" s="821"/>
      <c r="Q62" s="905"/>
      <c r="R62" s="906"/>
      <c r="S62" s="906"/>
      <c r="T62" s="906"/>
      <c r="U62" s="906"/>
      <c r="V62" s="906"/>
      <c r="W62" s="906"/>
      <c r="X62" s="906"/>
      <c r="Y62" s="906"/>
      <c r="Z62" s="906"/>
      <c r="AA62" s="906"/>
      <c r="AB62" s="906"/>
      <c r="AC62" s="906"/>
      <c r="AD62" s="906"/>
      <c r="AE62" s="907"/>
      <c r="AF62" s="825"/>
      <c r="AG62" s="826"/>
      <c r="AH62" s="826"/>
      <c r="AI62" s="826"/>
      <c r="AJ62" s="827"/>
      <c r="AK62" s="909"/>
      <c r="AL62" s="906"/>
      <c r="AM62" s="906"/>
      <c r="AN62" s="906"/>
      <c r="AO62" s="906"/>
      <c r="AP62" s="906"/>
      <c r="AQ62" s="906"/>
      <c r="AR62" s="906"/>
      <c r="AS62" s="906"/>
      <c r="AT62" s="906"/>
      <c r="AU62" s="906"/>
      <c r="AV62" s="906"/>
      <c r="AW62" s="906"/>
      <c r="AX62" s="906"/>
      <c r="AY62" s="906"/>
      <c r="AZ62" s="908"/>
      <c r="BA62" s="908"/>
      <c r="BB62" s="908"/>
      <c r="BC62" s="908"/>
      <c r="BD62" s="908"/>
      <c r="BE62" s="902"/>
      <c r="BF62" s="902"/>
      <c r="BG62" s="902"/>
      <c r="BH62" s="902"/>
      <c r="BI62" s="903"/>
      <c r="BJ62" s="923" t="s">
        <v>408</v>
      </c>
      <c r="BK62" s="876"/>
      <c r="BL62" s="876"/>
      <c r="BM62" s="876"/>
      <c r="BN62" s="877"/>
      <c r="BO62" s="244"/>
      <c r="BP62" s="244"/>
      <c r="BQ62" s="241">
        <v>56</v>
      </c>
      <c r="BR62" s="242"/>
      <c r="BS62" s="852"/>
      <c r="BT62" s="853"/>
      <c r="BU62" s="853"/>
      <c r="BV62" s="853"/>
      <c r="BW62" s="853"/>
      <c r="BX62" s="853"/>
      <c r="BY62" s="853"/>
      <c r="BZ62" s="853"/>
      <c r="CA62" s="853"/>
      <c r="CB62" s="853"/>
      <c r="CC62" s="853"/>
      <c r="CD62" s="853"/>
      <c r="CE62" s="853"/>
      <c r="CF62" s="853"/>
      <c r="CG62" s="854"/>
      <c r="CH62" s="855"/>
      <c r="CI62" s="856"/>
      <c r="CJ62" s="856"/>
      <c r="CK62" s="856"/>
      <c r="CL62" s="857"/>
      <c r="CM62" s="855"/>
      <c r="CN62" s="856"/>
      <c r="CO62" s="856"/>
      <c r="CP62" s="856"/>
      <c r="CQ62" s="857"/>
      <c r="CR62" s="855"/>
      <c r="CS62" s="856"/>
      <c r="CT62" s="856"/>
      <c r="CU62" s="856"/>
      <c r="CV62" s="857"/>
      <c r="CW62" s="855"/>
      <c r="CX62" s="856"/>
      <c r="CY62" s="856"/>
      <c r="CZ62" s="856"/>
      <c r="DA62" s="857"/>
      <c r="DB62" s="855"/>
      <c r="DC62" s="856"/>
      <c r="DD62" s="856"/>
      <c r="DE62" s="856"/>
      <c r="DF62" s="857"/>
      <c r="DG62" s="855"/>
      <c r="DH62" s="856"/>
      <c r="DI62" s="856"/>
      <c r="DJ62" s="856"/>
      <c r="DK62" s="857"/>
      <c r="DL62" s="855"/>
      <c r="DM62" s="856"/>
      <c r="DN62" s="856"/>
      <c r="DO62" s="856"/>
      <c r="DP62" s="857"/>
      <c r="DQ62" s="855"/>
      <c r="DR62" s="856"/>
      <c r="DS62" s="856"/>
      <c r="DT62" s="856"/>
      <c r="DU62" s="857"/>
      <c r="DV62" s="852"/>
      <c r="DW62" s="853"/>
      <c r="DX62" s="853"/>
      <c r="DY62" s="853"/>
      <c r="DZ62" s="858"/>
      <c r="EA62" s="233"/>
    </row>
    <row r="63" spans="1:131" ht="26.25" customHeight="1" thickBot="1">
      <c r="A63" s="243" t="s">
        <v>387</v>
      </c>
      <c r="B63" s="859" t="s">
        <v>409</v>
      </c>
      <c r="C63" s="860"/>
      <c r="D63" s="860"/>
      <c r="E63" s="860"/>
      <c r="F63" s="860"/>
      <c r="G63" s="860"/>
      <c r="H63" s="860"/>
      <c r="I63" s="860"/>
      <c r="J63" s="860"/>
      <c r="K63" s="860"/>
      <c r="L63" s="860"/>
      <c r="M63" s="860"/>
      <c r="N63" s="860"/>
      <c r="O63" s="860"/>
      <c r="P63" s="861"/>
      <c r="Q63" s="917"/>
      <c r="R63" s="918"/>
      <c r="S63" s="918"/>
      <c r="T63" s="918"/>
      <c r="U63" s="918"/>
      <c r="V63" s="918"/>
      <c r="W63" s="918"/>
      <c r="X63" s="918"/>
      <c r="Y63" s="918"/>
      <c r="Z63" s="918"/>
      <c r="AA63" s="918"/>
      <c r="AB63" s="918"/>
      <c r="AC63" s="918"/>
      <c r="AD63" s="918"/>
      <c r="AE63" s="919"/>
      <c r="AF63" s="920">
        <v>694</v>
      </c>
      <c r="AG63" s="910"/>
      <c r="AH63" s="910"/>
      <c r="AI63" s="910"/>
      <c r="AJ63" s="921"/>
      <c r="AK63" s="922"/>
      <c r="AL63" s="918"/>
      <c r="AM63" s="918"/>
      <c r="AN63" s="918"/>
      <c r="AO63" s="918"/>
      <c r="AP63" s="910"/>
      <c r="AQ63" s="910"/>
      <c r="AR63" s="910"/>
      <c r="AS63" s="910"/>
      <c r="AT63" s="910"/>
      <c r="AU63" s="910"/>
      <c r="AV63" s="910"/>
      <c r="AW63" s="910"/>
      <c r="AX63" s="910"/>
      <c r="AY63" s="910"/>
      <c r="AZ63" s="911"/>
      <c r="BA63" s="911"/>
      <c r="BB63" s="911"/>
      <c r="BC63" s="911"/>
      <c r="BD63" s="911"/>
      <c r="BE63" s="912"/>
      <c r="BF63" s="912"/>
      <c r="BG63" s="912"/>
      <c r="BH63" s="912"/>
      <c r="BI63" s="913"/>
      <c r="BJ63" s="914" t="s">
        <v>410</v>
      </c>
      <c r="BK63" s="915"/>
      <c r="BL63" s="915"/>
      <c r="BM63" s="915"/>
      <c r="BN63" s="916"/>
      <c r="BO63" s="244"/>
      <c r="BP63" s="244"/>
      <c r="BQ63" s="241">
        <v>57</v>
      </c>
      <c r="BR63" s="242"/>
      <c r="BS63" s="852"/>
      <c r="BT63" s="853"/>
      <c r="BU63" s="853"/>
      <c r="BV63" s="853"/>
      <c r="BW63" s="853"/>
      <c r="BX63" s="853"/>
      <c r="BY63" s="853"/>
      <c r="BZ63" s="853"/>
      <c r="CA63" s="853"/>
      <c r="CB63" s="853"/>
      <c r="CC63" s="853"/>
      <c r="CD63" s="853"/>
      <c r="CE63" s="853"/>
      <c r="CF63" s="853"/>
      <c r="CG63" s="854"/>
      <c r="CH63" s="855"/>
      <c r="CI63" s="856"/>
      <c r="CJ63" s="856"/>
      <c r="CK63" s="856"/>
      <c r="CL63" s="857"/>
      <c r="CM63" s="855"/>
      <c r="CN63" s="856"/>
      <c r="CO63" s="856"/>
      <c r="CP63" s="856"/>
      <c r="CQ63" s="857"/>
      <c r="CR63" s="855"/>
      <c r="CS63" s="856"/>
      <c r="CT63" s="856"/>
      <c r="CU63" s="856"/>
      <c r="CV63" s="857"/>
      <c r="CW63" s="855"/>
      <c r="CX63" s="856"/>
      <c r="CY63" s="856"/>
      <c r="CZ63" s="856"/>
      <c r="DA63" s="857"/>
      <c r="DB63" s="855"/>
      <c r="DC63" s="856"/>
      <c r="DD63" s="856"/>
      <c r="DE63" s="856"/>
      <c r="DF63" s="857"/>
      <c r="DG63" s="855"/>
      <c r="DH63" s="856"/>
      <c r="DI63" s="856"/>
      <c r="DJ63" s="856"/>
      <c r="DK63" s="857"/>
      <c r="DL63" s="855"/>
      <c r="DM63" s="856"/>
      <c r="DN63" s="856"/>
      <c r="DO63" s="856"/>
      <c r="DP63" s="857"/>
      <c r="DQ63" s="855"/>
      <c r="DR63" s="856"/>
      <c r="DS63" s="856"/>
      <c r="DT63" s="856"/>
      <c r="DU63" s="857"/>
      <c r="DV63" s="852"/>
      <c r="DW63" s="853"/>
      <c r="DX63" s="853"/>
      <c r="DY63" s="853"/>
      <c r="DZ63" s="8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52"/>
      <c r="BT64" s="853"/>
      <c r="BU64" s="853"/>
      <c r="BV64" s="853"/>
      <c r="BW64" s="853"/>
      <c r="BX64" s="853"/>
      <c r="BY64" s="853"/>
      <c r="BZ64" s="853"/>
      <c r="CA64" s="853"/>
      <c r="CB64" s="853"/>
      <c r="CC64" s="853"/>
      <c r="CD64" s="853"/>
      <c r="CE64" s="853"/>
      <c r="CF64" s="853"/>
      <c r="CG64" s="854"/>
      <c r="CH64" s="855"/>
      <c r="CI64" s="856"/>
      <c r="CJ64" s="856"/>
      <c r="CK64" s="856"/>
      <c r="CL64" s="857"/>
      <c r="CM64" s="855"/>
      <c r="CN64" s="856"/>
      <c r="CO64" s="856"/>
      <c r="CP64" s="856"/>
      <c r="CQ64" s="857"/>
      <c r="CR64" s="855"/>
      <c r="CS64" s="856"/>
      <c r="CT64" s="856"/>
      <c r="CU64" s="856"/>
      <c r="CV64" s="857"/>
      <c r="CW64" s="855"/>
      <c r="CX64" s="856"/>
      <c r="CY64" s="856"/>
      <c r="CZ64" s="856"/>
      <c r="DA64" s="857"/>
      <c r="DB64" s="855"/>
      <c r="DC64" s="856"/>
      <c r="DD64" s="856"/>
      <c r="DE64" s="856"/>
      <c r="DF64" s="857"/>
      <c r="DG64" s="855"/>
      <c r="DH64" s="856"/>
      <c r="DI64" s="856"/>
      <c r="DJ64" s="856"/>
      <c r="DK64" s="857"/>
      <c r="DL64" s="855"/>
      <c r="DM64" s="856"/>
      <c r="DN64" s="856"/>
      <c r="DO64" s="856"/>
      <c r="DP64" s="857"/>
      <c r="DQ64" s="855"/>
      <c r="DR64" s="856"/>
      <c r="DS64" s="856"/>
      <c r="DT64" s="856"/>
      <c r="DU64" s="857"/>
      <c r="DV64" s="852"/>
      <c r="DW64" s="853"/>
      <c r="DX64" s="853"/>
      <c r="DY64" s="853"/>
      <c r="DZ64" s="858"/>
      <c r="EA64" s="233"/>
    </row>
    <row r="65" spans="1:131" ht="26.25" customHeight="1" thickBot="1">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52"/>
      <c r="BT65" s="853"/>
      <c r="BU65" s="853"/>
      <c r="BV65" s="853"/>
      <c r="BW65" s="853"/>
      <c r="BX65" s="853"/>
      <c r="BY65" s="853"/>
      <c r="BZ65" s="853"/>
      <c r="CA65" s="853"/>
      <c r="CB65" s="853"/>
      <c r="CC65" s="853"/>
      <c r="CD65" s="853"/>
      <c r="CE65" s="853"/>
      <c r="CF65" s="853"/>
      <c r="CG65" s="854"/>
      <c r="CH65" s="855"/>
      <c r="CI65" s="856"/>
      <c r="CJ65" s="856"/>
      <c r="CK65" s="856"/>
      <c r="CL65" s="857"/>
      <c r="CM65" s="855"/>
      <c r="CN65" s="856"/>
      <c r="CO65" s="856"/>
      <c r="CP65" s="856"/>
      <c r="CQ65" s="857"/>
      <c r="CR65" s="855"/>
      <c r="CS65" s="856"/>
      <c r="CT65" s="856"/>
      <c r="CU65" s="856"/>
      <c r="CV65" s="857"/>
      <c r="CW65" s="855"/>
      <c r="CX65" s="856"/>
      <c r="CY65" s="856"/>
      <c r="CZ65" s="856"/>
      <c r="DA65" s="857"/>
      <c r="DB65" s="855"/>
      <c r="DC65" s="856"/>
      <c r="DD65" s="856"/>
      <c r="DE65" s="856"/>
      <c r="DF65" s="857"/>
      <c r="DG65" s="855"/>
      <c r="DH65" s="856"/>
      <c r="DI65" s="856"/>
      <c r="DJ65" s="856"/>
      <c r="DK65" s="857"/>
      <c r="DL65" s="855"/>
      <c r="DM65" s="856"/>
      <c r="DN65" s="856"/>
      <c r="DO65" s="856"/>
      <c r="DP65" s="857"/>
      <c r="DQ65" s="855"/>
      <c r="DR65" s="856"/>
      <c r="DS65" s="856"/>
      <c r="DT65" s="856"/>
      <c r="DU65" s="857"/>
      <c r="DV65" s="852"/>
      <c r="DW65" s="853"/>
      <c r="DX65" s="853"/>
      <c r="DY65" s="853"/>
      <c r="DZ65" s="858"/>
      <c r="EA65" s="233"/>
    </row>
    <row r="66" spans="1:131" ht="26.25" customHeight="1">
      <c r="A66" s="799" t="s">
        <v>412</v>
      </c>
      <c r="B66" s="800"/>
      <c r="C66" s="800"/>
      <c r="D66" s="800"/>
      <c r="E66" s="800"/>
      <c r="F66" s="800"/>
      <c r="G66" s="800"/>
      <c r="H66" s="800"/>
      <c r="I66" s="800"/>
      <c r="J66" s="800"/>
      <c r="K66" s="800"/>
      <c r="L66" s="800"/>
      <c r="M66" s="800"/>
      <c r="N66" s="800"/>
      <c r="O66" s="800"/>
      <c r="P66" s="801"/>
      <c r="Q66" s="795" t="s">
        <v>413</v>
      </c>
      <c r="R66" s="791"/>
      <c r="S66" s="791"/>
      <c r="T66" s="791"/>
      <c r="U66" s="792"/>
      <c r="V66" s="795" t="s">
        <v>414</v>
      </c>
      <c r="W66" s="791"/>
      <c r="X66" s="791"/>
      <c r="Y66" s="791"/>
      <c r="Z66" s="792"/>
      <c r="AA66" s="795" t="s">
        <v>415</v>
      </c>
      <c r="AB66" s="791"/>
      <c r="AC66" s="791"/>
      <c r="AD66" s="791"/>
      <c r="AE66" s="792"/>
      <c r="AF66" s="933" t="s">
        <v>416</v>
      </c>
      <c r="AG66" s="885"/>
      <c r="AH66" s="885"/>
      <c r="AI66" s="885"/>
      <c r="AJ66" s="934"/>
      <c r="AK66" s="795" t="s">
        <v>417</v>
      </c>
      <c r="AL66" s="800"/>
      <c r="AM66" s="800"/>
      <c r="AN66" s="800"/>
      <c r="AO66" s="801"/>
      <c r="AP66" s="795" t="s">
        <v>418</v>
      </c>
      <c r="AQ66" s="791"/>
      <c r="AR66" s="791"/>
      <c r="AS66" s="791"/>
      <c r="AT66" s="792"/>
      <c r="AU66" s="795" t="s">
        <v>419</v>
      </c>
      <c r="AV66" s="791"/>
      <c r="AW66" s="791"/>
      <c r="AX66" s="791"/>
      <c r="AY66" s="792"/>
      <c r="AZ66" s="795" t="s">
        <v>375</v>
      </c>
      <c r="BA66" s="791"/>
      <c r="BB66" s="791"/>
      <c r="BC66" s="791"/>
      <c r="BD66" s="797"/>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27"/>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4"/>
      <c r="DW66" s="925"/>
      <c r="DX66" s="925"/>
      <c r="DY66" s="925"/>
      <c r="DZ66" s="926"/>
      <c r="EA66" s="233"/>
    </row>
    <row r="67" spans="1:131" ht="26.25" customHeight="1" thickBot="1">
      <c r="A67" s="802"/>
      <c r="B67" s="803"/>
      <c r="C67" s="803"/>
      <c r="D67" s="803"/>
      <c r="E67" s="803"/>
      <c r="F67" s="803"/>
      <c r="G67" s="803"/>
      <c r="H67" s="803"/>
      <c r="I67" s="803"/>
      <c r="J67" s="803"/>
      <c r="K67" s="803"/>
      <c r="L67" s="803"/>
      <c r="M67" s="803"/>
      <c r="N67" s="803"/>
      <c r="O67" s="803"/>
      <c r="P67" s="804"/>
      <c r="Q67" s="796"/>
      <c r="R67" s="793"/>
      <c r="S67" s="793"/>
      <c r="T67" s="793"/>
      <c r="U67" s="794"/>
      <c r="V67" s="796"/>
      <c r="W67" s="793"/>
      <c r="X67" s="793"/>
      <c r="Y67" s="793"/>
      <c r="Z67" s="794"/>
      <c r="AA67" s="796"/>
      <c r="AB67" s="793"/>
      <c r="AC67" s="793"/>
      <c r="AD67" s="793"/>
      <c r="AE67" s="794"/>
      <c r="AF67" s="935"/>
      <c r="AG67" s="888"/>
      <c r="AH67" s="888"/>
      <c r="AI67" s="888"/>
      <c r="AJ67" s="936"/>
      <c r="AK67" s="937"/>
      <c r="AL67" s="803"/>
      <c r="AM67" s="803"/>
      <c r="AN67" s="803"/>
      <c r="AO67" s="804"/>
      <c r="AP67" s="796"/>
      <c r="AQ67" s="793"/>
      <c r="AR67" s="793"/>
      <c r="AS67" s="793"/>
      <c r="AT67" s="794"/>
      <c r="AU67" s="796"/>
      <c r="AV67" s="793"/>
      <c r="AW67" s="793"/>
      <c r="AX67" s="793"/>
      <c r="AY67" s="794"/>
      <c r="AZ67" s="796"/>
      <c r="BA67" s="793"/>
      <c r="BB67" s="793"/>
      <c r="BC67" s="793"/>
      <c r="BD67" s="798"/>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27"/>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4"/>
      <c r="DW67" s="925"/>
      <c r="DX67" s="925"/>
      <c r="DY67" s="925"/>
      <c r="DZ67" s="926"/>
      <c r="EA67" s="233"/>
    </row>
    <row r="68" spans="1:131" ht="26.25" customHeight="1" thickTop="1">
      <c r="A68" s="239">
        <v>1</v>
      </c>
      <c r="B68" s="788" t="s">
        <v>583</v>
      </c>
      <c r="C68" s="789"/>
      <c r="D68" s="789"/>
      <c r="E68" s="789"/>
      <c r="F68" s="789"/>
      <c r="G68" s="789"/>
      <c r="H68" s="789"/>
      <c r="I68" s="789"/>
      <c r="J68" s="789"/>
      <c r="K68" s="789"/>
      <c r="L68" s="789"/>
      <c r="M68" s="789"/>
      <c r="N68" s="789"/>
      <c r="O68" s="789"/>
      <c r="P68" s="790"/>
      <c r="Q68" s="931"/>
      <c r="R68" s="932"/>
      <c r="S68" s="932"/>
      <c r="T68" s="932"/>
      <c r="U68" s="932"/>
      <c r="V68" s="932"/>
      <c r="W68" s="932"/>
      <c r="X68" s="932"/>
      <c r="Y68" s="932"/>
      <c r="Z68" s="932"/>
      <c r="AA68" s="932"/>
      <c r="AB68" s="932"/>
      <c r="AC68" s="932"/>
      <c r="AD68" s="932"/>
      <c r="AE68" s="932"/>
      <c r="AF68" s="932"/>
      <c r="AG68" s="932"/>
      <c r="AH68" s="932"/>
      <c r="AI68" s="932"/>
      <c r="AJ68" s="932"/>
      <c r="AK68" s="932"/>
      <c r="AL68" s="932"/>
      <c r="AM68" s="932"/>
      <c r="AN68" s="932"/>
      <c r="AO68" s="932"/>
      <c r="AP68" s="932"/>
      <c r="AQ68" s="932"/>
      <c r="AR68" s="932"/>
      <c r="AS68" s="932"/>
      <c r="AT68" s="932"/>
      <c r="AU68" s="932"/>
      <c r="AV68" s="932"/>
      <c r="AW68" s="932"/>
      <c r="AX68" s="932"/>
      <c r="AY68" s="932"/>
      <c r="AZ68" s="938"/>
      <c r="BA68" s="938"/>
      <c r="BB68" s="938"/>
      <c r="BC68" s="938"/>
      <c r="BD68" s="939"/>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27"/>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4"/>
      <c r="DW68" s="925"/>
      <c r="DX68" s="925"/>
      <c r="DY68" s="925"/>
      <c r="DZ68" s="926"/>
      <c r="EA68" s="233"/>
    </row>
    <row r="69" spans="1:131" ht="26.25" customHeight="1">
      <c r="A69" s="241">
        <v>2</v>
      </c>
      <c r="B69" s="785" t="s">
        <v>584</v>
      </c>
      <c r="C69" s="786"/>
      <c r="D69" s="786"/>
      <c r="E69" s="786"/>
      <c r="F69" s="786"/>
      <c r="G69" s="786"/>
      <c r="H69" s="786"/>
      <c r="I69" s="786"/>
      <c r="J69" s="786"/>
      <c r="K69" s="786"/>
      <c r="L69" s="786"/>
      <c r="M69" s="786"/>
      <c r="N69" s="786"/>
      <c r="O69" s="786"/>
      <c r="P69" s="787"/>
      <c r="Q69" s="940"/>
      <c r="R69" s="900"/>
      <c r="S69" s="900"/>
      <c r="T69" s="900"/>
      <c r="U69" s="900"/>
      <c r="V69" s="900"/>
      <c r="W69" s="900"/>
      <c r="X69" s="900"/>
      <c r="Y69" s="900"/>
      <c r="Z69" s="900"/>
      <c r="AA69" s="900"/>
      <c r="AB69" s="900"/>
      <c r="AC69" s="900"/>
      <c r="AD69" s="900"/>
      <c r="AE69" s="900"/>
      <c r="AF69" s="900"/>
      <c r="AG69" s="900"/>
      <c r="AH69" s="900"/>
      <c r="AI69" s="900"/>
      <c r="AJ69" s="900"/>
      <c r="AK69" s="900"/>
      <c r="AL69" s="900"/>
      <c r="AM69" s="900"/>
      <c r="AN69" s="900"/>
      <c r="AO69" s="900"/>
      <c r="AP69" s="900"/>
      <c r="AQ69" s="900"/>
      <c r="AR69" s="900"/>
      <c r="AS69" s="900"/>
      <c r="AT69" s="900"/>
      <c r="AU69" s="900"/>
      <c r="AV69" s="900"/>
      <c r="AW69" s="900"/>
      <c r="AX69" s="900"/>
      <c r="AY69" s="900"/>
      <c r="AZ69" s="902"/>
      <c r="BA69" s="902"/>
      <c r="BB69" s="902"/>
      <c r="BC69" s="902"/>
      <c r="BD69" s="903"/>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27"/>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4"/>
      <c r="DW69" s="925"/>
      <c r="DX69" s="925"/>
      <c r="DY69" s="925"/>
      <c r="DZ69" s="926"/>
      <c r="EA69" s="233"/>
    </row>
    <row r="70" spans="1:131" ht="26.25" customHeight="1">
      <c r="A70" s="241">
        <v>3</v>
      </c>
      <c r="B70" s="785" t="s">
        <v>585</v>
      </c>
      <c r="C70" s="786"/>
      <c r="D70" s="786"/>
      <c r="E70" s="786"/>
      <c r="F70" s="786"/>
      <c r="G70" s="786"/>
      <c r="H70" s="786"/>
      <c r="I70" s="786"/>
      <c r="J70" s="786"/>
      <c r="K70" s="786"/>
      <c r="L70" s="786"/>
      <c r="M70" s="786"/>
      <c r="N70" s="786"/>
      <c r="O70" s="786"/>
      <c r="P70" s="787"/>
      <c r="Q70" s="94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0"/>
      <c r="AY70" s="900"/>
      <c r="AZ70" s="902"/>
      <c r="BA70" s="902"/>
      <c r="BB70" s="902"/>
      <c r="BC70" s="902"/>
      <c r="BD70" s="903"/>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27"/>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4"/>
      <c r="DW70" s="925"/>
      <c r="DX70" s="925"/>
      <c r="DY70" s="925"/>
      <c r="DZ70" s="926"/>
      <c r="EA70" s="233"/>
    </row>
    <row r="71" spans="1:131" ht="26.25" customHeight="1">
      <c r="A71" s="241">
        <v>4</v>
      </c>
      <c r="B71" s="785" t="s">
        <v>586</v>
      </c>
      <c r="C71" s="786"/>
      <c r="D71" s="786"/>
      <c r="E71" s="786"/>
      <c r="F71" s="786"/>
      <c r="G71" s="786"/>
      <c r="H71" s="786"/>
      <c r="I71" s="786"/>
      <c r="J71" s="786"/>
      <c r="K71" s="786"/>
      <c r="L71" s="786"/>
      <c r="M71" s="786"/>
      <c r="N71" s="786"/>
      <c r="O71" s="786"/>
      <c r="P71" s="787"/>
      <c r="Q71" s="94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0"/>
      <c r="AY71" s="900"/>
      <c r="AZ71" s="902"/>
      <c r="BA71" s="902"/>
      <c r="BB71" s="902"/>
      <c r="BC71" s="902"/>
      <c r="BD71" s="903"/>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27"/>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4"/>
      <c r="DW71" s="925"/>
      <c r="DX71" s="925"/>
      <c r="DY71" s="925"/>
      <c r="DZ71" s="926"/>
      <c r="EA71" s="233"/>
    </row>
    <row r="72" spans="1:131" ht="26.25" customHeight="1">
      <c r="A72" s="241">
        <v>5</v>
      </c>
      <c r="B72" s="785" t="s">
        <v>587</v>
      </c>
      <c r="C72" s="786"/>
      <c r="D72" s="786"/>
      <c r="E72" s="786"/>
      <c r="F72" s="786"/>
      <c r="G72" s="786"/>
      <c r="H72" s="786"/>
      <c r="I72" s="786"/>
      <c r="J72" s="786"/>
      <c r="K72" s="786"/>
      <c r="L72" s="786"/>
      <c r="M72" s="786"/>
      <c r="N72" s="786"/>
      <c r="O72" s="786"/>
      <c r="P72" s="787"/>
      <c r="Q72" s="940"/>
      <c r="R72" s="900"/>
      <c r="S72" s="900"/>
      <c r="T72" s="900"/>
      <c r="U72" s="900"/>
      <c r="V72" s="900"/>
      <c r="W72" s="900"/>
      <c r="X72" s="900"/>
      <c r="Y72" s="900"/>
      <c r="Z72" s="900"/>
      <c r="AA72" s="900"/>
      <c r="AB72" s="900"/>
      <c r="AC72" s="900"/>
      <c r="AD72" s="900"/>
      <c r="AE72" s="900"/>
      <c r="AF72" s="900"/>
      <c r="AG72" s="900"/>
      <c r="AH72" s="900"/>
      <c r="AI72" s="900"/>
      <c r="AJ72" s="900"/>
      <c r="AK72" s="900"/>
      <c r="AL72" s="900"/>
      <c r="AM72" s="900"/>
      <c r="AN72" s="900"/>
      <c r="AO72" s="900"/>
      <c r="AP72" s="900"/>
      <c r="AQ72" s="900"/>
      <c r="AR72" s="900"/>
      <c r="AS72" s="900"/>
      <c r="AT72" s="900"/>
      <c r="AU72" s="900"/>
      <c r="AV72" s="900"/>
      <c r="AW72" s="900"/>
      <c r="AX72" s="900"/>
      <c r="AY72" s="900"/>
      <c r="AZ72" s="902"/>
      <c r="BA72" s="902"/>
      <c r="BB72" s="902"/>
      <c r="BC72" s="902"/>
      <c r="BD72" s="903"/>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27"/>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4"/>
      <c r="DW72" s="925"/>
      <c r="DX72" s="925"/>
      <c r="DY72" s="925"/>
      <c r="DZ72" s="926"/>
      <c r="EA72" s="233"/>
    </row>
    <row r="73" spans="1:131" ht="26.25" customHeight="1">
      <c r="A73" s="241">
        <v>6</v>
      </c>
      <c r="B73" s="785" t="s">
        <v>588</v>
      </c>
      <c r="C73" s="786"/>
      <c r="D73" s="786"/>
      <c r="E73" s="786"/>
      <c r="F73" s="786"/>
      <c r="G73" s="786"/>
      <c r="H73" s="786"/>
      <c r="I73" s="786"/>
      <c r="J73" s="786"/>
      <c r="K73" s="786"/>
      <c r="L73" s="786"/>
      <c r="M73" s="786"/>
      <c r="N73" s="786"/>
      <c r="O73" s="786"/>
      <c r="P73" s="787"/>
      <c r="Q73" s="940"/>
      <c r="R73" s="900"/>
      <c r="S73" s="900"/>
      <c r="T73" s="900"/>
      <c r="U73" s="900"/>
      <c r="V73" s="900"/>
      <c r="W73" s="900"/>
      <c r="X73" s="900"/>
      <c r="Y73" s="900"/>
      <c r="Z73" s="900"/>
      <c r="AA73" s="900"/>
      <c r="AB73" s="900"/>
      <c r="AC73" s="900"/>
      <c r="AD73" s="900"/>
      <c r="AE73" s="900"/>
      <c r="AF73" s="900"/>
      <c r="AG73" s="900"/>
      <c r="AH73" s="900"/>
      <c r="AI73" s="900"/>
      <c r="AJ73" s="900"/>
      <c r="AK73" s="900"/>
      <c r="AL73" s="900"/>
      <c r="AM73" s="900"/>
      <c r="AN73" s="900"/>
      <c r="AO73" s="900"/>
      <c r="AP73" s="900"/>
      <c r="AQ73" s="900"/>
      <c r="AR73" s="900"/>
      <c r="AS73" s="900"/>
      <c r="AT73" s="900"/>
      <c r="AU73" s="900"/>
      <c r="AV73" s="900"/>
      <c r="AW73" s="900"/>
      <c r="AX73" s="900"/>
      <c r="AY73" s="900"/>
      <c r="AZ73" s="902"/>
      <c r="BA73" s="902"/>
      <c r="BB73" s="902"/>
      <c r="BC73" s="902"/>
      <c r="BD73" s="903"/>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27"/>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4"/>
      <c r="DW73" s="925"/>
      <c r="DX73" s="925"/>
      <c r="DY73" s="925"/>
      <c r="DZ73" s="926"/>
      <c r="EA73" s="233"/>
    </row>
    <row r="74" spans="1:131" ht="26.25" customHeight="1">
      <c r="A74" s="241">
        <v>7</v>
      </c>
      <c r="B74" s="785" t="s">
        <v>589</v>
      </c>
      <c r="C74" s="786"/>
      <c r="D74" s="786"/>
      <c r="E74" s="786"/>
      <c r="F74" s="786"/>
      <c r="G74" s="786"/>
      <c r="H74" s="786"/>
      <c r="I74" s="786"/>
      <c r="J74" s="786"/>
      <c r="K74" s="786"/>
      <c r="L74" s="786"/>
      <c r="M74" s="786"/>
      <c r="N74" s="786"/>
      <c r="O74" s="786"/>
      <c r="P74" s="787"/>
      <c r="Q74" s="940"/>
      <c r="R74" s="900"/>
      <c r="S74" s="900"/>
      <c r="T74" s="900"/>
      <c r="U74" s="900"/>
      <c r="V74" s="900"/>
      <c r="W74" s="900"/>
      <c r="X74" s="900"/>
      <c r="Y74" s="900"/>
      <c r="Z74" s="900"/>
      <c r="AA74" s="900"/>
      <c r="AB74" s="900"/>
      <c r="AC74" s="900"/>
      <c r="AD74" s="900"/>
      <c r="AE74" s="900"/>
      <c r="AF74" s="900"/>
      <c r="AG74" s="900"/>
      <c r="AH74" s="900"/>
      <c r="AI74" s="900"/>
      <c r="AJ74" s="900"/>
      <c r="AK74" s="900"/>
      <c r="AL74" s="900"/>
      <c r="AM74" s="900"/>
      <c r="AN74" s="900"/>
      <c r="AO74" s="900"/>
      <c r="AP74" s="900"/>
      <c r="AQ74" s="900"/>
      <c r="AR74" s="900"/>
      <c r="AS74" s="900"/>
      <c r="AT74" s="900"/>
      <c r="AU74" s="900"/>
      <c r="AV74" s="900"/>
      <c r="AW74" s="900"/>
      <c r="AX74" s="900"/>
      <c r="AY74" s="900"/>
      <c r="AZ74" s="902"/>
      <c r="BA74" s="902"/>
      <c r="BB74" s="902"/>
      <c r="BC74" s="902"/>
      <c r="BD74" s="903"/>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27"/>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4"/>
      <c r="DW74" s="925"/>
      <c r="DX74" s="925"/>
      <c r="DY74" s="925"/>
      <c r="DZ74" s="926"/>
      <c r="EA74" s="233"/>
    </row>
    <row r="75" spans="1:131" ht="26.25" customHeight="1">
      <c r="A75" s="241">
        <v>8</v>
      </c>
      <c r="B75" s="785" t="s">
        <v>590</v>
      </c>
      <c r="C75" s="786"/>
      <c r="D75" s="786"/>
      <c r="E75" s="786"/>
      <c r="F75" s="786"/>
      <c r="G75" s="786"/>
      <c r="H75" s="786"/>
      <c r="I75" s="786"/>
      <c r="J75" s="786"/>
      <c r="K75" s="786"/>
      <c r="L75" s="786"/>
      <c r="M75" s="786"/>
      <c r="N75" s="786"/>
      <c r="O75" s="786"/>
      <c r="P75" s="787"/>
      <c r="Q75" s="941"/>
      <c r="R75" s="942"/>
      <c r="S75" s="942"/>
      <c r="T75" s="942"/>
      <c r="U75" s="904"/>
      <c r="V75" s="943"/>
      <c r="W75" s="942"/>
      <c r="X75" s="942"/>
      <c r="Y75" s="942"/>
      <c r="Z75" s="904"/>
      <c r="AA75" s="943"/>
      <c r="AB75" s="942"/>
      <c r="AC75" s="942"/>
      <c r="AD75" s="942"/>
      <c r="AE75" s="904"/>
      <c r="AF75" s="943"/>
      <c r="AG75" s="942"/>
      <c r="AH75" s="942"/>
      <c r="AI75" s="942"/>
      <c r="AJ75" s="904"/>
      <c r="AK75" s="943"/>
      <c r="AL75" s="942"/>
      <c r="AM75" s="942"/>
      <c r="AN75" s="942"/>
      <c r="AO75" s="904"/>
      <c r="AP75" s="943"/>
      <c r="AQ75" s="942"/>
      <c r="AR75" s="942"/>
      <c r="AS75" s="942"/>
      <c r="AT75" s="904"/>
      <c r="AU75" s="943"/>
      <c r="AV75" s="942"/>
      <c r="AW75" s="942"/>
      <c r="AX75" s="942"/>
      <c r="AY75" s="904"/>
      <c r="AZ75" s="902"/>
      <c r="BA75" s="902"/>
      <c r="BB75" s="902"/>
      <c r="BC75" s="902"/>
      <c r="BD75" s="903"/>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27"/>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4"/>
      <c r="DW75" s="925"/>
      <c r="DX75" s="925"/>
      <c r="DY75" s="925"/>
      <c r="DZ75" s="926"/>
      <c r="EA75" s="233"/>
    </row>
    <row r="76" spans="1:131" ht="26.25" customHeight="1">
      <c r="A76" s="241">
        <v>9</v>
      </c>
      <c r="B76" s="785" t="s">
        <v>591</v>
      </c>
      <c r="C76" s="786"/>
      <c r="D76" s="786"/>
      <c r="E76" s="786"/>
      <c r="F76" s="786"/>
      <c r="G76" s="786"/>
      <c r="H76" s="786"/>
      <c r="I76" s="786"/>
      <c r="J76" s="786"/>
      <c r="K76" s="786"/>
      <c r="L76" s="786"/>
      <c r="M76" s="786"/>
      <c r="N76" s="786"/>
      <c r="O76" s="786"/>
      <c r="P76" s="787"/>
      <c r="Q76" s="941"/>
      <c r="R76" s="942"/>
      <c r="S76" s="942"/>
      <c r="T76" s="942"/>
      <c r="U76" s="904"/>
      <c r="V76" s="943"/>
      <c r="W76" s="942"/>
      <c r="X76" s="942"/>
      <c r="Y76" s="942"/>
      <c r="Z76" s="904"/>
      <c r="AA76" s="943"/>
      <c r="AB76" s="942"/>
      <c r="AC76" s="942"/>
      <c r="AD76" s="942"/>
      <c r="AE76" s="904"/>
      <c r="AF76" s="943"/>
      <c r="AG76" s="942"/>
      <c r="AH76" s="942"/>
      <c r="AI76" s="942"/>
      <c r="AJ76" s="904"/>
      <c r="AK76" s="943"/>
      <c r="AL76" s="942"/>
      <c r="AM76" s="942"/>
      <c r="AN76" s="942"/>
      <c r="AO76" s="904"/>
      <c r="AP76" s="943"/>
      <c r="AQ76" s="942"/>
      <c r="AR76" s="942"/>
      <c r="AS76" s="942"/>
      <c r="AT76" s="904"/>
      <c r="AU76" s="943"/>
      <c r="AV76" s="942"/>
      <c r="AW76" s="942"/>
      <c r="AX76" s="942"/>
      <c r="AY76" s="904"/>
      <c r="AZ76" s="902"/>
      <c r="BA76" s="902"/>
      <c r="BB76" s="902"/>
      <c r="BC76" s="902"/>
      <c r="BD76" s="903"/>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27"/>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4"/>
      <c r="DW76" s="925"/>
      <c r="DX76" s="925"/>
      <c r="DY76" s="925"/>
      <c r="DZ76" s="926"/>
      <c r="EA76" s="233"/>
    </row>
    <row r="77" spans="1:131" ht="26.25" customHeight="1">
      <c r="A77" s="241">
        <v>10</v>
      </c>
      <c r="B77" s="785" t="s">
        <v>592</v>
      </c>
      <c r="C77" s="786"/>
      <c r="D77" s="786"/>
      <c r="E77" s="786"/>
      <c r="F77" s="786"/>
      <c r="G77" s="786"/>
      <c r="H77" s="786"/>
      <c r="I77" s="786"/>
      <c r="J77" s="786"/>
      <c r="K77" s="786"/>
      <c r="L77" s="786"/>
      <c r="M77" s="786"/>
      <c r="N77" s="786"/>
      <c r="O77" s="786"/>
      <c r="P77" s="787"/>
      <c r="Q77" s="941"/>
      <c r="R77" s="942"/>
      <c r="S77" s="942"/>
      <c r="T77" s="942"/>
      <c r="U77" s="904"/>
      <c r="V77" s="943"/>
      <c r="W77" s="942"/>
      <c r="X77" s="942"/>
      <c r="Y77" s="942"/>
      <c r="Z77" s="904"/>
      <c r="AA77" s="943"/>
      <c r="AB77" s="942"/>
      <c r="AC77" s="942"/>
      <c r="AD77" s="942"/>
      <c r="AE77" s="904"/>
      <c r="AF77" s="943"/>
      <c r="AG77" s="942"/>
      <c r="AH77" s="942"/>
      <c r="AI77" s="942"/>
      <c r="AJ77" s="904"/>
      <c r="AK77" s="943"/>
      <c r="AL77" s="942"/>
      <c r="AM77" s="942"/>
      <c r="AN77" s="942"/>
      <c r="AO77" s="904"/>
      <c r="AP77" s="943"/>
      <c r="AQ77" s="942"/>
      <c r="AR77" s="942"/>
      <c r="AS77" s="942"/>
      <c r="AT77" s="904"/>
      <c r="AU77" s="943"/>
      <c r="AV77" s="942"/>
      <c r="AW77" s="942"/>
      <c r="AX77" s="942"/>
      <c r="AY77" s="904"/>
      <c r="AZ77" s="902"/>
      <c r="BA77" s="902"/>
      <c r="BB77" s="902"/>
      <c r="BC77" s="902"/>
      <c r="BD77" s="903"/>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27"/>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4"/>
      <c r="DW77" s="925"/>
      <c r="DX77" s="925"/>
      <c r="DY77" s="925"/>
      <c r="DZ77" s="926"/>
      <c r="EA77" s="233"/>
    </row>
    <row r="78" spans="1:131" ht="26.25" customHeight="1">
      <c r="A78" s="241">
        <v>11</v>
      </c>
      <c r="B78" s="785" t="s">
        <v>593</v>
      </c>
      <c r="C78" s="786"/>
      <c r="D78" s="786"/>
      <c r="E78" s="786"/>
      <c r="F78" s="786"/>
      <c r="G78" s="786"/>
      <c r="H78" s="786"/>
      <c r="I78" s="786"/>
      <c r="J78" s="786"/>
      <c r="K78" s="786"/>
      <c r="L78" s="786"/>
      <c r="M78" s="786"/>
      <c r="N78" s="786"/>
      <c r="O78" s="786"/>
      <c r="P78" s="787"/>
      <c r="Q78" s="940"/>
      <c r="R78" s="900"/>
      <c r="S78" s="900"/>
      <c r="T78" s="900"/>
      <c r="U78" s="900"/>
      <c r="V78" s="900"/>
      <c r="W78" s="900"/>
      <c r="X78" s="90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0"/>
      <c r="AY78" s="900"/>
      <c r="AZ78" s="902"/>
      <c r="BA78" s="902"/>
      <c r="BB78" s="902"/>
      <c r="BC78" s="902"/>
      <c r="BD78" s="903"/>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27"/>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4"/>
      <c r="DW78" s="925"/>
      <c r="DX78" s="925"/>
      <c r="DY78" s="925"/>
      <c r="DZ78" s="926"/>
      <c r="EA78" s="233"/>
    </row>
    <row r="79" spans="1:131" ht="26.25" customHeight="1">
      <c r="A79" s="241">
        <v>12</v>
      </c>
      <c r="B79" s="785" t="s">
        <v>594</v>
      </c>
      <c r="C79" s="786"/>
      <c r="D79" s="786"/>
      <c r="E79" s="786"/>
      <c r="F79" s="786"/>
      <c r="G79" s="786"/>
      <c r="H79" s="786"/>
      <c r="I79" s="786"/>
      <c r="J79" s="786"/>
      <c r="K79" s="786"/>
      <c r="L79" s="786"/>
      <c r="M79" s="786"/>
      <c r="N79" s="786"/>
      <c r="O79" s="786"/>
      <c r="P79" s="787"/>
      <c r="Q79" s="940"/>
      <c r="R79" s="900"/>
      <c r="S79" s="900"/>
      <c r="T79" s="900"/>
      <c r="U79" s="900"/>
      <c r="V79" s="900"/>
      <c r="W79" s="900"/>
      <c r="X79" s="900"/>
      <c r="Y79" s="900"/>
      <c r="Z79" s="900"/>
      <c r="AA79" s="900"/>
      <c r="AB79" s="900"/>
      <c r="AC79" s="900"/>
      <c r="AD79" s="900"/>
      <c r="AE79" s="900"/>
      <c r="AF79" s="900"/>
      <c r="AG79" s="900"/>
      <c r="AH79" s="900"/>
      <c r="AI79" s="900"/>
      <c r="AJ79" s="900"/>
      <c r="AK79" s="900"/>
      <c r="AL79" s="900"/>
      <c r="AM79" s="900"/>
      <c r="AN79" s="900"/>
      <c r="AO79" s="900"/>
      <c r="AP79" s="900"/>
      <c r="AQ79" s="900"/>
      <c r="AR79" s="900"/>
      <c r="AS79" s="900"/>
      <c r="AT79" s="900"/>
      <c r="AU79" s="900"/>
      <c r="AV79" s="900"/>
      <c r="AW79" s="900"/>
      <c r="AX79" s="900"/>
      <c r="AY79" s="900"/>
      <c r="AZ79" s="902"/>
      <c r="BA79" s="902"/>
      <c r="BB79" s="902"/>
      <c r="BC79" s="902"/>
      <c r="BD79" s="903"/>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27"/>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4"/>
      <c r="DW79" s="925"/>
      <c r="DX79" s="925"/>
      <c r="DY79" s="925"/>
      <c r="DZ79" s="926"/>
      <c r="EA79" s="233"/>
    </row>
    <row r="80" spans="1:131" ht="26.25" customHeight="1">
      <c r="A80" s="241">
        <v>13</v>
      </c>
      <c r="B80" s="785" t="s">
        <v>595</v>
      </c>
      <c r="C80" s="786"/>
      <c r="D80" s="786"/>
      <c r="E80" s="786"/>
      <c r="F80" s="786"/>
      <c r="G80" s="786"/>
      <c r="H80" s="786"/>
      <c r="I80" s="786"/>
      <c r="J80" s="786"/>
      <c r="K80" s="786"/>
      <c r="L80" s="786"/>
      <c r="M80" s="786"/>
      <c r="N80" s="786"/>
      <c r="O80" s="786"/>
      <c r="P80" s="787"/>
      <c r="Q80" s="940"/>
      <c r="R80" s="900"/>
      <c r="S80" s="900"/>
      <c r="T80" s="900"/>
      <c r="U80" s="900"/>
      <c r="V80" s="900"/>
      <c r="W80" s="900"/>
      <c r="X80" s="900"/>
      <c r="Y80" s="900"/>
      <c r="Z80" s="900"/>
      <c r="AA80" s="900"/>
      <c r="AB80" s="900"/>
      <c r="AC80" s="900"/>
      <c r="AD80" s="900"/>
      <c r="AE80" s="900"/>
      <c r="AF80" s="900"/>
      <c r="AG80" s="900"/>
      <c r="AH80" s="900"/>
      <c r="AI80" s="900"/>
      <c r="AJ80" s="900"/>
      <c r="AK80" s="900"/>
      <c r="AL80" s="900"/>
      <c r="AM80" s="900"/>
      <c r="AN80" s="900"/>
      <c r="AO80" s="900"/>
      <c r="AP80" s="900"/>
      <c r="AQ80" s="900"/>
      <c r="AR80" s="900"/>
      <c r="AS80" s="900"/>
      <c r="AT80" s="900"/>
      <c r="AU80" s="900"/>
      <c r="AV80" s="900"/>
      <c r="AW80" s="900"/>
      <c r="AX80" s="900"/>
      <c r="AY80" s="900"/>
      <c r="AZ80" s="902"/>
      <c r="BA80" s="902"/>
      <c r="BB80" s="902"/>
      <c r="BC80" s="902"/>
      <c r="BD80" s="903"/>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27"/>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4"/>
      <c r="DW80" s="925"/>
      <c r="DX80" s="925"/>
      <c r="DY80" s="925"/>
      <c r="DZ80" s="926"/>
      <c r="EA80" s="233"/>
    </row>
    <row r="81" spans="1:131" ht="26.25" customHeight="1">
      <c r="A81" s="241">
        <v>14</v>
      </c>
      <c r="B81" s="785" t="s">
        <v>596</v>
      </c>
      <c r="C81" s="786"/>
      <c r="D81" s="786"/>
      <c r="E81" s="786"/>
      <c r="F81" s="786"/>
      <c r="G81" s="786"/>
      <c r="H81" s="786"/>
      <c r="I81" s="786"/>
      <c r="J81" s="786"/>
      <c r="K81" s="786"/>
      <c r="L81" s="786"/>
      <c r="M81" s="786"/>
      <c r="N81" s="786"/>
      <c r="O81" s="786"/>
      <c r="P81" s="787"/>
      <c r="Q81" s="940"/>
      <c r="R81" s="900"/>
      <c r="S81" s="900"/>
      <c r="T81" s="900"/>
      <c r="U81" s="900"/>
      <c r="V81" s="900"/>
      <c r="W81" s="900"/>
      <c r="X81" s="900"/>
      <c r="Y81" s="900"/>
      <c r="Z81" s="900"/>
      <c r="AA81" s="900"/>
      <c r="AB81" s="900"/>
      <c r="AC81" s="900"/>
      <c r="AD81" s="900"/>
      <c r="AE81" s="900"/>
      <c r="AF81" s="900"/>
      <c r="AG81" s="900"/>
      <c r="AH81" s="900"/>
      <c r="AI81" s="900"/>
      <c r="AJ81" s="900"/>
      <c r="AK81" s="900"/>
      <c r="AL81" s="900"/>
      <c r="AM81" s="900"/>
      <c r="AN81" s="900"/>
      <c r="AO81" s="900"/>
      <c r="AP81" s="900"/>
      <c r="AQ81" s="900"/>
      <c r="AR81" s="900"/>
      <c r="AS81" s="900"/>
      <c r="AT81" s="900"/>
      <c r="AU81" s="900"/>
      <c r="AV81" s="900"/>
      <c r="AW81" s="900"/>
      <c r="AX81" s="900"/>
      <c r="AY81" s="900"/>
      <c r="AZ81" s="902"/>
      <c r="BA81" s="902"/>
      <c r="BB81" s="902"/>
      <c r="BC81" s="902"/>
      <c r="BD81" s="903"/>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27"/>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4"/>
      <c r="DW81" s="925"/>
      <c r="DX81" s="925"/>
      <c r="DY81" s="925"/>
      <c r="DZ81" s="926"/>
      <c r="EA81" s="233"/>
    </row>
    <row r="82" spans="1:131" ht="26.25" customHeight="1">
      <c r="A82" s="241">
        <v>15</v>
      </c>
      <c r="B82" s="785" t="s">
        <v>597</v>
      </c>
      <c r="C82" s="786"/>
      <c r="D82" s="786"/>
      <c r="E82" s="786"/>
      <c r="F82" s="786"/>
      <c r="G82" s="786"/>
      <c r="H82" s="786"/>
      <c r="I82" s="786"/>
      <c r="J82" s="786"/>
      <c r="K82" s="786"/>
      <c r="L82" s="786"/>
      <c r="M82" s="786"/>
      <c r="N82" s="786"/>
      <c r="O82" s="786"/>
      <c r="P82" s="787"/>
      <c r="Q82" s="940"/>
      <c r="R82" s="900"/>
      <c r="S82" s="900"/>
      <c r="T82" s="900"/>
      <c r="U82" s="900"/>
      <c r="V82" s="900"/>
      <c r="W82" s="900"/>
      <c r="X82" s="900"/>
      <c r="Y82" s="900"/>
      <c r="Z82" s="900"/>
      <c r="AA82" s="900"/>
      <c r="AB82" s="900"/>
      <c r="AC82" s="900"/>
      <c r="AD82" s="900"/>
      <c r="AE82" s="900"/>
      <c r="AF82" s="900"/>
      <c r="AG82" s="900"/>
      <c r="AH82" s="900"/>
      <c r="AI82" s="900"/>
      <c r="AJ82" s="900"/>
      <c r="AK82" s="900"/>
      <c r="AL82" s="900"/>
      <c r="AM82" s="900"/>
      <c r="AN82" s="900"/>
      <c r="AO82" s="900"/>
      <c r="AP82" s="900"/>
      <c r="AQ82" s="900"/>
      <c r="AR82" s="900"/>
      <c r="AS82" s="900"/>
      <c r="AT82" s="900"/>
      <c r="AU82" s="900"/>
      <c r="AV82" s="900"/>
      <c r="AW82" s="900"/>
      <c r="AX82" s="900"/>
      <c r="AY82" s="900"/>
      <c r="AZ82" s="902"/>
      <c r="BA82" s="902"/>
      <c r="BB82" s="902"/>
      <c r="BC82" s="902"/>
      <c r="BD82" s="903"/>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27"/>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4"/>
      <c r="DW82" s="925"/>
      <c r="DX82" s="925"/>
      <c r="DY82" s="925"/>
      <c r="DZ82" s="926"/>
      <c r="EA82" s="233"/>
    </row>
    <row r="83" spans="1:131" ht="26.25" customHeight="1">
      <c r="A83" s="241">
        <v>16</v>
      </c>
      <c r="B83" s="785" t="s">
        <v>598</v>
      </c>
      <c r="C83" s="786"/>
      <c r="D83" s="786"/>
      <c r="E83" s="786"/>
      <c r="F83" s="786"/>
      <c r="G83" s="786"/>
      <c r="H83" s="786"/>
      <c r="I83" s="786"/>
      <c r="J83" s="786"/>
      <c r="K83" s="786"/>
      <c r="L83" s="786"/>
      <c r="M83" s="786"/>
      <c r="N83" s="786"/>
      <c r="O83" s="786"/>
      <c r="P83" s="787"/>
      <c r="Q83" s="940"/>
      <c r="R83" s="900"/>
      <c r="S83" s="900"/>
      <c r="T83" s="900"/>
      <c r="U83" s="900"/>
      <c r="V83" s="900"/>
      <c r="W83" s="900"/>
      <c r="X83" s="900"/>
      <c r="Y83" s="900"/>
      <c r="Z83" s="900"/>
      <c r="AA83" s="900"/>
      <c r="AB83" s="900"/>
      <c r="AC83" s="900"/>
      <c r="AD83" s="900"/>
      <c r="AE83" s="900"/>
      <c r="AF83" s="900"/>
      <c r="AG83" s="900"/>
      <c r="AH83" s="900"/>
      <c r="AI83" s="900"/>
      <c r="AJ83" s="900"/>
      <c r="AK83" s="900"/>
      <c r="AL83" s="900"/>
      <c r="AM83" s="900"/>
      <c r="AN83" s="900"/>
      <c r="AO83" s="900"/>
      <c r="AP83" s="900"/>
      <c r="AQ83" s="900"/>
      <c r="AR83" s="900"/>
      <c r="AS83" s="900"/>
      <c r="AT83" s="900"/>
      <c r="AU83" s="900"/>
      <c r="AV83" s="900"/>
      <c r="AW83" s="900"/>
      <c r="AX83" s="900"/>
      <c r="AY83" s="900"/>
      <c r="AZ83" s="902"/>
      <c r="BA83" s="902"/>
      <c r="BB83" s="902"/>
      <c r="BC83" s="902"/>
      <c r="BD83" s="903"/>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27"/>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4"/>
      <c r="DW83" s="925"/>
      <c r="DX83" s="925"/>
      <c r="DY83" s="925"/>
      <c r="DZ83" s="926"/>
      <c r="EA83" s="233"/>
    </row>
    <row r="84" spans="1:131" ht="26.25" customHeight="1">
      <c r="A84" s="241">
        <v>17</v>
      </c>
      <c r="B84" s="785" t="s">
        <v>599</v>
      </c>
      <c r="C84" s="786"/>
      <c r="D84" s="786"/>
      <c r="E84" s="786"/>
      <c r="F84" s="786"/>
      <c r="G84" s="786"/>
      <c r="H84" s="786"/>
      <c r="I84" s="786"/>
      <c r="J84" s="786"/>
      <c r="K84" s="786"/>
      <c r="L84" s="786"/>
      <c r="M84" s="786"/>
      <c r="N84" s="786"/>
      <c r="O84" s="786"/>
      <c r="P84" s="787"/>
      <c r="Q84" s="940"/>
      <c r="R84" s="900"/>
      <c r="S84" s="900"/>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02"/>
      <c r="BA84" s="902"/>
      <c r="BB84" s="902"/>
      <c r="BC84" s="902"/>
      <c r="BD84" s="903"/>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27"/>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4"/>
      <c r="DW84" s="925"/>
      <c r="DX84" s="925"/>
      <c r="DY84" s="925"/>
      <c r="DZ84" s="926"/>
      <c r="EA84" s="233"/>
    </row>
    <row r="85" spans="1:131" ht="26.25" customHeight="1">
      <c r="A85" s="241">
        <v>18</v>
      </c>
      <c r="B85" s="785" t="s">
        <v>600</v>
      </c>
      <c r="C85" s="786"/>
      <c r="D85" s="786"/>
      <c r="E85" s="786"/>
      <c r="F85" s="786"/>
      <c r="G85" s="786"/>
      <c r="H85" s="786"/>
      <c r="I85" s="786"/>
      <c r="J85" s="786"/>
      <c r="K85" s="786"/>
      <c r="L85" s="786"/>
      <c r="M85" s="786"/>
      <c r="N85" s="786"/>
      <c r="O85" s="786"/>
      <c r="P85" s="787"/>
      <c r="Q85" s="940"/>
      <c r="R85" s="900"/>
      <c r="S85" s="900"/>
      <c r="T85" s="900"/>
      <c r="U85" s="900"/>
      <c r="V85" s="900"/>
      <c r="W85" s="900"/>
      <c r="X85" s="900"/>
      <c r="Y85" s="900"/>
      <c r="Z85" s="900"/>
      <c r="AA85" s="900"/>
      <c r="AB85" s="900"/>
      <c r="AC85" s="900"/>
      <c r="AD85" s="900"/>
      <c r="AE85" s="900"/>
      <c r="AF85" s="900"/>
      <c r="AG85" s="900"/>
      <c r="AH85" s="900"/>
      <c r="AI85" s="900"/>
      <c r="AJ85" s="900"/>
      <c r="AK85" s="900"/>
      <c r="AL85" s="900"/>
      <c r="AM85" s="900"/>
      <c r="AN85" s="900"/>
      <c r="AO85" s="900"/>
      <c r="AP85" s="900"/>
      <c r="AQ85" s="900"/>
      <c r="AR85" s="900"/>
      <c r="AS85" s="900"/>
      <c r="AT85" s="900"/>
      <c r="AU85" s="900"/>
      <c r="AV85" s="900"/>
      <c r="AW85" s="900"/>
      <c r="AX85" s="900"/>
      <c r="AY85" s="900"/>
      <c r="AZ85" s="902"/>
      <c r="BA85" s="902"/>
      <c r="BB85" s="902"/>
      <c r="BC85" s="902"/>
      <c r="BD85" s="903"/>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27"/>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4"/>
      <c r="DW85" s="925"/>
      <c r="DX85" s="925"/>
      <c r="DY85" s="925"/>
      <c r="DZ85" s="926"/>
      <c r="EA85" s="233"/>
    </row>
    <row r="86" spans="1:131" ht="26.25" customHeight="1">
      <c r="A86" s="241">
        <v>19</v>
      </c>
      <c r="B86" s="785" t="s">
        <v>601</v>
      </c>
      <c r="C86" s="786"/>
      <c r="D86" s="786"/>
      <c r="E86" s="786"/>
      <c r="F86" s="786"/>
      <c r="G86" s="786"/>
      <c r="H86" s="786"/>
      <c r="I86" s="786"/>
      <c r="J86" s="786"/>
      <c r="K86" s="786"/>
      <c r="L86" s="786"/>
      <c r="M86" s="786"/>
      <c r="N86" s="786"/>
      <c r="O86" s="786"/>
      <c r="P86" s="787"/>
      <c r="Q86" s="940"/>
      <c r="R86" s="900"/>
      <c r="S86" s="900"/>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02"/>
      <c r="BA86" s="902"/>
      <c r="BB86" s="902"/>
      <c r="BC86" s="902"/>
      <c r="BD86" s="903"/>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27"/>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4"/>
      <c r="DW86" s="925"/>
      <c r="DX86" s="925"/>
      <c r="DY86" s="925"/>
      <c r="DZ86" s="926"/>
      <c r="EA86" s="233"/>
    </row>
    <row r="87" spans="1:131" ht="26.25" customHeight="1">
      <c r="A87" s="247">
        <v>20</v>
      </c>
      <c r="B87" s="948" t="s">
        <v>602</v>
      </c>
      <c r="C87" s="949"/>
      <c r="D87" s="949"/>
      <c r="E87" s="949"/>
      <c r="F87" s="949"/>
      <c r="G87" s="949"/>
      <c r="H87" s="949"/>
      <c r="I87" s="949"/>
      <c r="J87" s="949"/>
      <c r="K87" s="949"/>
      <c r="L87" s="949"/>
      <c r="M87" s="949"/>
      <c r="N87" s="949"/>
      <c r="O87" s="949"/>
      <c r="P87" s="950"/>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27"/>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4"/>
      <c r="DW87" s="925"/>
      <c r="DX87" s="925"/>
      <c r="DY87" s="925"/>
      <c r="DZ87" s="926"/>
      <c r="EA87" s="233"/>
    </row>
    <row r="88" spans="1:131" ht="26.25" customHeight="1" thickBot="1">
      <c r="A88" s="243" t="s">
        <v>387</v>
      </c>
      <c r="B88" s="859" t="s">
        <v>420</v>
      </c>
      <c r="C88" s="860"/>
      <c r="D88" s="860"/>
      <c r="E88" s="860"/>
      <c r="F88" s="860"/>
      <c r="G88" s="860"/>
      <c r="H88" s="860"/>
      <c r="I88" s="860"/>
      <c r="J88" s="860"/>
      <c r="K88" s="860"/>
      <c r="L88" s="860"/>
      <c r="M88" s="860"/>
      <c r="N88" s="860"/>
      <c r="O88" s="860"/>
      <c r="P88" s="861"/>
      <c r="Q88" s="917"/>
      <c r="R88" s="918"/>
      <c r="S88" s="918"/>
      <c r="T88" s="918"/>
      <c r="U88" s="918"/>
      <c r="V88" s="918"/>
      <c r="W88" s="918"/>
      <c r="X88" s="918"/>
      <c r="Y88" s="918"/>
      <c r="Z88" s="918"/>
      <c r="AA88" s="918"/>
      <c r="AB88" s="918"/>
      <c r="AC88" s="918"/>
      <c r="AD88" s="918"/>
      <c r="AE88" s="918"/>
      <c r="AF88" s="910"/>
      <c r="AG88" s="910"/>
      <c r="AH88" s="910"/>
      <c r="AI88" s="910"/>
      <c r="AJ88" s="910"/>
      <c r="AK88" s="918"/>
      <c r="AL88" s="918"/>
      <c r="AM88" s="918"/>
      <c r="AN88" s="918"/>
      <c r="AO88" s="918"/>
      <c r="AP88" s="910"/>
      <c r="AQ88" s="910"/>
      <c r="AR88" s="910"/>
      <c r="AS88" s="910"/>
      <c r="AT88" s="910"/>
      <c r="AU88" s="910"/>
      <c r="AV88" s="910"/>
      <c r="AW88" s="910"/>
      <c r="AX88" s="910"/>
      <c r="AY88" s="910"/>
      <c r="AZ88" s="912"/>
      <c r="BA88" s="912"/>
      <c r="BB88" s="912"/>
      <c r="BC88" s="912"/>
      <c r="BD88" s="913"/>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27"/>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4"/>
      <c r="DW88" s="925"/>
      <c r="DX88" s="925"/>
      <c r="DY88" s="925"/>
      <c r="DZ88" s="926"/>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27"/>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4"/>
      <c r="DW89" s="925"/>
      <c r="DX89" s="925"/>
      <c r="DY89" s="925"/>
      <c r="DZ89" s="926"/>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27"/>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4"/>
      <c r="DW90" s="925"/>
      <c r="DX90" s="925"/>
      <c r="DY90" s="925"/>
      <c r="DZ90" s="926"/>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27"/>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4"/>
      <c r="DW91" s="925"/>
      <c r="DX91" s="925"/>
      <c r="DY91" s="925"/>
      <c r="DZ91" s="926"/>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27"/>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4"/>
      <c r="DW92" s="925"/>
      <c r="DX92" s="925"/>
      <c r="DY92" s="925"/>
      <c r="DZ92" s="926"/>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27"/>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4"/>
      <c r="DW93" s="925"/>
      <c r="DX93" s="925"/>
      <c r="DY93" s="925"/>
      <c r="DZ93" s="926"/>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27"/>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4"/>
      <c r="DW94" s="925"/>
      <c r="DX94" s="925"/>
      <c r="DY94" s="925"/>
      <c r="DZ94" s="926"/>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27"/>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4"/>
      <c r="DW95" s="925"/>
      <c r="DX95" s="925"/>
      <c r="DY95" s="925"/>
      <c r="DZ95" s="926"/>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27"/>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4"/>
      <c r="DW96" s="925"/>
      <c r="DX96" s="925"/>
      <c r="DY96" s="925"/>
      <c r="DZ96" s="926"/>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27"/>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4"/>
      <c r="DW97" s="925"/>
      <c r="DX97" s="925"/>
      <c r="DY97" s="925"/>
      <c r="DZ97" s="926"/>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27"/>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4"/>
      <c r="DW98" s="925"/>
      <c r="DX98" s="925"/>
      <c r="DY98" s="925"/>
      <c r="DZ98" s="926"/>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27"/>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4"/>
      <c r="DW99" s="925"/>
      <c r="DX99" s="925"/>
      <c r="DY99" s="925"/>
      <c r="DZ99" s="926"/>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27"/>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4"/>
      <c r="DW100" s="925"/>
      <c r="DX100" s="925"/>
      <c r="DY100" s="925"/>
      <c r="DZ100" s="926"/>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27"/>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4"/>
      <c r="DW101" s="925"/>
      <c r="DX101" s="925"/>
      <c r="DY101" s="925"/>
      <c r="DZ101" s="926"/>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387</v>
      </c>
      <c r="BR102" s="859" t="s">
        <v>421</v>
      </c>
      <c r="BS102" s="860"/>
      <c r="BT102" s="860"/>
      <c r="BU102" s="860"/>
      <c r="BV102" s="860"/>
      <c r="BW102" s="860"/>
      <c r="BX102" s="860"/>
      <c r="BY102" s="860"/>
      <c r="BZ102" s="860"/>
      <c r="CA102" s="860"/>
      <c r="CB102" s="860"/>
      <c r="CC102" s="860"/>
      <c r="CD102" s="860"/>
      <c r="CE102" s="860"/>
      <c r="CF102" s="860"/>
      <c r="CG102" s="861"/>
      <c r="CH102" s="951"/>
      <c r="CI102" s="952"/>
      <c r="CJ102" s="952"/>
      <c r="CK102" s="952"/>
      <c r="CL102" s="953"/>
      <c r="CM102" s="951"/>
      <c r="CN102" s="952"/>
      <c r="CO102" s="952"/>
      <c r="CP102" s="952"/>
      <c r="CQ102" s="953"/>
      <c r="CR102" s="954"/>
      <c r="CS102" s="915"/>
      <c r="CT102" s="915"/>
      <c r="CU102" s="915"/>
      <c r="CV102" s="955"/>
      <c r="CW102" s="954"/>
      <c r="CX102" s="915"/>
      <c r="CY102" s="915"/>
      <c r="CZ102" s="915"/>
      <c r="DA102" s="955"/>
      <c r="DB102" s="954"/>
      <c r="DC102" s="915"/>
      <c r="DD102" s="915"/>
      <c r="DE102" s="915"/>
      <c r="DF102" s="955"/>
      <c r="DG102" s="954"/>
      <c r="DH102" s="915"/>
      <c r="DI102" s="915"/>
      <c r="DJ102" s="915"/>
      <c r="DK102" s="955"/>
      <c r="DL102" s="954"/>
      <c r="DM102" s="915"/>
      <c r="DN102" s="915"/>
      <c r="DO102" s="915"/>
      <c r="DP102" s="955"/>
      <c r="DQ102" s="954"/>
      <c r="DR102" s="915"/>
      <c r="DS102" s="915"/>
      <c r="DT102" s="915"/>
      <c r="DU102" s="955"/>
      <c r="DV102" s="859"/>
      <c r="DW102" s="860"/>
      <c r="DX102" s="860"/>
      <c r="DY102" s="860"/>
      <c r="DZ102" s="97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302</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302</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302</v>
      </c>
      <c r="DR109" s="957"/>
      <c r="DS109" s="957"/>
      <c r="DT109" s="957"/>
      <c r="DU109" s="958"/>
      <c r="DV109" s="956" t="s">
        <v>431</v>
      </c>
      <c r="DW109" s="957"/>
      <c r="DX109" s="957"/>
      <c r="DY109" s="957"/>
      <c r="DZ109" s="959"/>
    </row>
    <row r="110" spans="1:131" s="233" customFormat="1" ht="26.25" customHeight="1">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558716</v>
      </c>
      <c r="AB110" s="964"/>
      <c r="AC110" s="964"/>
      <c r="AD110" s="964"/>
      <c r="AE110" s="965"/>
      <c r="AF110" s="966">
        <v>608107</v>
      </c>
      <c r="AG110" s="964"/>
      <c r="AH110" s="964"/>
      <c r="AI110" s="964"/>
      <c r="AJ110" s="965"/>
      <c r="AK110" s="966">
        <v>596189</v>
      </c>
      <c r="AL110" s="964"/>
      <c r="AM110" s="964"/>
      <c r="AN110" s="964"/>
      <c r="AO110" s="965"/>
      <c r="AP110" s="967">
        <v>10.3</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7331492</v>
      </c>
      <c r="BR110" s="995"/>
      <c r="BS110" s="995"/>
      <c r="BT110" s="995"/>
      <c r="BU110" s="995"/>
      <c r="BV110" s="995">
        <v>7300570</v>
      </c>
      <c r="BW110" s="995"/>
      <c r="BX110" s="995"/>
      <c r="BY110" s="995"/>
      <c r="BZ110" s="995"/>
      <c r="CA110" s="995">
        <v>7381919</v>
      </c>
      <c r="CB110" s="995"/>
      <c r="CC110" s="995"/>
      <c r="CD110" s="995"/>
      <c r="CE110" s="995"/>
      <c r="CF110" s="1008">
        <v>127.7</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437</v>
      </c>
      <c r="DH110" s="995"/>
      <c r="DI110" s="995"/>
      <c r="DJ110" s="995"/>
      <c r="DK110" s="995"/>
      <c r="DL110" s="995" t="s">
        <v>437</v>
      </c>
      <c r="DM110" s="995"/>
      <c r="DN110" s="995"/>
      <c r="DO110" s="995"/>
      <c r="DP110" s="995"/>
      <c r="DQ110" s="995" t="s">
        <v>438</v>
      </c>
      <c r="DR110" s="995"/>
      <c r="DS110" s="995"/>
      <c r="DT110" s="995"/>
      <c r="DU110" s="995"/>
      <c r="DV110" s="996" t="s">
        <v>439</v>
      </c>
      <c r="DW110" s="996"/>
      <c r="DX110" s="996"/>
      <c r="DY110" s="996"/>
      <c r="DZ110" s="997"/>
    </row>
    <row r="111" spans="1:131" s="233" customFormat="1" ht="26.25" customHeight="1">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437</v>
      </c>
      <c r="AB111" s="1002"/>
      <c r="AC111" s="1002"/>
      <c r="AD111" s="1002"/>
      <c r="AE111" s="1003"/>
      <c r="AF111" s="1004" t="s">
        <v>441</v>
      </c>
      <c r="AG111" s="1002"/>
      <c r="AH111" s="1002"/>
      <c r="AI111" s="1002"/>
      <c r="AJ111" s="1003"/>
      <c r="AK111" s="1004" t="s">
        <v>441</v>
      </c>
      <c r="AL111" s="1002"/>
      <c r="AM111" s="1002"/>
      <c r="AN111" s="1002"/>
      <c r="AO111" s="1003"/>
      <c r="AP111" s="1005" t="s">
        <v>442</v>
      </c>
      <c r="AQ111" s="1006"/>
      <c r="AR111" s="1006"/>
      <c r="AS111" s="1006"/>
      <c r="AT111" s="1007"/>
      <c r="AU111" s="972"/>
      <c r="AV111" s="973"/>
      <c r="AW111" s="973"/>
      <c r="AX111" s="973"/>
      <c r="AY111" s="973"/>
      <c r="AZ111" s="986" t="s">
        <v>443</v>
      </c>
      <c r="BA111" s="987"/>
      <c r="BB111" s="987"/>
      <c r="BC111" s="987"/>
      <c r="BD111" s="987"/>
      <c r="BE111" s="987"/>
      <c r="BF111" s="987"/>
      <c r="BG111" s="987"/>
      <c r="BH111" s="987"/>
      <c r="BI111" s="987"/>
      <c r="BJ111" s="987"/>
      <c r="BK111" s="987"/>
      <c r="BL111" s="987"/>
      <c r="BM111" s="987"/>
      <c r="BN111" s="987"/>
      <c r="BO111" s="987"/>
      <c r="BP111" s="988"/>
      <c r="BQ111" s="989" t="s">
        <v>437</v>
      </c>
      <c r="BR111" s="990"/>
      <c r="BS111" s="990"/>
      <c r="BT111" s="990"/>
      <c r="BU111" s="990"/>
      <c r="BV111" s="990" t="s">
        <v>437</v>
      </c>
      <c r="BW111" s="990"/>
      <c r="BX111" s="990"/>
      <c r="BY111" s="990"/>
      <c r="BZ111" s="990"/>
      <c r="CA111" s="990" t="s">
        <v>444</v>
      </c>
      <c r="CB111" s="990"/>
      <c r="CC111" s="990"/>
      <c r="CD111" s="990"/>
      <c r="CE111" s="990"/>
      <c r="CF111" s="984" t="s">
        <v>444</v>
      </c>
      <c r="CG111" s="985"/>
      <c r="CH111" s="985"/>
      <c r="CI111" s="985"/>
      <c r="CJ111" s="985"/>
      <c r="CK111" s="1012"/>
      <c r="CL111" s="1013"/>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439</v>
      </c>
      <c r="DM111" s="990"/>
      <c r="DN111" s="990"/>
      <c r="DO111" s="990"/>
      <c r="DP111" s="990"/>
      <c r="DQ111" s="990" t="s">
        <v>441</v>
      </c>
      <c r="DR111" s="990"/>
      <c r="DS111" s="990"/>
      <c r="DT111" s="990"/>
      <c r="DU111" s="990"/>
      <c r="DV111" s="991" t="s">
        <v>442</v>
      </c>
      <c r="DW111" s="991"/>
      <c r="DX111" s="991"/>
      <c r="DY111" s="991"/>
      <c r="DZ111" s="992"/>
    </row>
    <row r="112" spans="1:131" s="233" customFormat="1" ht="26.25" customHeight="1">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448</v>
      </c>
      <c r="AB112" s="1023"/>
      <c r="AC112" s="1023"/>
      <c r="AD112" s="1023"/>
      <c r="AE112" s="1024"/>
      <c r="AF112" s="1025" t="s">
        <v>449</v>
      </c>
      <c r="AG112" s="1023"/>
      <c r="AH112" s="1023"/>
      <c r="AI112" s="1023"/>
      <c r="AJ112" s="1024"/>
      <c r="AK112" s="1025" t="s">
        <v>441</v>
      </c>
      <c r="AL112" s="1023"/>
      <c r="AM112" s="1023"/>
      <c r="AN112" s="1023"/>
      <c r="AO112" s="1024"/>
      <c r="AP112" s="1026" t="s">
        <v>442</v>
      </c>
      <c r="AQ112" s="1027"/>
      <c r="AR112" s="1027"/>
      <c r="AS112" s="1027"/>
      <c r="AT112" s="1028"/>
      <c r="AU112" s="972"/>
      <c r="AV112" s="973"/>
      <c r="AW112" s="973"/>
      <c r="AX112" s="973"/>
      <c r="AY112" s="973"/>
      <c r="AZ112" s="986" t="s">
        <v>450</v>
      </c>
      <c r="BA112" s="987"/>
      <c r="BB112" s="987"/>
      <c r="BC112" s="987"/>
      <c r="BD112" s="987"/>
      <c r="BE112" s="987"/>
      <c r="BF112" s="987"/>
      <c r="BG112" s="987"/>
      <c r="BH112" s="987"/>
      <c r="BI112" s="987"/>
      <c r="BJ112" s="987"/>
      <c r="BK112" s="987"/>
      <c r="BL112" s="987"/>
      <c r="BM112" s="987"/>
      <c r="BN112" s="987"/>
      <c r="BO112" s="987"/>
      <c r="BP112" s="988"/>
      <c r="BQ112" s="989">
        <v>6105887</v>
      </c>
      <c r="BR112" s="990"/>
      <c r="BS112" s="990"/>
      <c r="BT112" s="990"/>
      <c r="BU112" s="990"/>
      <c r="BV112" s="990">
        <v>6032897</v>
      </c>
      <c r="BW112" s="990"/>
      <c r="BX112" s="990"/>
      <c r="BY112" s="990"/>
      <c r="BZ112" s="990"/>
      <c r="CA112" s="990">
        <v>5800174</v>
      </c>
      <c r="CB112" s="990"/>
      <c r="CC112" s="990"/>
      <c r="CD112" s="990"/>
      <c r="CE112" s="990"/>
      <c r="CF112" s="984">
        <v>100.3</v>
      </c>
      <c r="CG112" s="985"/>
      <c r="CH112" s="985"/>
      <c r="CI112" s="985"/>
      <c r="CJ112" s="985"/>
      <c r="CK112" s="1012"/>
      <c r="CL112" s="1013"/>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441</v>
      </c>
      <c r="DH112" s="990"/>
      <c r="DI112" s="990"/>
      <c r="DJ112" s="990"/>
      <c r="DK112" s="990"/>
      <c r="DL112" s="990" t="s">
        <v>441</v>
      </c>
      <c r="DM112" s="990"/>
      <c r="DN112" s="990"/>
      <c r="DO112" s="990"/>
      <c r="DP112" s="990"/>
      <c r="DQ112" s="990" t="s">
        <v>452</v>
      </c>
      <c r="DR112" s="990"/>
      <c r="DS112" s="990"/>
      <c r="DT112" s="990"/>
      <c r="DU112" s="990"/>
      <c r="DV112" s="991" t="s">
        <v>441</v>
      </c>
      <c r="DW112" s="991"/>
      <c r="DX112" s="991"/>
      <c r="DY112" s="991"/>
      <c r="DZ112" s="992"/>
    </row>
    <row r="113" spans="1:130" s="233" customFormat="1" ht="26.25" customHeight="1">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326847</v>
      </c>
      <c r="AB113" s="1002"/>
      <c r="AC113" s="1002"/>
      <c r="AD113" s="1002"/>
      <c r="AE113" s="1003"/>
      <c r="AF113" s="1004">
        <v>333238</v>
      </c>
      <c r="AG113" s="1002"/>
      <c r="AH113" s="1002"/>
      <c r="AI113" s="1002"/>
      <c r="AJ113" s="1003"/>
      <c r="AK113" s="1004">
        <v>309419</v>
      </c>
      <c r="AL113" s="1002"/>
      <c r="AM113" s="1002"/>
      <c r="AN113" s="1002"/>
      <c r="AO113" s="1003"/>
      <c r="AP113" s="1005">
        <v>5.4</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190879</v>
      </c>
      <c r="BR113" s="990"/>
      <c r="BS113" s="990"/>
      <c r="BT113" s="990"/>
      <c r="BU113" s="990"/>
      <c r="BV113" s="990">
        <v>156670</v>
      </c>
      <c r="BW113" s="990"/>
      <c r="BX113" s="990"/>
      <c r="BY113" s="990"/>
      <c r="BZ113" s="990"/>
      <c r="CA113" s="990">
        <v>147651</v>
      </c>
      <c r="CB113" s="990"/>
      <c r="CC113" s="990"/>
      <c r="CD113" s="990"/>
      <c r="CE113" s="990"/>
      <c r="CF113" s="984">
        <v>2.6</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441</v>
      </c>
      <c r="DH113" s="1023"/>
      <c r="DI113" s="1023"/>
      <c r="DJ113" s="1023"/>
      <c r="DK113" s="1024"/>
      <c r="DL113" s="1025" t="s">
        <v>452</v>
      </c>
      <c r="DM113" s="1023"/>
      <c r="DN113" s="1023"/>
      <c r="DO113" s="1023"/>
      <c r="DP113" s="1024"/>
      <c r="DQ113" s="1025" t="s">
        <v>410</v>
      </c>
      <c r="DR113" s="1023"/>
      <c r="DS113" s="1023"/>
      <c r="DT113" s="1023"/>
      <c r="DU113" s="1024"/>
      <c r="DV113" s="1026" t="s">
        <v>441</v>
      </c>
      <c r="DW113" s="1027"/>
      <c r="DX113" s="1027"/>
      <c r="DY113" s="1027"/>
      <c r="DZ113" s="1028"/>
    </row>
    <row r="114" spans="1:130" s="233" customFormat="1" ht="26.25" customHeight="1">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t="s">
        <v>442</v>
      </c>
      <c r="AB114" s="1023"/>
      <c r="AC114" s="1023"/>
      <c r="AD114" s="1023"/>
      <c r="AE114" s="1024"/>
      <c r="AF114" s="1025" t="s">
        <v>410</v>
      </c>
      <c r="AG114" s="1023"/>
      <c r="AH114" s="1023"/>
      <c r="AI114" s="1023"/>
      <c r="AJ114" s="1024"/>
      <c r="AK114" s="1025" t="s">
        <v>452</v>
      </c>
      <c r="AL114" s="1023"/>
      <c r="AM114" s="1023"/>
      <c r="AN114" s="1023"/>
      <c r="AO114" s="1024"/>
      <c r="AP114" s="1026" t="s">
        <v>442</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836369</v>
      </c>
      <c r="BR114" s="990"/>
      <c r="BS114" s="990"/>
      <c r="BT114" s="990"/>
      <c r="BU114" s="990"/>
      <c r="BV114" s="990">
        <v>837152</v>
      </c>
      <c r="BW114" s="990"/>
      <c r="BX114" s="990"/>
      <c r="BY114" s="990"/>
      <c r="BZ114" s="990"/>
      <c r="CA114" s="990">
        <v>800937</v>
      </c>
      <c r="CB114" s="990"/>
      <c r="CC114" s="990"/>
      <c r="CD114" s="990"/>
      <c r="CE114" s="990"/>
      <c r="CF114" s="984">
        <v>13.9</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441</v>
      </c>
      <c r="DH114" s="1023"/>
      <c r="DI114" s="1023"/>
      <c r="DJ114" s="1023"/>
      <c r="DK114" s="1024"/>
      <c r="DL114" s="1025" t="s">
        <v>438</v>
      </c>
      <c r="DM114" s="1023"/>
      <c r="DN114" s="1023"/>
      <c r="DO114" s="1023"/>
      <c r="DP114" s="1024"/>
      <c r="DQ114" s="1025" t="s">
        <v>438</v>
      </c>
      <c r="DR114" s="1023"/>
      <c r="DS114" s="1023"/>
      <c r="DT114" s="1023"/>
      <c r="DU114" s="1024"/>
      <c r="DV114" s="1026" t="s">
        <v>442</v>
      </c>
      <c r="DW114" s="1027"/>
      <c r="DX114" s="1027"/>
      <c r="DY114" s="1027"/>
      <c r="DZ114" s="1028"/>
    </row>
    <row r="115" spans="1:130" s="233" customFormat="1" ht="26.25" customHeight="1">
      <c r="A115" s="1018"/>
      <c r="B115" s="1019"/>
      <c r="C115" s="987" t="s">
        <v>459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47241</v>
      </c>
      <c r="AB115" s="1002"/>
      <c r="AC115" s="1002"/>
      <c r="AD115" s="1002"/>
      <c r="AE115" s="1003"/>
      <c r="AF115" s="1004">
        <v>46502</v>
      </c>
      <c r="AG115" s="1002"/>
      <c r="AH115" s="1002"/>
      <c r="AI115" s="1002"/>
      <c r="AJ115" s="1003"/>
      <c r="AK115" s="1004">
        <v>33693</v>
      </c>
      <c r="AL115" s="1002"/>
      <c r="AM115" s="1002"/>
      <c r="AN115" s="1002"/>
      <c r="AO115" s="1003"/>
      <c r="AP115" s="1005">
        <v>0.6</v>
      </c>
      <c r="AQ115" s="1006"/>
      <c r="AR115" s="1006"/>
      <c r="AS115" s="1006"/>
      <c r="AT115" s="1007"/>
      <c r="AU115" s="972"/>
      <c r="AV115" s="973"/>
      <c r="AW115" s="973"/>
      <c r="AX115" s="973"/>
      <c r="AY115" s="973"/>
      <c r="AZ115" s="986" t="s">
        <v>460</v>
      </c>
      <c r="BA115" s="987"/>
      <c r="BB115" s="987"/>
      <c r="BC115" s="987"/>
      <c r="BD115" s="987"/>
      <c r="BE115" s="987"/>
      <c r="BF115" s="987"/>
      <c r="BG115" s="987"/>
      <c r="BH115" s="987"/>
      <c r="BI115" s="987"/>
      <c r="BJ115" s="987"/>
      <c r="BK115" s="987"/>
      <c r="BL115" s="987"/>
      <c r="BM115" s="987"/>
      <c r="BN115" s="987"/>
      <c r="BO115" s="987"/>
      <c r="BP115" s="988"/>
      <c r="BQ115" s="989" t="s">
        <v>441</v>
      </c>
      <c r="BR115" s="990"/>
      <c r="BS115" s="990"/>
      <c r="BT115" s="990"/>
      <c r="BU115" s="990"/>
      <c r="BV115" s="990" t="s">
        <v>441</v>
      </c>
      <c r="BW115" s="990"/>
      <c r="BX115" s="990"/>
      <c r="BY115" s="990"/>
      <c r="BZ115" s="990"/>
      <c r="CA115" s="990" t="s">
        <v>441</v>
      </c>
      <c r="CB115" s="990"/>
      <c r="CC115" s="990"/>
      <c r="CD115" s="990"/>
      <c r="CE115" s="990"/>
      <c r="CF115" s="984" t="s">
        <v>441</v>
      </c>
      <c r="CG115" s="985"/>
      <c r="CH115" s="985"/>
      <c r="CI115" s="985"/>
      <c r="CJ115" s="985"/>
      <c r="CK115" s="1012"/>
      <c r="CL115" s="1013"/>
      <c r="CM115" s="986" t="s">
        <v>461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437</v>
      </c>
      <c r="DH115" s="1023"/>
      <c r="DI115" s="1023"/>
      <c r="DJ115" s="1023"/>
      <c r="DK115" s="1024"/>
      <c r="DL115" s="1025" t="s">
        <v>439</v>
      </c>
      <c r="DM115" s="1023"/>
      <c r="DN115" s="1023"/>
      <c r="DO115" s="1023"/>
      <c r="DP115" s="1024"/>
      <c r="DQ115" s="1025" t="s">
        <v>441</v>
      </c>
      <c r="DR115" s="1023"/>
      <c r="DS115" s="1023"/>
      <c r="DT115" s="1023"/>
      <c r="DU115" s="1024"/>
      <c r="DV115" s="1026" t="s">
        <v>441</v>
      </c>
      <c r="DW115" s="1027"/>
      <c r="DX115" s="1027"/>
      <c r="DY115" s="1027"/>
      <c r="DZ115" s="1028"/>
    </row>
    <row r="116" spans="1:130" s="233" customFormat="1" ht="26.25" customHeight="1">
      <c r="A116" s="1020"/>
      <c r="B116" s="1021"/>
      <c r="C116" s="1029" t="s">
        <v>462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410</v>
      </c>
      <c r="AB116" s="1023"/>
      <c r="AC116" s="1023"/>
      <c r="AD116" s="1023"/>
      <c r="AE116" s="1024"/>
      <c r="AF116" s="1025" t="s">
        <v>463</v>
      </c>
      <c r="AG116" s="1023"/>
      <c r="AH116" s="1023"/>
      <c r="AI116" s="1023"/>
      <c r="AJ116" s="1024"/>
      <c r="AK116" s="1025" t="s">
        <v>442</v>
      </c>
      <c r="AL116" s="1023"/>
      <c r="AM116" s="1023"/>
      <c r="AN116" s="1023"/>
      <c r="AO116" s="1024"/>
      <c r="AP116" s="1026" t="s">
        <v>444</v>
      </c>
      <c r="AQ116" s="1027"/>
      <c r="AR116" s="1027"/>
      <c r="AS116" s="1027"/>
      <c r="AT116" s="1028"/>
      <c r="AU116" s="972"/>
      <c r="AV116" s="973"/>
      <c r="AW116" s="973"/>
      <c r="AX116" s="973"/>
      <c r="AY116" s="973"/>
      <c r="AZ116" s="1031" t="s">
        <v>464</v>
      </c>
      <c r="BA116" s="1032"/>
      <c r="BB116" s="1032"/>
      <c r="BC116" s="1032"/>
      <c r="BD116" s="1032"/>
      <c r="BE116" s="1032"/>
      <c r="BF116" s="1032"/>
      <c r="BG116" s="1032"/>
      <c r="BH116" s="1032"/>
      <c r="BI116" s="1032"/>
      <c r="BJ116" s="1032"/>
      <c r="BK116" s="1032"/>
      <c r="BL116" s="1032"/>
      <c r="BM116" s="1032"/>
      <c r="BN116" s="1032"/>
      <c r="BO116" s="1032"/>
      <c r="BP116" s="1033"/>
      <c r="BQ116" s="989" t="s">
        <v>449</v>
      </c>
      <c r="BR116" s="990"/>
      <c r="BS116" s="990"/>
      <c r="BT116" s="990"/>
      <c r="BU116" s="990"/>
      <c r="BV116" s="990" t="s">
        <v>444</v>
      </c>
      <c r="BW116" s="990"/>
      <c r="BX116" s="990"/>
      <c r="BY116" s="990"/>
      <c r="BZ116" s="990"/>
      <c r="CA116" s="990" t="s">
        <v>438</v>
      </c>
      <c r="CB116" s="990"/>
      <c r="CC116" s="990"/>
      <c r="CD116" s="990"/>
      <c r="CE116" s="990"/>
      <c r="CF116" s="984" t="s">
        <v>463</v>
      </c>
      <c r="CG116" s="985"/>
      <c r="CH116" s="985"/>
      <c r="CI116" s="985"/>
      <c r="CJ116" s="985"/>
      <c r="CK116" s="1012"/>
      <c r="CL116" s="1013"/>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442</v>
      </c>
      <c r="DH116" s="1023"/>
      <c r="DI116" s="1023"/>
      <c r="DJ116" s="1023"/>
      <c r="DK116" s="1024"/>
      <c r="DL116" s="1025" t="s">
        <v>439</v>
      </c>
      <c r="DM116" s="1023"/>
      <c r="DN116" s="1023"/>
      <c r="DO116" s="1023"/>
      <c r="DP116" s="1024"/>
      <c r="DQ116" s="1025" t="s">
        <v>437</v>
      </c>
      <c r="DR116" s="1023"/>
      <c r="DS116" s="1023"/>
      <c r="DT116" s="1023"/>
      <c r="DU116" s="1024"/>
      <c r="DV116" s="1026" t="s">
        <v>439</v>
      </c>
      <c r="DW116" s="1027"/>
      <c r="DX116" s="1027"/>
      <c r="DY116" s="1027"/>
      <c r="DZ116" s="1028"/>
    </row>
    <row r="117" spans="1:130" s="233" customFormat="1" ht="26.25" customHeight="1">
      <c r="A117" s="976" t="s">
        <v>184</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466</v>
      </c>
      <c r="Z117" s="958"/>
      <c r="AA117" s="1042">
        <v>932804</v>
      </c>
      <c r="AB117" s="1043"/>
      <c r="AC117" s="1043"/>
      <c r="AD117" s="1043"/>
      <c r="AE117" s="1044"/>
      <c r="AF117" s="1045">
        <v>987847</v>
      </c>
      <c r="AG117" s="1043"/>
      <c r="AH117" s="1043"/>
      <c r="AI117" s="1043"/>
      <c r="AJ117" s="1044"/>
      <c r="AK117" s="1045">
        <v>939301</v>
      </c>
      <c r="AL117" s="1043"/>
      <c r="AM117" s="1043"/>
      <c r="AN117" s="1043"/>
      <c r="AO117" s="1044"/>
      <c r="AP117" s="1046"/>
      <c r="AQ117" s="1047"/>
      <c r="AR117" s="1047"/>
      <c r="AS117" s="1047"/>
      <c r="AT117" s="1048"/>
      <c r="AU117" s="972"/>
      <c r="AV117" s="973"/>
      <c r="AW117" s="973"/>
      <c r="AX117" s="973"/>
      <c r="AY117" s="973"/>
      <c r="AZ117" s="1038" t="s">
        <v>467</v>
      </c>
      <c r="BA117" s="1039"/>
      <c r="BB117" s="1039"/>
      <c r="BC117" s="1039"/>
      <c r="BD117" s="1039"/>
      <c r="BE117" s="1039"/>
      <c r="BF117" s="1039"/>
      <c r="BG117" s="1039"/>
      <c r="BH117" s="1039"/>
      <c r="BI117" s="1039"/>
      <c r="BJ117" s="1039"/>
      <c r="BK117" s="1039"/>
      <c r="BL117" s="1039"/>
      <c r="BM117" s="1039"/>
      <c r="BN117" s="1039"/>
      <c r="BO117" s="1039"/>
      <c r="BP117" s="1040"/>
      <c r="BQ117" s="989" t="s">
        <v>437</v>
      </c>
      <c r="BR117" s="990"/>
      <c r="BS117" s="990"/>
      <c r="BT117" s="990"/>
      <c r="BU117" s="990"/>
      <c r="BV117" s="990" t="s">
        <v>441</v>
      </c>
      <c r="BW117" s="990"/>
      <c r="BX117" s="990"/>
      <c r="BY117" s="990"/>
      <c r="BZ117" s="990"/>
      <c r="CA117" s="990" t="s">
        <v>441</v>
      </c>
      <c r="CB117" s="990"/>
      <c r="CC117" s="990"/>
      <c r="CD117" s="990"/>
      <c r="CE117" s="990"/>
      <c r="CF117" s="984" t="s">
        <v>442</v>
      </c>
      <c r="CG117" s="985"/>
      <c r="CH117" s="985"/>
      <c r="CI117" s="985"/>
      <c r="CJ117" s="985"/>
      <c r="CK117" s="1012"/>
      <c r="CL117" s="1013"/>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463</v>
      </c>
      <c r="DH117" s="1023"/>
      <c r="DI117" s="1023"/>
      <c r="DJ117" s="1023"/>
      <c r="DK117" s="1024"/>
      <c r="DL117" s="1025" t="s">
        <v>437</v>
      </c>
      <c r="DM117" s="1023"/>
      <c r="DN117" s="1023"/>
      <c r="DO117" s="1023"/>
      <c r="DP117" s="1024"/>
      <c r="DQ117" s="1025" t="s">
        <v>469</v>
      </c>
      <c r="DR117" s="1023"/>
      <c r="DS117" s="1023"/>
      <c r="DT117" s="1023"/>
      <c r="DU117" s="1024"/>
      <c r="DV117" s="1026" t="s">
        <v>463</v>
      </c>
      <c r="DW117" s="1027"/>
      <c r="DX117" s="1027"/>
      <c r="DY117" s="1027"/>
      <c r="DZ117" s="1028"/>
    </row>
    <row r="118" spans="1:130" s="233" customFormat="1" ht="26.25" customHeight="1">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302</v>
      </c>
      <c r="AL118" s="957"/>
      <c r="AM118" s="957"/>
      <c r="AN118" s="957"/>
      <c r="AO118" s="958"/>
      <c r="AP118" s="1034" t="s">
        <v>431</v>
      </c>
      <c r="AQ118" s="1035"/>
      <c r="AR118" s="1035"/>
      <c r="AS118" s="1035"/>
      <c r="AT118" s="1036"/>
      <c r="AU118" s="972"/>
      <c r="AV118" s="973"/>
      <c r="AW118" s="973"/>
      <c r="AX118" s="973"/>
      <c r="AY118" s="973"/>
      <c r="AZ118" s="1037" t="s">
        <v>470</v>
      </c>
      <c r="BA118" s="1029"/>
      <c r="BB118" s="1029"/>
      <c r="BC118" s="1029"/>
      <c r="BD118" s="1029"/>
      <c r="BE118" s="1029"/>
      <c r="BF118" s="1029"/>
      <c r="BG118" s="1029"/>
      <c r="BH118" s="1029"/>
      <c r="BI118" s="1029"/>
      <c r="BJ118" s="1029"/>
      <c r="BK118" s="1029"/>
      <c r="BL118" s="1029"/>
      <c r="BM118" s="1029"/>
      <c r="BN118" s="1029"/>
      <c r="BO118" s="1029"/>
      <c r="BP118" s="1030"/>
      <c r="BQ118" s="1063" t="s">
        <v>463</v>
      </c>
      <c r="BR118" s="1064"/>
      <c r="BS118" s="1064"/>
      <c r="BT118" s="1064"/>
      <c r="BU118" s="1064"/>
      <c r="BV118" s="1064" t="s">
        <v>442</v>
      </c>
      <c r="BW118" s="1064"/>
      <c r="BX118" s="1064"/>
      <c r="BY118" s="1064"/>
      <c r="BZ118" s="1064"/>
      <c r="CA118" s="1064" t="s">
        <v>442</v>
      </c>
      <c r="CB118" s="1064"/>
      <c r="CC118" s="1064"/>
      <c r="CD118" s="1064"/>
      <c r="CE118" s="1064"/>
      <c r="CF118" s="984" t="s">
        <v>437</v>
      </c>
      <c r="CG118" s="985"/>
      <c r="CH118" s="985"/>
      <c r="CI118" s="985"/>
      <c r="CJ118" s="985"/>
      <c r="CK118" s="1012"/>
      <c r="CL118" s="1013"/>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442</v>
      </c>
      <c r="DH118" s="1023"/>
      <c r="DI118" s="1023"/>
      <c r="DJ118" s="1023"/>
      <c r="DK118" s="1024"/>
      <c r="DL118" s="1025" t="s">
        <v>463</v>
      </c>
      <c r="DM118" s="1023"/>
      <c r="DN118" s="1023"/>
      <c r="DO118" s="1023"/>
      <c r="DP118" s="1024"/>
      <c r="DQ118" s="1025" t="s">
        <v>469</v>
      </c>
      <c r="DR118" s="1023"/>
      <c r="DS118" s="1023"/>
      <c r="DT118" s="1023"/>
      <c r="DU118" s="1024"/>
      <c r="DV118" s="1026" t="s">
        <v>463</v>
      </c>
      <c r="DW118" s="1027"/>
      <c r="DX118" s="1027"/>
      <c r="DY118" s="1027"/>
      <c r="DZ118" s="1028"/>
    </row>
    <row r="119" spans="1:130" s="233" customFormat="1" ht="26.25" customHeight="1">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463</v>
      </c>
      <c r="AB119" s="964"/>
      <c r="AC119" s="964"/>
      <c r="AD119" s="964"/>
      <c r="AE119" s="965"/>
      <c r="AF119" s="966" t="s">
        <v>469</v>
      </c>
      <c r="AG119" s="964"/>
      <c r="AH119" s="964"/>
      <c r="AI119" s="964"/>
      <c r="AJ119" s="965"/>
      <c r="AK119" s="966" t="s">
        <v>452</v>
      </c>
      <c r="AL119" s="964"/>
      <c r="AM119" s="964"/>
      <c r="AN119" s="964"/>
      <c r="AO119" s="965"/>
      <c r="AP119" s="967" t="s">
        <v>442</v>
      </c>
      <c r="AQ119" s="968"/>
      <c r="AR119" s="968"/>
      <c r="AS119" s="968"/>
      <c r="AT119" s="969"/>
      <c r="AU119" s="974"/>
      <c r="AV119" s="975"/>
      <c r="AW119" s="975"/>
      <c r="AX119" s="975"/>
      <c r="AY119" s="975"/>
      <c r="AZ119" s="254" t="s">
        <v>184</v>
      </c>
      <c r="BA119" s="254"/>
      <c r="BB119" s="254"/>
      <c r="BC119" s="254"/>
      <c r="BD119" s="254"/>
      <c r="BE119" s="254"/>
      <c r="BF119" s="254"/>
      <c r="BG119" s="254"/>
      <c r="BH119" s="254"/>
      <c r="BI119" s="254"/>
      <c r="BJ119" s="254"/>
      <c r="BK119" s="254"/>
      <c r="BL119" s="254"/>
      <c r="BM119" s="254"/>
      <c r="BN119" s="254"/>
      <c r="BO119" s="1041" t="s">
        <v>472</v>
      </c>
      <c r="BP119" s="1069"/>
      <c r="BQ119" s="1063">
        <v>14464627</v>
      </c>
      <c r="BR119" s="1064"/>
      <c r="BS119" s="1064"/>
      <c r="BT119" s="1064"/>
      <c r="BU119" s="1064"/>
      <c r="BV119" s="1064">
        <v>14327289</v>
      </c>
      <c r="BW119" s="1064"/>
      <c r="BX119" s="1064"/>
      <c r="BY119" s="1064"/>
      <c r="BZ119" s="1064"/>
      <c r="CA119" s="1064">
        <v>14130681</v>
      </c>
      <c r="CB119" s="1064"/>
      <c r="CC119" s="1064"/>
      <c r="CD119" s="1064"/>
      <c r="CE119" s="1064"/>
      <c r="CF119" s="1065"/>
      <c r="CG119" s="1066"/>
      <c r="CH119" s="1066"/>
      <c r="CI119" s="1066"/>
      <c r="CJ119" s="1067"/>
      <c r="CK119" s="1014"/>
      <c r="CL119" s="1015"/>
      <c r="CM119" s="1037" t="s">
        <v>473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442</v>
      </c>
      <c r="DH119" s="1050"/>
      <c r="DI119" s="1050"/>
      <c r="DJ119" s="1050"/>
      <c r="DK119" s="1051"/>
      <c r="DL119" s="1049" t="s">
        <v>448</v>
      </c>
      <c r="DM119" s="1050"/>
      <c r="DN119" s="1050"/>
      <c r="DO119" s="1050"/>
      <c r="DP119" s="1051"/>
      <c r="DQ119" s="1049" t="s">
        <v>463</v>
      </c>
      <c r="DR119" s="1050"/>
      <c r="DS119" s="1050"/>
      <c r="DT119" s="1050"/>
      <c r="DU119" s="1051"/>
      <c r="DV119" s="1052" t="s">
        <v>442</v>
      </c>
      <c r="DW119" s="1053"/>
      <c r="DX119" s="1053"/>
      <c r="DY119" s="1053"/>
      <c r="DZ119" s="1054"/>
    </row>
    <row r="120" spans="1:130" s="233" customFormat="1" ht="26.25" customHeight="1">
      <c r="A120" s="1121"/>
      <c r="B120" s="1013"/>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437</v>
      </c>
      <c r="AB120" s="1023"/>
      <c r="AC120" s="1023"/>
      <c r="AD120" s="1023"/>
      <c r="AE120" s="1024"/>
      <c r="AF120" s="1025" t="s">
        <v>442</v>
      </c>
      <c r="AG120" s="1023"/>
      <c r="AH120" s="1023"/>
      <c r="AI120" s="1023"/>
      <c r="AJ120" s="1024"/>
      <c r="AK120" s="1025" t="s">
        <v>437</v>
      </c>
      <c r="AL120" s="1023"/>
      <c r="AM120" s="1023"/>
      <c r="AN120" s="1023"/>
      <c r="AO120" s="1024"/>
      <c r="AP120" s="1026" t="s">
        <v>437</v>
      </c>
      <c r="AQ120" s="1027"/>
      <c r="AR120" s="1027"/>
      <c r="AS120" s="1027"/>
      <c r="AT120" s="1028"/>
      <c r="AU120" s="1055" t="s">
        <v>474</v>
      </c>
      <c r="AV120" s="1056"/>
      <c r="AW120" s="1056"/>
      <c r="AX120" s="1056"/>
      <c r="AY120" s="1057"/>
      <c r="AZ120" s="993" t="s">
        <v>475</v>
      </c>
      <c r="BA120" s="961"/>
      <c r="BB120" s="961"/>
      <c r="BC120" s="961"/>
      <c r="BD120" s="961"/>
      <c r="BE120" s="961"/>
      <c r="BF120" s="961"/>
      <c r="BG120" s="961"/>
      <c r="BH120" s="961"/>
      <c r="BI120" s="961"/>
      <c r="BJ120" s="961"/>
      <c r="BK120" s="961"/>
      <c r="BL120" s="961"/>
      <c r="BM120" s="961"/>
      <c r="BN120" s="961"/>
      <c r="BO120" s="961"/>
      <c r="BP120" s="962"/>
      <c r="BQ120" s="994">
        <v>2984498</v>
      </c>
      <c r="BR120" s="995"/>
      <c r="BS120" s="995"/>
      <c r="BT120" s="995"/>
      <c r="BU120" s="995"/>
      <c r="BV120" s="995">
        <v>3330050</v>
      </c>
      <c r="BW120" s="995"/>
      <c r="BX120" s="995"/>
      <c r="BY120" s="995"/>
      <c r="BZ120" s="995"/>
      <c r="CA120" s="995">
        <v>4219366</v>
      </c>
      <c r="CB120" s="995"/>
      <c r="CC120" s="995"/>
      <c r="CD120" s="995"/>
      <c r="CE120" s="995"/>
      <c r="CF120" s="1008">
        <v>73</v>
      </c>
      <c r="CG120" s="1009"/>
      <c r="CH120" s="1009"/>
      <c r="CI120" s="1009"/>
      <c r="CJ120" s="1009"/>
      <c r="CK120" s="1070" t="s">
        <v>476</v>
      </c>
      <c r="CL120" s="1071"/>
      <c r="CM120" s="1071"/>
      <c r="CN120" s="1071"/>
      <c r="CO120" s="1072"/>
      <c r="CP120" s="1078" t="s">
        <v>477</v>
      </c>
      <c r="CQ120" s="1079"/>
      <c r="CR120" s="1079"/>
      <c r="CS120" s="1079"/>
      <c r="CT120" s="1079"/>
      <c r="CU120" s="1079"/>
      <c r="CV120" s="1079"/>
      <c r="CW120" s="1079"/>
      <c r="CX120" s="1079"/>
      <c r="CY120" s="1079"/>
      <c r="CZ120" s="1079"/>
      <c r="DA120" s="1079"/>
      <c r="DB120" s="1079"/>
      <c r="DC120" s="1079"/>
      <c r="DD120" s="1079"/>
      <c r="DE120" s="1079"/>
      <c r="DF120" s="1080"/>
      <c r="DG120" s="994">
        <v>5714488</v>
      </c>
      <c r="DH120" s="995"/>
      <c r="DI120" s="995"/>
      <c r="DJ120" s="995"/>
      <c r="DK120" s="995"/>
      <c r="DL120" s="995">
        <v>5667782</v>
      </c>
      <c r="DM120" s="995"/>
      <c r="DN120" s="995"/>
      <c r="DO120" s="995"/>
      <c r="DP120" s="995"/>
      <c r="DQ120" s="995">
        <v>5461358</v>
      </c>
      <c r="DR120" s="995"/>
      <c r="DS120" s="995"/>
      <c r="DT120" s="995"/>
      <c r="DU120" s="995"/>
      <c r="DV120" s="996">
        <v>94.5</v>
      </c>
      <c r="DW120" s="996"/>
      <c r="DX120" s="996"/>
      <c r="DY120" s="996"/>
      <c r="DZ120" s="997"/>
    </row>
    <row r="121" spans="1:130" s="233" customFormat="1" ht="26.25" customHeight="1">
      <c r="A121" s="1121"/>
      <c r="B121" s="1013"/>
      <c r="C121" s="1038" t="s">
        <v>478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442</v>
      </c>
      <c r="AB121" s="1023"/>
      <c r="AC121" s="1023"/>
      <c r="AD121" s="1023"/>
      <c r="AE121" s="1024"/>
      <c r="AF121" s="1025" t="s">
        <v>442</v>
      </c>
      <c r="AG121" s="1023"/>
      <c r="AH121" s="1023"/>
      <c r="AI121" s="1023"/>
      <c r="AJ121" s="1024"/>
      <c r="AK121" s="1025" t="s">
        <v>442</v>
      </c>
      <c r="AL121" s="1023"/>
      <c r="AM121" s="1023"/>
      <c r="AN121" s="1023"/>
      <c r="AO121" s="1024"/>
      <c r="AP121" s="1026" t="s">
        <v>463</v>
      </c>
      <c r="AQ121" s="1027"/>
      <c r="AR121" s="1027"/>
      <c r="AS121" s="1027"/>
      <c r="AT121" s="1028"/>
      <c r="AU121" s="1058"/>
      <c r="AV121" s="1059"/>
      <c r="AW121" s="1059"/>
      <c r="AX121" s="1059"/>
      <c r="AY121" s="1060"/>
      <c r="AZ121" s="986" t="s">
        <v>479</v>
      </c>
      <c r="BA121" s="987"/>
      <c r="BB121" s="987"/>
      <c r="BC121" s="987"/>
      <c r="BD121" s="987"/>
      <c r="BE121" s="987"/>
      <c r="BF121" s="987"/>
      <c r="BG121" s="987"/>
      <c r="BH121" s="987"/>
      <c r="BI121" s="987"/>
      <c r="BJ121" s="987"/>
      <c r="BK121" s="987"/>
      <c r="BL121" s="987"/>
      <c r="BM121" s="987"/>
      <c r="BN121" s="987"/>
      <c r="BO121" s="987"/>
      <c r="BP121" s="988"/>
      <c r="BQ121" s="989" t="s">
        <v>442</v>
      </c>
      <c r="BR121" s="990"/>
      <c r="BS121" s="990"/>
      <c r="BT121" s="990"/>
      <c r="BU121" s="990"/>
      <c r="BV121" s="990" t="s">
        <v>452</v>
      </c>
      <c r="BW121" s="990"/>
      <c r="BX121" s="990"/>
      <c r="BY121" s="990"/>
      <c r="BZ121" s="990"/>
      <c r="CA121" s="990" t="s">
        <v>437</v>
      </c>
      <c r="CB121" s="990"/>
      <c r="CC121" s="990"/>
      <c r="CD121" s="990"/>
      <c r="CE121" s="990"/>
      <c r="CF121" s="984" t="s">
        <v>442</v>
      </c>
      <c r="CG121" s="985"/>
      <c r="CH121" s="985"/>
      <c r="CI121" s="985"/>
      <c r="CJ121" s="985"/>
      <c r="CK121" s="1073"/>
      <c r="CL121" s="1074"/>
      <c r="CM121" s="1074"/>
      <c r="CN121" s="1074"/>
      <c r="CO121" s="1075"/>
      <c r="CP121" s="1083" t="s">
        <v>480</v>
      </c>
      <c r="CQ121" s="1084"/>
      <c r="CR121" s="1084"/>
      <c r="CS121" s="1084"/>
      <c r="CT121" s="1084"/>
      <c r="CU121" s="1084"/>
      <c r="CV121" s="1084"/>
      <c r="CW121" s="1084"/>
      <c r="CX121" s="1084"/>
      <c r="CY121" s="1084"/>
      <c r="CZ121" s="1084"/>
      <c r="DA121" s="1084"/>
      <c r="DB121" s="1084"/>
      <c r="DC121" s="1084"/>
      <c r="DD121" s="1084"/>
      <c r="DE121" s="1084"/>
      <c r="DF121" s="1085"/>
      <c r="DG121" s="989">
        <v>388483</v>
      </c>
      <c r="DH121" s="990"/>
      <c r="DI121" s="990"/>
      <c r="DJ121" s="990"/>
      <c r="DK121" s="990"/>
      <c r="DL121" s="990">
        <v>362330</v>
      </c>
      <c r="DM121" s="990"/>
      <c r="DN121" s="990"/>
      <c r="DO121" s="990"/>
      <c r="DP121" s="990"/>
      <c r="DQ121" s="990">
        <v>336170</v>
      </c>
      <c r="DR121" s="990"/>
      <c r="DS121" s="990"/>
      <c r="DT121" s="990"/>
      <c r="DU121" s="990"/>
      <c r="DV121" s="991">
        <v>5.8</v>
      </c>
      <c r="DW121" s="991"/>
      <c r="DX121" s="991"/>
      <c r="DY121" s="991"/>
      <c r="DZ121" s="992"/>
    </row>
    <row r="122" spans="1:130" s="233" customFormat="1" ht="26.25" customHeight="1">
      <c r="A122" s="1121"/>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452</v>
      </c>
      <c r="AB122" s="1023"/>
      <c r="AC122" s="1023"/>
      <c r="AD122" s="1023"/>
      <c r="AE122" s="1024"/>
      <c r="AF122" s="1025" t="s">
        <v>442</v>
      </c>
      <c r="AG122" s="1023"/>
      <c r="AH122" s="1023"/>
      <c r="AI122" s="1023"/>
      <c r="AJ122" s="1024"/>
      <c r="AK122" s="1025" t="s">
        <v>444</v>
      </c>
      <c r="AL122" s="1023"/>
      <c r="AM122" s="1023"/>
      <c r="AN122" s="1023"/>
      <c r="AO122" s="1024"/>
      <c r="AP122" s="1026" t="s">
        <v>463</v>
      </c>
      <c r="AQ122" s="1027"/>
      <c r="AR122" s="1027"/>
      <c r="AS122" s="1027"/>
      <c r="AT122" s="1028"/>
      <c r="AU122" s="1058"/>
      <c r="AV122" s="1059"/>
      <c r="AW122" s="1059"/>
      <c r="AX122" s="1059"/>
      <c r="AY122" s="1060"/>
      <c r="AZ122" s="1037" t="s">
        <v>481</v>
      </c>
      <c r="BA122" s="1029"/>
      <c r="BB122" s="1029"/>
      <c r="BC122" s="1029"/>
      <c r="BD122" s="1029"/>
      <c r="BE122" s="1029"/>
      <c r="BF122" s="1029"/>
      <c r="BG122" s="1029"/>
      <c r="BH122" s="1029"/>
      <c r="BI122" s="1029"/>
      <c r="BJ122" s="1029"/>
      <c r="BK122" s="1029"/>
      <c r="BL122" s="1029"/>
      <c r="BM122" s="1029"/>
      <c r="BN122" s="1029"/>
      <c r="BO122" s="1029"/>
      <c r="BP122" s="1030"/>
      <c r="BQ122" s="1063">
        <v>8417063</v>
      </c>
      <c r="BR122" s="1064"/>
      <c r="BS122" s="1064"/>
      <c r="BT122" s="1064"/>
      <c r="BU122" s="1064"/>
      <c r="BV122" s="1064">
        <v>8319151</v>
      </c>
      <c r="BW122" s="1064"/>
      <c r="BX122" s="1064"/>
      <c r="BY122" s="1064"/>
      <c r="BZ122" s="1064"/>
      <c r="CA122" s="1064">
        <v>7920077</v>
      </c>
      <c r="CB122" s="1064"/>
      <c r="CC122" s="1064"/>
      <c r="CD122" s="1064"/>
      <c r="CE122" s="1064"/>
      <c r="CF122" s="1081">
        <v>137</v>
      </c>
      <c r="CG122" s="1082"/>
      <c r="CH122" s="1082"/>
      <c r="CI122" s="1082"/>
      <c r="CJ122" s="1082"/>
      <c r="CK122" s="1073"/>
      <c r="CL122" s="1074"/>
      <c r="CM122" s="1074"/>
      <c r="CN122" s="1074"/>
      <c r="CO122" s="1075"/>
      <c r="CP122" s="1083" t="s">
        <v>482</v>
      </c>
      <c r="CQ122" s="1084"/>
      <c r="CR122" s="1084"/>
      <c r="CS122" s="1084"/>
      <c r="CT122" s="1084"/>
      <c r="CU122" s="1084"/>
      <c r="CV122" s="1084"/>
      <c r="CW122" s="1084"/>
      <c r="CX122" s="1084"/>
      <c r="CY122" s="1084"/>
      <c r="CZ122" s="1084"/>
      <c r="DA122" s="1084"/>
      <c r="DB122" s="1084"/>
      <c r="DC122" s="1084"/>
      <c r="DD122" s="1084"/>
      <c r="DE122" s="1084"/>
      <c r="DF122" s="1085"/>
      <c r="DG122" s="989">
        <v>2916</v>
      </c>
      <c r="DH122" s="990"/>
      <c r="DI122" s="990"/>
      <c r="DJ122" s="990"/>
      <c r="DK122" s="990"/>
      <c r="DL122" s="990">
        <v>2785</v>
      </c>
      <c r="DM122" s="990"/>
      <c r="DN122" s="990"/>
      <c r="DO122" s="990"/>
      <c r="DP122" s="990"/>
      <c r="DQ122" s="990">
        <v>2646</v>
      </c>
      <c r="DR122" s="990"/>
      <c r="DS122" s="990"/>
      <c r="DT122" s="990"/>
      <c r="DU122" s="990"/>
      <c r="DV122" s="991">
        <v>0</v>
      </c>
      <c r="DW122" s="991"/>
      <c r="DX122" s="991"/>
      <c r="DY122" s="991"/>
      <c r="DZ122" s="992"/>
    </row>
    <row r="123" spans="1:130" s="233" customFormat="1" ht="26.25" customHeight="1">
      <c r="A123" s="1121"/>
      <c r="B123" s="1013"/>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452</v>
      </c>
      <c r="AB123" s="1023"/>
      <c r="AC123" s="1023"/>
      <c r="AD123" s="1023"/>
      <c r="AE123" s="1024"/>
      <c r="AF123" s="1025" t="s">
        <v>463</v>
      </c>
      <c r="AG123" s="1023"/>
      <c r="AH123" s="1023"/>
      <c r="AI123" s="1023"/>
      <c r="AJ123" s="1024"/>
      <c r="AK123" s="1025" t="s">
        <v>444</v>
      </c>
      <c r="AL123" s="1023"/>
      <c r="AM123" s="1023"/>
      <c r="AN123" s="1023"/>
      <c r="AO123" s="1024"/>
      <c r="AP123" s="1026" t="s">
        <v>452</v>
      </c>
      <c r="AQ123" s="1027"/>
      <c r="AR123" s="1027"/>
      <c r="AS123" s="1027"/>
      <c r="AT123" s="1028"/>
      <c r="AU123" s="1061"/>
      <c r="AV123" s="1062"/>
      <c r="AW123" s="1062"/>
      <c r="AX123" s="1062"/>
      <c r="AY123" s="1062"/>
      <c r="AZ123" s="254" t="s">
        <v>184</v>
      </c>
      <c r="BA123" s="254"/>
      <c r="BB123" s="254"/>
      <c r="BC123" s="254"/>
      <c r="BD123" s="254"/>
      <c r="BE123" s="254"/>
      <c r="BF123" s="254"/>
      <c r="BG123" s="254"/>
      <c r="BH123" s="254"/>
      <c r="BI123" s="254"/>
      <c r="BJ123" s="254"/>
      <c r="BK123" s="254"/>
      <c r="BL123" s="254"/>
      <c r="BM123" s="254"/>
      <c r="BN123" s="254"/>
      <c r="BO123" s="1041" t="s">
        <v>483</v>
      </c>
      <c r="BP123" s="1069"/>
      <c r="BQ123" s="1127">
        <v>11401561</v>
      </c>
      <c r="BR123" s="1128"/>
      <c r="BS123" s="1128"/>
      <c r="BT123" s="1128"/>
      <c r="BU123" s="1128"/>
      <c r="BV123" s="1128">
        <v>11649201</v>
      </c>
      <c r="BW123" s="1128"/>
      <c r="BX123" s="1128"/>
      <c r="BY123" s="1128"/>
      <c r="BZ123" s="1128"/>
      <c r="CA123" s="1128">
        <v>12139443</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c r="A124" s="1121"/>
      <c r="B124" s="1013"/>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452</v>
      </c>
      <c r="AB124" s="1023"/>
      <c r="AC124" s="1023"/>
      <c r="AD124" s="1023"/>
      <c r="AE124" s="1024"/>
      <c r="AF124" s="1025" t="s">
        <v>463</v>
      </c>
      <c r="AG124" s="1023"/>
      <c r="AH124" s="1023"/>
      <c r="AI124" s="1023"/>
      <c r="AJ124" s="1024"/>
      <c r="AK124" s="1025" t="s">
        <v>437</v>
      </c>
      <c r="AL124" s="1023"/>
      <c r="AM124" s="1023"/>
      <c r="AN124" s="1023"/>
      <c r="AO124" s="1024"/>
      <c r="AP124" s="1026" t="s">
        <v>463</v>
      </c>
      <c r="AQ124" s="1027"/>
      <c r="AR124" s="1027"/>
      <c r="AS124" s="1027"/>
      <c r="AT124" s="1028"/>
      <c r="AU124" s="1123" t="s">
        <v>484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61</v>
      </c>
      <c r="BR124" s="1091"/>
      <c r="BS124" s="1091"/>
      <c r="BT124" s="1091"/>
      <c r="BU124" s="1091"/>
      <c r="BV124" s="1091">
        <v>50.5</v>
      </c>
      <c r="BW124" s="1091"/>
      <c r="BX124" s="1091"/>
      <c r="BY124" s="1091"/>
      <c r="BZ124" s="1091"/>
      <c r="CA124" s="1091">
        <v>34.4</v>
      </c>
      <c r="CB124" s="1091"/>
      <c r="CC124" s="1091"/>
      <c r="CD124" s="1091"/>
      <c r="CE124" s="1091"/>
      <c r="CF124" s="1092"/>
      <c r="CG124" s="1093"/>
      <c r="CH124" s="1093"/>
      <c r="CI124" s="1093"/>
      <c r="CJ124" s="1094"/>
      <c r="CK124" s="1076"/>
      <c r="CL124" s="1076"/>
      <c r="CM124" s="1076"/>
      <c r="CN124" s="1076"/>
      <c r="CO124" s="1077"/>
      <c r="CP124" s="1083" t="s">
        <v>485</v>
      </c>
      <c r="CQ124" s="1084"/>
      <c r="CR124" s="1084"/>
      <c r="CS124" s="1084"/>
      <c r="CT124" s="1084"/>
      <c r="CU124" s="1084"/>
      <c r="CV124" s="1084"/>
      <c r="CW124" s="1084"/>
      <c r="CX124" s="1084"/>
      <c r="CY124" s="1084"/>
      <c r="CZ124" s="1084"/>
      <c r="DA124" s="1084"/>
      <c r="DB124" s="1084"/>
      <c r="DC124" s="1084"/>
      <c r="DD124" s="1084"/>
      <c r="DE124" s="1084"/>
      <c r="DF124" s="1085"/>
      <c r="DG124" s="1068" t="s">
        <v>444</v>
      </c>
      <c r="DH124" s="1050"/>
      <c r="DI124" s="1050"/>
      <c r="DJ124" s="1050"/>
      <c r="DK124" s="1051"/>
      <c r="DL124" s="1049" t="s">
        <v>452</v>
      </c>
      <c r="DM124" s="1050"/>
      <c r="DN124" s="1050"/>
      <c r="DO124" s="1050"/>
      <c r="DP124" s="1051"/>
      <c r="DQ124" s="1049" t="s">
        <v>437</v>
      </c>
      <c r="DR124" s="1050"/>
      <c r="DS124" s="1050"/>
      <c r="DT124" s="1050"/>
      <c r="DU124" s="1051"/>
      <c r="DV124" s="1052" t="s">
        <v>441</v>
      </c>
      <c r="DW124" s="1053"/>
      <c r="DX124" s="1053"/>
      <c r="DY124" s="1053"/>
      <c r="DZ124" s="1054"/>
    </row>
    <row r="125" spans="1:130" s="233" customFormat="1" ht="26.25" customHeight="1">
      <c r="A125" s="1121"/>
      <c r="B125" s="1013"/>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444</v>
      </c>
      <c r="AB125" s="1023"/>
      <c r="AC125" s="1023"/>
      <c r="AD125" s="1023"/>
      <c r="AE125" s="1024"/>
      <c r="AF125" s="1025" t="s">
        <v>452</v>
      </c>
      <c r="AG125" s="1023"/>
      <c r="AH125" s="1023"/>
      <c r="AI125" s="1023"/>
      <c r="AJ125" s="1024"/>
      <c r="AK125" s="1025" t="s">
        <v>452</v>
      </c>
      <c r="AL125" s="1023"/>
      <c r="AM125" s="1023"/>
      <c r="AN125" s="1023"/>
      <c r="AO125" s="1024"/>
      <c r="AP125" s="1026" t="s">
        <v>437</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486</v>
      </c>
      <c r="CL125" s="1071"/>
      <c r="CM125" s="1071"/>
      <c r="CN125" s="1071"/>
      <c r="CO125" s="1072"/>
      <c r="CP125" s="993" t="s">
        <v>487</v>
      </c>
      <c r="CQ125" s="961"/>
      <c r="CR125" s="961"/>
      <c r="CS125" s="961"/>
      <c r="CT125" s="961"/>
      <c r="CU125" s="961"/>
      <c r="CV125" s="961"/>
      <c r="CW125" s="961"/>
      <c r="CX125" s="961"/>
      <c r="CY125" s="961"/>
      <c r="CZ125" s="961"/>
      <c r="DA125" s="961"/>
      <c r="DB125" s="961"/>
      <c r="DC125" s="961"/>
      <c r="DD125" s="961"/>
      <c r="DE125" s="961"/>
      <c r="DF125" s="962"/>
      <c r="DG125" s="994" t="s">
        <v>452</v>
      </c>
      <c r="DH125" s="995"/>
      <c r="DI125" s="995"/>
      <c r="DJ125" s="995"/>
      <c r="DK125" s="995"/>
      <c r="DL125" s="995" t="s">
        <v>437</v>
      </c>
      <c r="DM125" s="995"/>
      <c r="DN125" s="995"/>
      <c r="DO125" s="995"/>
      <c r="DP125" s="995"/>
      <c r="DQ125" s="995" t="s">
        <v>452</v>
      </c>
      <c r="DR125" s="995"/>
      <c r="DS125" s="995"/>
      <c r="DT125" s="995"/>
      <c r="DU125" s="995"/>
      <c r="DV125" s="996" t="s">
        <v>448</v>
      </c>
      <c r="DW125" s="996"/>
      <c r="DX125" s="996"/>
      <c r="DY125" s="996"/>
      <c r="DZ125" s="997"/>
    </row>
    <row r="126" spans="1:130" s="233" customFormat="1" ht="26.25" customHeight="1" thickBot="1">
      <c r="A126" s="1121"/>
      <c r="B126" s="1013"/>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452</v>
      </c>
      <c r="AB126" s="1023"/>
      <c r="AC126" s="1023"/>
      <c r="AD126" s="1023"/>
      <c r="AE126" s="1024"/>
      <c r="AF126" s="1025" t="s">
        <v>441</v>
      </c>
      <c r="AG126" s="1023"/>
      <c r="AH126" s="1023"/>
      <c r="AI126" s="1023"/>
      <c r="AJ126" s="1024"/>
      <c r="AK126" s="1025" t="s">
        <v>444</v>
      </c>
      <c r="AL126" s="1023"/>
      <c r="AM126" s="1023"/>
      <c r="AN126" s="1023"/>
      <c r="AO126" s="1024"/>
      <c r="AP126" s="1026" t="s">
        <v>441</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488</v>
      </c>
      <c r="CQ126" s="987"/>
      <c r="CR126" s="987"/>
      <c r="CS126" s="987"/>
      <c r="CT126" s="987"/>
      <c r="CU126" s="987"/>
      <c r="CV126" s="987"/>
      <c r="CW126" s="987"/>
      <c r="CX126" s="987"/>
      <c r="CY126" s="987"/>
      <c r="CZ126" s="987"/>
      <c r="DA126" s="987"/>
      <c r="DB126" s="987"/>
      <c r="DC126" s="987"/>
      <c r="DD126" s="987"/>
      <c r="DE126" s="987"/>
      <c r="DF126" s="988"/>
      <c r="DG126" s="989" t="s">
        <v>452</v>
      </c>
      <c r="DH126" s="990"/>
      <c r="DI126" s="990"/>
      <c r="DJ126" s="990"/>
      <c r="DK126" s="990"/>
      <c r="DL126" s="990" t="s">
        <v>448</v>
      </c>
      <c r="DM126" s="990"/>
      <c r="DN126" s="990"/>
      <c r="DO126" s="990"/>
      <c r="DP126" s="990"/>
      <c r="DQ126" s="990" t="s">
        <v>444</v>
      </c>
      <c r="DR126" s="990"/>
      <c r="DS126" s="990"/>
      <c r="DT126" s="990"/>
      <c r="DU126" s="990"/>
      <c r="DV126" s="991" t="s">
        <v>452</v>
      </c>
      <c r="DW126" s="991"/>
      <c r="DX126" s="991"/>
      <c r="DY126" s="991"/>
      <c r="DZ126" s="992"/>
    </row>
    <row r="127" spans="1:130" s="233" customFormat="1" ht="26.25" customHeight="1">
      <c r="A127" s="1122"/>
      <c r="B127" s="1015"/>
      <c r="C127" s="1037" t="s">
        <v>489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47241</v>
      </c>
      <c r="AB127" s="1023"/>
      <c r="AC127" s="1023"/>
      <c r="AD127" s="1023"/>
      <c r="AE127" s="1024"/>
      <c r="AF127" s="1025">
        <v>46502</v>
      </c>
      <c r="AG127" s="1023"/>
      <c r="AH127" s="1023"/>
      <c r="AI127" s="1023"/>
      <c r="AJ127" s="1024"/>
      <c r="AK127" s="1025">
        <v>33693</v>
      </c>
      <c r="AL127" s="1023"/>
      <c r="AM127" s="1023"/>
      <c r="AN127" s="1023"/>
      <c r="AO127" s="1024"/>
      <c r="AP127" s="1026">
        <v>0.6</v>
      </c>
      <c r="AQ127" s="1027"/>
      <c r="AR127" s="1027"/>
      <c r="AS127" s="1027"/>
      <c r="AT127" s="1028"/>
      <c r="AU127" s="235"/>
      <c r="AV127" s="235"/>
      <c r="AW127" s="235"/>
      <c r="AX127" s="1095" t="s">
        <v>490</v>
      </c>
      <c r="AY127" s="1096"/>
      <c r="AZ127" s="1096"/>
      <c r="BA127" s="1096"/>
      <c r="BB127" s="1096"/>
      <c r="BC127" s="1096"/>
      <c r="BD127" s="1096"/>
      <c r="BE127" s="1097"/>
      <c r="BF127" s="1098" t="s">
        <v>491</v>
      </c>
      <c r="BG127" s="1096"/>
      <c r="BH127" s="1096"/>
      <c r="BI127" s="1096"/>
      <c r="BJ127" s="1096"/>
      <c r="BK127" s="1096"/>
      <c r="BL127" s="1097"/>
      <c r="BM127" s="1098" t="s">
        <v>492</v>
      </c>
      <c r="BN127" s="1096"/>
      <c r="BO127" s="1096"/>
      <c r="BP127" s="1096"/>
      <c r="BQ127" s="1096"/>
      <c r="BR127" s="1096"/>
      <c r="BS127" s="1097"/>
      <c r="BT127" s="1098" t="s">
        <v>493</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494</v>
      </c>
      <c r="CQ127" s="987"/>
      <c r="CR127" s="987"/>
      <c r="CS127" s="987"/>
      <c r="CT127" s="987"/>
      <c r="CU127" s="987"/>
      <c r="CV127" s="987"/>
      <c r="CW127" s="987"/>
      <c r="CX127" s="987"/>
      <c r="CY127" s="987"/>
      <c r="CZ127" s="987"/>
      <c r="DA127" s="987"/>
      <c r="DB127" s="987"/>
      <c r="DC127" s="987"/>
      <c r="DD127" s="987"/>
      <c r="DE127" s="987"/>
      <c r="DF127" s="988"/>
      <c r="DG127" s="989" t="s">
        <v>444</v>
      </c>
      <c r="DH127" s="990"/>
      <c r="DI127" s="990"/>
      <c r="DJ127" s="990"/>
      <c r="DK127" s="990"/>
      <c r="DL127" s="990" t="s">
        <v>441</v>
      </c>
      <c r="DM127" s="990"/>
      <c r="DN127" s="990"/>
      <c r="DO127" s="990"/>
      <c r="DP127" s="990"/>
      <c r="DQ127" s="990" t="s">
        <v>441</v>
      </c>
      <c r="DR127" s="990"/>
      <c r="DS127" s="990"/>
      <c r="DT127" s="990"/>
      <c r="DU127" s="990"/>
      <c r="DV127" s="991" t="s">
        <v>441</v>
      </c>
      <c r="DW127" s="991"/>
      <c r="DX127" s="991"/>
      <c r="DY127" s="991"/>
      <c r="DZ127" s="992"/>
    </row>
    <row r="128" spans="1:130" s="233" customFormat="1" ht="26.25" customHeight="1" thickBot="1">
      <c r="A128" s="1105" t="s">
        <v>495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496</v>
      </c>
      <c r="X128" s="1107"/>
      <c r="Y128" s="1107"/>
      <c r="Z128" s="1108"/>
      <c r="AA128" s="1109" t="s">
        <v>444</v>
      </c>
      <c r="AB128" s="1110"/>
      <c r="AC128" s="1110"/>
      <c r="AD128" s="1110"/>
      <c r="AE128" s="1111"/>
      <c r="AF128" s="1112" t="s">
        <v>448</v>
      </c>
      <c r="AG128" s="1110"/>
      <c r="AH128" s="1110"/>
      <c r="AI128" s="1110"/>
      <c r="AJ128" s="1111"/>
      <c r="AK128" s="1112" t="s">
        <v>448</v>
      </c>
      <c r="AL128" s="1110"/>
      <c r="AM128" s="1110"/>
      <c r="AN128" s="1110"/>
      <c r="AO128" s="1111"/>
      <c r="AP128" s="1113"/>
      <c r="AQ128" s="1114"/>
      <c r="AR128" s="1114"/>
      <c r="AS128" s="1114"/>
      <c r="AT128" s="1115"/>
      <c r="AU128" s="235"/>
      <c r="AV128" s="235"/>
      <c r="AW128" s="235"/>
      <c r="AX128" s="960" t="s">
        <v>497</v>
      </c>
      <c r="AY128" s="961"/>
      <c r="AZ128" s="961"/>
      <c r="BA128" s="961"/>
      <c r="BB128" s="961"/>
      <c r="BC128" s="961"/>
      <c r="BD128" s="961"/>
      <c r="BE128" s="962"/>
      <c r="BF128" s="1116" t="s">
        <v>437</v>
      </c>
      <c r="BG128" s="1117"/>
      <c r="BH128" s="1117"/>
      <c r="BI128" s="1117"/>
      <c r="BJ128" s="1117"/>
      <c r="BK128" s="1117"/>
      <c r="BL128" s="1118"/>
      <c r="BM128" s="1116">
        <v>14.29</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498</v>
      </c>
      <c r="CQ128" s="810"/>
      <c r="CR128" s="810"/>
      <c r="CS128" s="810"/>
      <c r="CT128" s="810"/>
      <c r="CU128" s="810"/>
      <c r="CV128" s="810"/>
      <c r="CW128" s="810"/>
      <c r="CX128" s="810"/>
      <c r="CY128" s="810"/>
      <c r="CZ128" s="810"/>
      <c r="DA128" s="810"/>
      <c r="DB128" s="810"/>
      <c r="DC128" s="810"/>
      <c r="DD128" s="810"/>
      <c r="DE128" s="810"/>
      <c r="DF128" s="1100"/>
      <c r="DG128" s="1101" t="s">
        <v>448</v>
      </c>
      <c r="DH128" s="1102"/>
      <c r="DI128" s="1102"/>
      <c r="DJ128" s="1102"/>
      <c r="DK128" s="1102"/>
      <c r="DL128" s="1102" t="s">
        <v>499</v>
      </c>
      <c r="DM128" s="1102"/>
      <c r="DN128" s="1102"/>
      <c r="DO128" s="1102"/>
      <c r="DP128" s="1102"/>
      <c r="DQ128" s="1102" t="s">
        <v>437</v>
      </c>
      <c r="DR128" s="1102"/>
      <c r="DS128" s="1102"/>
      <c r="DT128" s="1102"/>
      <c r="DU128" s="1102"/>
      <c r="DV128" s="1103" t="s">
        <v>439</v>
      </c>
      <c r="DW128" s="1103"/>
      <c r="DX128" s="1103"/>
      <c r="DY128" s="1103"/>
      <c r="DZ128" s="1104"/>
    </row>
    <row r="129" spans="1:131" s="233" customFormat="1" ht="26.25" customHeight="1">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500</v>
      </c>
      <c r="X129" s="1135"/>
      <c r="Y129" s="1135"/>
      <c r="Z129" s="1136"/>
      <c r="AA129" s="1022">
        <v>5593250</v>
      </c>
      <c r="AB129" s="1023"/>
      <c r="AC129" s="1023"/>
      <c r="AD129" s="1023"/>
      <c r="AE129" s="1024"/>
      <c r="AF129" s="1025">
        <v>5878925</v>
      </c>
      <c r="AG129" s="1023"/>
      <c r="AH129" s="1023"/>
      <c r="AI129" s="1023"/>
      <c r="AJ129" s="1024"/>
      <c r="AK129" s="1025">
        <v>6364765</v>
      </c>
      <c r="AL129" s="1023"/>
      <c r="AM129" s="1023"/>
      <c r="AN129" s="1023"/>
      <c r="AO129" s="1024"/>
      <c r="AP129" s="1137"/>
      <c r="AQ129" s="1138"/>
      <c r="AR129" s="1138"/>
      <c r="AS129" s="1138"/>
      <c r="AT129" s="1139"/>
      <c r="AU129" s="236"/>
      <c r="AV129" s="236"/>
      <c r="AW129" s="236"/>
      <c r="AX129" s="1129" t="s">
        <v>501</v>
      </c>
      <c r="AY129" s="987"/>
      <c r="AZ129" s="987"/>
      <c r="BA129" s="987"/>
      <c r="BB129" s="987"/>
      <c r="BC129" s="987"/>
      <c r="BD129" s="987"/>
      <c r="BE129" s="988"/>
      <c r="BF129" s="1130" t="s">
        <v>502</v>
      </c>
      <c r="BG129" s="1131"/>
      <c r="BH129" s="1131"/>
      <c r="BI129" s="1131"/>
      <c r="BJ129" s="1131"/>
      <c r="BK129" s="1131"/>
      <c r="BL129" s="1132"/>
      <c r="BM129" s="1130">
        <v>19.29</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8" t="s">
        <v>503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504</v>
      </c>
      <c r="X130" s="1135"/>
      <c r="Y130" s="1135"/>
      <c r="Z130" s="1136"/>
      <c r="AA130" s="1022">
        <v>572071</v>
      </c>
      <c r="AB130" s="1023"/>
      <c r="AC130" s="1023"/>
      <c r="AD130" s="1023"/>
      <c r="AE130" s="1024"/>
      <c r="AF130" s="1025">
        <v>576065</v>
      </c>
      <c r="AG130" s="1023"/>
      <c r="AH130" s="1023"/>
      <c r="AI130" s="1023"/>
      <c r="AJ130" s="1024"/>
      <c r="AK130" s="1025">
        <v>583563</v>
      </c>
      <c r="AL130" s="1023"/>
      <c r="AM130" s="1023"/>
      <c r="AN130" s="1023"/>
      <c r="AO130" s="1024"/>
      <c r="AP130" s="1137"/>
      <c r="AQ130" s="1138"/>
      <c r="AR130" s="1138"/>
      <c r="AS130" s="1138"/>
      <c r="AT130" s="1139"/>
      <c r="AU130" s="236"/>
      <c r="AV130" s="236"/>
      <c r="AW130" s="236"/>
      <c r="AX130" s="1129" t="s">
        <v>505</v>
      </c>
      <c r="AY130" s="987"/>
      <c r="AZ130" s="987"/>
      <c r="BA130" s="987"/>
      <c r="BB130" s="987"/>
      <c r="BC130" s="987"/>
      <c r="BD130" s="987"/>
      <c r="BE130" s="988"/>
      <c r="BF130" s="1165">
        <v>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506</v>
      </c>
      <c r="X131" s="1172"/>
      <c r="Y131" s="1172"/>
      <c r="Z131" s="1173"/>
      <c r="AA131" s="1068">
        <v>5021179</v>
      </c>
      <c r="AB131" s="1050"/>
      <c r="AC131" s="1050"/>
      <c r="AD131" s="1050"/>
      <c r="AE131" s="1051"/>
      <c r="AF131" s="1049">
        <v>5302860</v>
      </c>
      <c r="AG131" s="1050"/>
      <c r="AH131" s="1050"/>
      <c r="AI131" s="1050"/>
      <c r="AJ131" s="1051"/>
      <c r="AK131" s="1049">
        <v>5781202</v>
      </c>
      <c r="AL131" s="1050"/>
      <c r="AM131" s="1050"/>
      <c r="AN131" s="1050"/>
      <c r="AO131" s="1051"/>
      <c r="AP131" s="1174"/>
      <c r="AQ131" s="1175"/>
      <c r="AR131" s="1175"/>
      <c r="AS131" s="1175"/>
      <c r="AT131" s="1176"/>
      <c r="AU131" s="236"/>
      <c r="AV131" s="236"/>
      <c r="AW131" s="236"/>
      <c r="AX131" s="1147" t="s">
        <v>507</v>
      </c>
      <c r="AY131" s="810"/>
      <c r="AZ131" s="810"/>
      <c r="BA131" s="810"/>
      <c r="BB131" s="810"/>
      <c r="BC131" s="810"/>
      <c r="BD131" s="810"/>
      <c r="BE131" s="1100"/>
      <c r="BF131" s="1148">
        <v>34.4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4" t="s">
        <v>508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509</v>
      </c>
      <c r="W132" s="1158"/>
      <c r="X132" s="1158"/>
      <c r="Y132" s="1158"/>
      <c r="Z132" s="1159"/>
      <c r="AA132" s="1160">
        <v>7.1842290430000002</v>
      </c>
      <c r="AB132" s="1161"/>
      <c r="AC132" s="1161"/>
      <c r="AD132" s="1161"/>
      <c r="AE132" s="1162"/>
      <c r="AF132" s="1163">
        <v>7.7652813759999999</v>
      </c>
      <c r="AG132" s="1161"/>
      <c r="AH132" s="1161"/>
      <c r="AI132" s="1161"/>
      <c r="AJ132" s="1162"/>
      <c r="AK132" s="1163">
        <v>6.153357035</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510</v>
      </c>
      <c r="W133" s="1141"/>
      <c r="X133" s="1141"/>
      <c r="Y133" s="1141"/>
      <c r="Z133" s="1142"/>
      <c r="AA133" s="1143">
        <v>7.3</v>
      </c>
      <c r="AB133" s="1144"/>
      <c r="AC133" s="1144"/>
      <c r="AD133" s="1144"/>
      <c r="AE133" s="1145"/>
      <c r="AF133" s="1143">
        <v>7.2</v>
      </c>
      <c r="AG133" s="1144"/>
      <c r="AH133" s="1144"/>
      <c r="AI133" s="1144"/>
      <c r="AJ133" s="1145"/>
      <c r="AK133" s="1143">
        <v>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2OMmEU4UKionOwEstd3cwxQODZ/W+DnBtAOdJyFDe9BPuzVdDsO87Ba6CBlyKXsxPR/lXRwSywYPx6ZBiPUXA==" saltValue="Bc0JZ3lN8W9oRq84Fzvit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G87:DK87"/>
    <mergeCell ref="DL87:DP87"/>
    <mergeCell ref="DQ87:DU87"/>
    <mergeCell ref="DV87:DZ87"/>
    <mergeCell ref="Q85:U85"/>
    <mergeCell ref="V85:Z85"/>
    <mergeCell ref="AA85:AE85"/>
    <mergeCell ref="AF85:AJ85"/>
    <mergeCell ref="AK85:AO85"/>
    <mergeCell ref="AP85:AT85"/>
    <mergeCell ref="B88:P88"/>
    <mergeCell ref="Q88:U88"/>
    <mergeCell ref="V88:Z88"/>
    <mergeCell ref="AA88:AE88"/>
    <mergeCell ref="AF88:AJ88"/>
    <mergeCell ref="AK88:AO88"/>
    <mergeCell ref="BS87:CG87"/>
    <mergeCell ref="CH87:CL87"/>
    <mergeCell ref="CM87:CQ87"/>
    <mergeCell ref="CR87:CV87"/>
    <mergeCell ref="CW87:DA87"/>
    <mergeCell ref="DB87:DF87"/>
    <mergeCell ref="Q87:U87"/>
    <mergeCell ref="V87:Z87"/>
    <mergeCell ref="AA87:AE87"/>
    <mergeCell ref="AF87:AJ87"/>
    <mergeCell ref="AK87:AO87"/>
    <mergeCell ref="AP87:AT87"/>
    <mergeCell ref="AU87:AY87"/>
    <mergeCell ref="AZ87:BD87"/>
    <mergeCell ref="B87:P87"/>
    <mergeCell ref="Q86:U86"/>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AU85:AY85"/>
    <mergeCell ref="AZ85:BD85"/>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B69:P69"/>
    <mergeCell ref="B68:P68"/>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B86:P86"/>
    <mergeCell ref="B85:P85"/>
    <mergeCell ref="B84:P84"/>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E10" zoomScaleNormal="85" zoomScaleSheetLayoutView="100" workbookViewId="0">
      <selection activeCell="AN72" sqref="AN72:BO72"/>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511</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i5lWew/gK5nR947o6/wnRHcWv38jtEpYnvSkYKFM1hir9YJFSinZl6cMP9UJSxvzcSjbkBV9shX4OY75v/CESQ==" saltValue="ddx0lGkINyrX1eDG1b1m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55" zoomScaleNormal="100" zoomScaleSheetLayoutView="55" workbookViewId="0">
      <selection activeCell="AN72" sqref="AN72:BO72"/>
    </sheetView>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fSwvIJG5Hd/zcTbtSpbc/eYQVIJMpNnqTVAbiXkgt2r5pyeQUunMHDPJGSAqrIubEqX85HlnhS32Obl1OIKBQ==" saltValue="T5UEsJIVv8jbIkvwti6C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election activeCell="AN72" sqref="AN72:BO72"/>
    </sheetView>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514</v>
      </c>
      <c r="AP7" s="275"/>
      <c r="AQ7" s="276" t="s">
        <v>515</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516</v>
      </c>
      <c r="AQ8" s="282" t="s">
        <v>517</v>
      </c>
      <c r="AR8" s="283" t="s">
        <v>518</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519</v>
      </c>
      <c r="AL9" s="1181"/>
      <c r="AM9" s="1181"/>
      <c r="AN9" s="1182"/>
      <c r="AO9" s="284">
        <v>1512820</v>
      </c>
      <c r="AP9" s="284">
        <v>52085</v>
      </c>
      <c r="AQ9" s="285">
        <v>65075</v>
      </c>
      <c r="AR9" s="286">
        <v>-20</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520</v>
      </c>
      <c r="AL10" s="1181"/>
      <c r="AM10" s="1181"/>
      <c r="AN10" s="1182"/>
      <c r="AO10" s="287">
        <v>228206</v>
      </c>
      <c r="AP10" s="287">
        <v>7857</v>
      </c>
      <c r="AQ10" s="288">
        <v>8175</v>
      </c>
      <c r="AR10" s="289">
        <v>-3.9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521</v>
      </c>
      <c r="AL11" s="1181"/>
      <c r="AM11" s="1181"/>
      <c r="AN11" s="1182"/>
      <c r="AO11" s="287" t="s">
        <v>522</v>
      </c>
      <c r="AP11" s="287" t="s">
        <v>522</v>
      </c>
      <c r="AQ11" s="288">
        <v>364</v>
      </c>
      <c r="AR11" s="289" t="s">
        <v>522</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523</v>
      </c>
      <c r="AL12" s="1181"/>
      <c r="AM12" s="1181"/>
      <c r="AN12" s="1182"/>
      <c r="AO12" s="287" t="s">
        <v>522</v>
      </c>
      <c r="AP12" s="287" t="s">
        <v>522</v>
      </c>
      <c r="AQ12" s="288">
        <v>18</v>
      </c>
      <c r="AR12" s="289" t="s">
        <v>522</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524</v>
      </c>
      <c r="AL13" s="1181"/>
      <c r="AM13" s="1181"/>
      <c r="AN13" s="1182"/>
      <c r="AO13" s="287">
        <v>29754</v>
      </c>
      <c r="AP13" s="287">
        <v>1024</v>
      </c>
      <c r="AQ13" s="288">
        <v>2565</v>
      </c>
      <c r="AR13" s="289">
        <v>-60.1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525</v>
      </c>
      <c r="AL14" s="1181"/>
      <c r="AM14" s="1181"/>
      <c r="AN14" s="1182"/>
      <c r="AO14" s="287">
        <v>15735</v>
      </c>
      <c r="AP14" s="287">
        <v>542</v>
      </c>
      <c r="AQ14" s="288">
        <v>1231</v>
      </c>
      <c r="AR14" s="289">
        <v>-56</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526</v>
      </c>
      <c r="AL15" s="1184"/>
      <c r="AM15" s="1184"/>
      <c r="AN15" s="1185"/>
      <c r="AO15" s="287">
        <v>-116048</v>
      </c>
      <c r="AP15" s="287">
        <v>-3995</v>
      </c>
      <c r="AQ15" s="288">
        <v>-4456</v>
      </c>
      <c r="AR15" s="289">
        <v>-10.3</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184</v>
      </c>
      <c r="AL16" s="1184"/>
      <c r="AM16" s="1184"/>
      <c r="AN16" s="1185"/>
      <c r="AO16" s="287">
        <v>1670467</v>
      </c>
      <c r="AP16" s="287">
        <v>57513</v>
      </c>
      <c r="AQ16" s="288">
        <v>72972</v>
      </c>
      <c r="AR16" s="289">
        <v>-21.2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531</v>
      </c>
      <c r="AL21" s="1187"/>
      <c r="AM21" s="1187"/>
      <c r="AN21" s="1188"/>
      <c r="AO21" s="300">
        <v>4.72</v>
      </c>
      <c r="AP21" s="301">
        <v>6.56</v>
      </c>
      <c r="AQ21" s="302">
        <v>-1.84</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532</v>
      </c>
      <c r="AL22" s="1187"/>
      <c r="AM22" s="1187"/>
      <c r="AN22" s="1188"/>
      <c r="AO22" s="305">
        <v>96.9</v>
      </c>
      <c r="AP22" s="306">
        <v>97.1</v>
      </c>
      <c r="AQ22" s="307">
        <v>-0.2</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7" t="s">
        <v>533</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c r="A27" s="312"/>
      <c r="AO27" s="265"/>
      <c r="AP27" s="265"/>
      <c r="AQ27" s="265"/>
      <c r="AR27" s="265"/>
      <c r="AS27" s="265"/>
      <c r="AT27" s="265"/>
    </row>
    <row r="28" spans="1:46" ht="17.25">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514</v>
      </c>
      <c r="AP30" s="275"/>
      <c r="AQ30" s="276" t="s">
        <v>515</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516</v>
      </c>
      <c r="AQ31" s="282" t="s">
        <v>517</v>
      </c>
      <c r="AR31" s="283" t="s">
        <v>518</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536</v>
      </c>
      <c r="AL32" s="1195"/>
      <c r="AM32" s="1195"/>
      <c r="AN32" s="1196"/>
      <c r="AO32" s="315">
        <v>596189</v>
      </c>
      <c r="AP32" s="315">
        <v>20526</v>
      </c>
      <c r="AQ32" s="316">
        <v>32092</v>
      </c>
      <c r="AR32" s="317">
        <v>-36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537</v>
      </c>
      <c r="AL33" s="1195"/>
      <c r="AM33" s="1195"/>
      <c r="AN33" s="1196"/>
      <c r="AO33" s="315" t="s">
        <v>522</v>
      </c>
      <c r="AP33" s="315" t="s">
        <v>522</v>
      </c>
      <c r="AQ33" s="316" t="s">
        <v>522</v>
      </c>
      <c r="AR33" s="317" t="s">
        <v>522</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538</v>
      </c>
      <c r="AL34" s="1195"/>
      <c r="AM34" s="1195"/>
      <c r="AN34" s="1196"/>
      <c r="AO34" s="315" t="s">
        <v>522</v>
      </c>
      <c r="AP34" s="315" t="s">
        <v>522</v>
      </c>
      <c r="AQ34" s="316" t="s">
        <v>522</v>
      </c>
      <c r="AR34" s="317" t="s">
        <v>522</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539</v>
      </c>
      <c r="AL35" s="1195"/>
      <c r="AM35" s="1195"/>
      <c r="AN35" s="1196"/>
      <c r="AO35" s="315">
        <v>309419</v>
      </c>
      <c r="AP35" s="315">
        <v>10653</v>
      </c>
      <c r="AQ35" s="316">
        <v>8882</v>
      </c>
      <c r="AR35" s="317">
        <v>19.899999999999999</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540</v>
      </c>
      <c r="AL36" s="1195"/>
      <c r="AM36" s="1195"/>
      <c r="AN36" s="1196"/>
      <c r="AO36" s="315" t="s">
        <v>522</v>
      </c>
      <c r="AP36" s="315" t="s">
        <v>522</v>
      </c>
      <c r="AQ36" s="316">
        <v>1893</v>
      </c>
      <c r="AR36" s="317" t="s">
        <v>522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541</v>
      </c>
      <c r="AL37" s="1195"/>
      <c r="AM37" s="1195"/>
      <c r="AN37" s="1196"/>
      <c r="AO37" s="315">
        <v>33693</v>
      </c>
      <c r="AP37" s="315">
        <v>1160</v>
      </c>
      <c r="AQ37" s="316">
        <v>971</v>
      </c>
      <c r="AR37" s="317">
        <v>19.5</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542</v>
      </c>
      <c r="AL38" s="1198"/>
      <c r="AM38" s="1198"/>
      <c r="AN38" s="1199"/>
      <c r="AO38" s="318" t="s">
        <v>522</v>
      </c>
      <c r="AP38" s="318" t="s">
        <v>522</v>
      </c>
      <c r="AQ38" s="319">
        <v>0</v>
      </c>
      <c r="AR38" s="307" t="s">
        <v>522</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543</v>
      </c>
      <c r="AL39" s="1198"/>
      <c r="AM39" s="1198"/>
      <c r="AN39" s="1199"/>
      <c r="AO39" s="315" t="s">
        <v>522</v>
      </c>
      <c r="AP39" s="315" t="s">
        <v>522</v>
      </c>
      <c r="AQ39" s="316">
        <v>-3104</v>
      </c>
      <c r="AR39" s="317" t="s">
        <v>522</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544</v>
      </c>
      <c r="AL40" s="1195"/>
      <c r="AM40" s="1195"/>
      <c r="AN40" s="1196"/>
      <c r="AO40" s="315">
        <v>-583563</v>
      </c>
      <c r="AP40" s="315">
        <v>-20092</v>
      </c>
      <c r="AQ40" s="316">
        <v>-27365</v>
      </c>
      <c r="AR40" s="317">
        <v>-26.6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295</v>
      </c>
      <c r="AL41" s="1201"/>
      <c r="AM41" s="1201"/>
      <c r="AN41" s="1202"/>
      <c r="AO41" s="315">
        <v>355738</v>
      </c>
      <c r="AP41" s="315">
        <v>12248</v>
      </c>
      <c r="AQ41" s="316">
        <v>13369</v>
      </c>
      <c r="AR41" s="317">
        <v>-8.4</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514</v>
      </c>
      <c r="AN49" s="1191" t="s">
        <v>548</v>
      </c>
      <c r="AO49" s="1192"/>
      <c r="AP49" s="1192"/>
      <c r="AQ49" s="1192"/>
      <c r="AR49" s="119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549</v>
      </c>
      <c r="AO50" s="332" t="s">
        <v>550</v>
      </c>
      <c r="AP50" s="333" t="s">
        <v>551</v>
      </c>
      <c r="AQ50" s="334" t="s">
        <v>552</v>
      </c>
      <c r="AR50" s="335" t="s">
        <v>553</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765900</v>
      </c>
      <c r="AN51" s="337">
        <v>27272</v>
      </c>
      <c r="AO51" s="338">
        <v>-33.1</v>
      </c>
      <c r="AP51" s="339">
        <v>52191</v>
      </c>
      <c r="AQ51" s="340">
        <v>9.3000000000000007</v>
      </c>
      <c r="AR51" s="341">
        <v>-42.4</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581958</v>
      </c>
      <c r="AN52" s="345">
        <v>20722</v>
      </c>
      <c r="AO52" s="346">
        <v>-24.2</v>
      </c>
      <c r="AP52" s="347">
        <v>24843</v>
      </c>
      <c r="AQ52" s="348">
        <v>-0.4</v>
      </c>
      <c r="AR52" s="349">
        <v>-23.8</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528223</v>
      </c>
      <c r="AN53" s="337">
        <v>18499</v>
      </c>
      <c r="AO53" s="338">
        <v>-32.200000000000003</v>
      </c>
      <c r="AP53" s="339">
        <v>47387</v>
      </c>
      <c r="AQ53" s="340">
        <v>-9.1999999999999993</v>
      </c>
      <c r="AR53" s="341">
        <v>-23</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314511</v>
      </c>
      <c r="AN54" s="345">
        <v>11015</v>
      </c>
      <c r="AO54" s="346">
        <v>-46.8</v>
      </c>
      <c r="AP54" s="347">
        <v>24928</v>
      </c>
      <c r="AQ54" s="348">
        <v>0.3</v>
      </c>
      <c r="AR54" s="349">
        <v>-47.1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1373087</v>
      </c>
      <c r="AN55" s="337">
        <v>47779</v>
      </c>
      <c r="AO55" s="338">
        <v>158.30000000000001</v>
      </c>
      <c r="AP55" s="339">
        <v>51264</v>
      </c>
      <c r="AQ55" s="340">
        <v>8.1999999999999993</v>
      </c>
      <c r="AR55" s="341">
        <v>150.1</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875458</v>
      </c>
      <c r="AN56" s="345">
        <v>30463</v>
      </c>
      <c r="AO56" s="346">
        <v>176.6</v>
      </c>
      <c r="AP56" s="347">
        <v>26040</v>
      </c>
      <c r="AQ56" s="348">
        <v>4.5</v>
      </c>
      <c r="AR56" s="349">
        <v>172.1</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993281</v>
      </c>
      <c r="AN57" s="337">
        <v>34347</v>
      </c>
      <c r="AO57" s="338">
        <v>-28.1</v>
      </c>
      <c r="AP57" s="339">
        <v>52068</v>
      </c>
      <c r="AQ57" s="340">
        <v>1.6</v>
      </c>
      <c r="AR57" s="341">
        <v>-29.7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458691</v>
      </c>
      <c r="AN58" s="345">
        <v>15861</v>
      </c>
      <c r="AO58" s="346">
        <v>-47.9</v>
      </c>
      <c r="AP58" s="347">
        <v>26936</v>
      </c>
      <c r="AQ58" s="348">
        <v>3.4</v>
      </c>
      <c r="AR58" s="349">
        <v>-51.3</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545253</v>
      </c>
      <c r="AN59" s="337">
        <v>18773</v>
      </c>
      <c r="AO59" s="338">
        <v>-45.3</v>
      </c>
      <c r="AP59" s="339">
        <v>47161</v>
      </c>
      <c r="AQ59" s="340">
        <v>-9.4</v>
      </c>
      <c r="AR59" s="341">
        <v>-35.9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491407</v>
      </c>
      <c r="AN60" s="345">
        <v>16919</v>
      </c>
      <c r="AO60" s="346">
        <v>6.7</v>
      </c>
      <c r="AP60" s="347">
        <v>24595</v>
      </c>
      <c r="AQ60" s="348">
        <v>-8.6999999999999993</v>
      </c>
      <c r="AR60" s="349">
        <v>15.4</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841149</v>
      </c>
      <c r="AN61" s="352">
        <v>29334</v>
      </c>
      <c r="AO61" s="353">
        <v>3.9</v>
      </c>
      <c r="AP61" s="354">
        <v>50014</v>
      </c>
      <c r="AQ61" s="355">
        <v>0.1</v>
      </c>
      <c r="AR61" s="341">
        <v>3.8</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544405</v>
      </c>
      <c r="AN62" s="345">
        <v>18996</v>
      </c>
      <c r="AO62" s="346">
        <v>12.9</v>
      </c>
      <c r="AP62" s="347">
        <v>25468</v>
      </c>
      <c r="AQ62" s="348">
        <v>-0.2</v>
      </c>
      <c r="AR62" s="349">
        <v>13.1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iVrBkyX5La7fYa1sf3ZnshJY4zVjAYcnYe/MRhHJJqNoUn+zI1M6AELNjBXaGFipxbx90zG3L5ywhqn1QFUO2Q==" saltValue="0UfASJcbb1rodis5sIBq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AN72" sqref="AN72:BO72"/>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562</v>
      </c>
    </row>
    <row r="120" spans="125:125" ht="13.5" hidden="1" customHeight="1"/>
    <row r="121" spans="125:125" ht="13.5" hidden="1" customHeight="1">
      <c r="DU121" s="262"/>
    </row>
  </sheetData>
  <sheetProtection algorithmName="SHA-512" hashValue="dHdeIpEEPu/GHOL4Ibxe5NMCoOIFHz6RTPwwbEK3mB4pPj50QhrX+QHgLVVpWnm1+KBsnyyq9Hs6w5Sd/MWbTw==" saltValue="bEoLEBprIMOR07LHPexl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N72" sqref="AN72:BO72"/>
    </sheetView>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563</v>
      </c>
    </row>
  </sheetData>
  <sheetProtection algorithmName="SHA-512" hashValue="rVcnG5f4ljQMALqvxKyI0mOUXXrie1h/fhQXrjrwlosi5J7jHXPJ0VPQ/eN1vZ1LeVn+z/Ez4FMd6mqtk2lD0Q==" saltValue="47Q2mbDh7fKYwBFKNPoF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AN72" sqref="AN72:BO7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03" t="s">
        <v>3</v>
      </c>
      <c r="D47" s="1203"/>
      <c r="E47" s="1204"/>
      <c r="F47" s="11">
        <v>41.95</v>
      </c>
      <c r="G47" s="12">
        <v>45.65</v>
      </c>
      <c r="H47" s="12">
        <v>45.49</v>
      </c>
      <c r="I47" s="12">
        <v>43.2</v>
      </c>
      <c r="J47" s="13">
        <v>49.43</v>
      </c>
    </row>
    <row r="48" spans="2:10" ht="57.75" customHeight="1">
      <c r="B48" s="14"/>
      <c r="C48" s="1205" t="s">
        <v>4</v>
      </c>
      <c r="D48" s="1205"/>
      <c r="E48" s="1206"/>
      <c r="F48" s="15">
        <v>6.14</v>
      </c>
      <c r="G48" s="16">
        <v>6.7</v>
      </c>
      <c r="H48" s="16">
        <v>7.31</v>
      </c>
      <c r="I48" s="16">
        <v>7.08</v>
      </c>
      <c r="J48" s="17">
        <v>6</v>
      </c>
    </row>
    <row r="49" spans="2:10" ht="57.75" customHeight="1" thickBot="1">
      <c r="B49" s="18"/>
      <c r="C49" s="1207" t="s">
        <v>5</v>
      </c>
      <c r="D49" s="1207"/>
      <c r="E49" s="1208"/>
      <c r="F49" s="19">
        <v>1.87</v>
      </c>
      <c r="G49" s="20">
        <v>4.4000000000000004</v>
      </c>
      <c r="H49" s="20">
        <v>0.84</v>
      </c>
      <c r="I49" s="20">
        <v>0.04</v>
      </c>
      <c r="J49" s="21">
        <v>8.99</v>
      </c>
    </row>
    <row r="50" spans="2:10"/>
  </sheetData>
  <sheetProtection algorithmName="SHA-512" hashValue="FYfqFm5zHcJnNzVwyzDm8PM9aMEXt18TO95NH+SGEy3Pw51GZt10J8J+1o1AyyS/LO2yzAXdk1RNpj7A5jVdZA==" saltValue="cjhBlgQP48AN4vHswYJs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2023-10-24T02:28:59Z</cp:lastPrinted>
  <dcterms:created xsi:type="dcterms:W3CDTF">2023-02-20T07:14:33Z</dcterms:created>
  <dcterms:modified xsi:type="dcterms:W3CDTF">2023-11-01T01:29:56Z</dcterms:modified>
  <cp:category/>
</cp:coreProperties>
</file>