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! 共有フォルダ階層整理\03 地域振興室\39【大分類】特定地域づくり事業\★05_交付金予算関係\補助金交付要綱\06_交付要綱改正\220331_交付要綱改正\元データ\"/>
    </mc:Choice>
  </mc:AlternateContent>
  <xr:revisionPtr revIDLastSave="0" documentId="13_ncr:1_{8418F702-DB30-4599-9907-2C108E92B4E6}" xr6:coauthVersionLast="36" xr6:coauthVersionMax="36" xr10:uidLastSave="{00000000-0000-0000-0000-000000000000}"/>
  <bookViews>
    <workbookView xWindow="7770" yWindow="0" windowWidth="27860" windowHeight="12960" firstSheet="2" activeTab="6" xr2:uid="{00000000-000D-0000-FFFF-FFFF00000000}"/>
  </bookViews>
  <sheets>
    <sheet name="様式３別紙１" sheetId="16" state="hidden" r:id="rId1"/>
    <sheet name="様式１別紙１" sheetId="18" r:id="rId2"/>
    <sheet name="様式１別紙２" sheetId="19" r:id="rId3"/>
    <sheet name="様式４別紙１" sheetId="20" r:id="rId4"/>
    <sheet name="様式４別紙２" sheetId="21" r:id="rId5"/>
    <sheet name="様式７別紙１ " sheetId="22" r:id="rId6"/>
    <sheet name="様式７別紙２" sheetId="23" r:id="rId7"/>
    <sheet name="様式９号別紙" sheetId="17" r:id="rId8"/>
  </sheets>
  <definedNames>
    <definedName name="_xlnm.Print_Area" localSheetId="1">様式１別紙１!$B$1:$M$30</definedName>
    <definedName name="_xlnm.Print_Area" localSheetId="2">様式１別紙２!$A$1:$K$47</definedName>
    <definedName name="_xlnm.Print_Area" localSheetId="3">様式４別紙１!$B$1:$M$41</definedName>
    <definedName name="_xlnm.Print_Area" localSheetId="4">様式４別紙２!$A$1:$K$49</definedName>
    <definedName name="_xlnm.Print_Area" localSheetId="5">'様式７別紙１ '!$B$1:$M$30</definedName>
    <definedName name="_xlnm.Print_Area" localSheetId="6">様式７別紙２!$A$1:$K$47</definedName>
    <definedName name="_xlnm.Print_Area" localSheetId="7">様式９号別紙!$A$1:$E$31</definedName>
    <definedName name="_xlnm.Print_Titles" localSheetId="2">様式１別紙２!$2:$7</definedName>
    <definedName name="_xlnm.Print_Titles" localSheetId="4">様式４別紙２!$2:$7</definedName>
    <definedName name="_xlnm.Print_Titles" localSheetId="6">様式７別紙２!$2:$7</definedName>
    <definedName name="Z_960B3C9C_E8A6_4AC1_8521_FC741F3CBD1B_.wvu.PrintArea" localSheetId="7" hidden="1">様式９号別紙!$A$1:$E$37</definedName>
  </definedNames>
  <calcPr calcId="191029"/>
</workbook>
</file>

<file path=xl/calcChain.xml><?xml version="1.0" encoding="utf-8"?>
<calcChain xmlns="http://schemas.openxmlformats.org/spreadsheetml/2006/main">
  <c r="E15" i="17" l="1"/>
  <c r="E14" i="17"/>
  <c r="E13" i="17"/>
  <c r="E30" i="17"/>
  <c r="I42" i="23" l="1"/>
  <c r="G42" i="23"/>
  <c r="J18" i="23"/>
  <c r="F18" i="23"/>
  <c r="H18" i="23" s="1"/>
  <c r="J11" i="22" s="1"/>
  <c r="E18" i="23"/>
  <c r="J9" i="23"/>
  <c r="J42" i="23" s="1"/>
  <c r="L12" i="22" s="1"/>
  <c r="F9" i="23"/>
  <c r="H10" i="22" s="1"/>
  <c r="E9" i="23"/>
  <c r="E42" i="23" s="1"/>
  <c r="G12" i="22" s="1"/>
  <c r="K2" i="23"/>
  <c r="H25" i="22"/>
  <c r="F25" i="22"/>
  <c r="I24" i="22"/>
  <c r="J24" i="22" s="1"/>
  <c r="G24" i="22"/>
  <c r="D24" i="22"/>
  <c r="I23" i="22"/>
  <c r="J23" i="22" s="1"/>
  <c r="G23" i="22"/>
  <c r="D23" i="22"/>
  <c r="I22" i="22"/>
  <c r="J22" i="22" s="1"/>
  <c r="G22" i="22"/>
  <c r="D22" i="22"/>
  <c r="I21" i="22"/>
  <c r="J21" i="22" s="1"/>
  <c r="G21" i="22"/>
  <c r="G25" i="22" s="1"/>
  <c r="D21" i="22"/>
  <c r="M12" i="22"/>
  <c r="K12" i="22"/>
  <c r="I12" i="22"/>
  <c r="L11" i="22"/>
  <c r="K11" i="22"/>
  <c r="I11" i="22"/>
  <c r="H11" i="22"/>
  <c r="G11" i="22"/>
  <c r="F11" i="22"/>
  <c r="L10" i="22"/>
  <c r="K10" i="22"/>
  <c r="I10" i="22"/>
  <c r="G10" i="22"/>
  <c r="F10" i="22" s="1"/>
  <c r="F12" i="22" s="1"/>
  <c r="K2" i="22"/>
  <c r="J42" i="21"/>
  <c r="I42" i="21"/>
  <c r="G42" i="21"/>
  <c r="J18" i="21"/>
  <c r="F18" i="21"/>
  <c r="H13" i="20" s="1"/>
  <c r="E18" i="21"/>
  <c r="J9" i="21"/>
  <c r="F9" i="21"/>
  <c r="H9" i="21" s="1"/>
  <c r="E9" i="21"/>
  <c r="E42" i="21" s="1"/>
  <c r="G15" i="20" s="1"/>
  <c r="F15" i="20" s="1"/>
  <c r="K2" i="21"/>
  <c r="H34" i="20"/>
  <c r="F34" i="20"/>
  <c r="F33" i="20"/>
  <c r="I32" i="20"/>
  <c r="J32" i="20" s="1"/>
  <c r="G32" i="20"/>
  <c r="H31" i="20"/>
  <c r="F31" i="20"/>
  <c r="D31" i="20"/>
  <c r="J30" i="20"/>
  <c r="I30" i="20"/>
  <c r="G30" i="20"/>
  <c r="H29" i="20"/>
  <c r="F29" i="20"/>
  <c r="D29" i="20"/>
  <c r="I28" i="20"/>
  <c r="J28" i="20" s="1"/>
  <c r="G28" i="20"/>
  <c r="H27" i="20"/>
  <c r="H33" i="20" s="1"/>
  <c r="F27" i="20"/>
  <c r="D27" i="20"/>
  <c r="J26" i="20"/>
  <c r="I26" i="20"/>
  <c r="G26" i="20"/>
  <c r="G34" i="20" s="1"/>
  <c r="I25" i="20"/>
  <c r="H25" i="20"/>
  <c r="F25" i="20"/>
  <c r="D25" i="20"/>
  <c r="M15" i="20"/>
  <c r="L15" i="20"/>
  <c r="K15" i="20"/>
  <c r="I15" i="20"/>
  <c r="L13" i="20"/>
  <c r="K13" i="20"/>
  <c r="I13" i="20"/>
  <c r="G13" i="20"/>
  <c r="F13" i="20" s="1"/>
  <c r="M12" i="20"/>
  <c r="K12" i="20"/>
  <c r="L11" i="20"/>
  <c r="K11" i="20"/>
  <c r="I11" i="20"/>
  <c r="H11" i="20"/>
  <c r="G11" i="20"/>
  <c r="F11" i="20"/>
  <c r="M10" i="20"/>
  <c r="K2" i="20"/>
  <c r="I42" i="19"/>
  <c r="K12" i="18" s="1"/>
  <c r="K14" i="20" s="1"/>
  <c r="G42" i="19"/>
  <c r="J18" i="19"/>
  <c r="E18" i="19"/>
  <c r="G11" i="18" s="1"/>
  <c r="J9" i="19"/>
  <c r="J42" i="19" s="1"/>
  <c r="L12" i="18" s="1"/>
  <c r="L14" i="20" s="1"/>
  <c r="E9" i="19"/>
  <c r="F9" i="19" s="1"/>
  <c r="K2" i="19"/>
  <c r="H25" i="18"/>
  <c r="F25" i="18"/>
  <c r="I24" i="18"/>
  <c r="J24" i="18" s="1"/>
  <c r="J31" i="20" s="1"/>
  <c r="G24" i="18"/>
  <c r="G31" i="20" s="1"/>
  <c r="J23" i="18"/>
  <c r="J29" i="20" s="1"/>
  <c r="I23" i="18"/>
  <c r="I29" i="20" s="1"/>
  <c r="G23" i="18"/>
  <c r="G29" i="20" s="1"/>
  <c r="I22" i="18"/>
  <c r="I27" i="20" s="1"/>
  <c r="G22" i="18"/>
  <c r="G27" i="20" s="1"/>
  <c r="J21" i="18"/>
  <c r="I21" i="18"/>
  <c r="G21" i="18"/>
  <c r="G25" i="20" s="1"/>
  <c r="G33" i="20" s="1"/>
  <c r="M12" i="18"/>
  <c r="M14" i="20" s="1"/>
  <c r="I12" i="18"/>
  <c r="I14" i="20" s="1"/>
  <c r="L11" i="18"/>
  <c r="L12" i="20" s="1"/>
  <c r="K11" i="18"/>
  <c r="I11" i="18"/>
  <c r="I12" i="20" s="1"/>
  <c r="L10" i="18"/>
  <c r="L10" i="20" s="1"/>
  <c r="K10" i="18"/>
  <c r="K10" i="20" s="1"/>
  <c r="I10" i="18"/>
  <c r="I10" i="20" s="1"/>
  <c r="G10" i="18"/>
  <c r="G10" i="20" s="1"/>
  <c r="G12" i="20" l="1"/>
  <c r="F11" i="18"/>
  <c r="F12" i="20" s="1"/>
  <c r="J11" i="20"/>
  <c r="J25" i="22"/>
  <c r="J34" i="20"/>
  <c r="J25" i="18"/>
  <c r="J33" i="20" s="1"/>
  <c r="H9" i="19"/>
  <c r="H10" i="18"/>
  <c r="H10" i="20" s="1"/>
  <c r="J22" i="18"/>
  <c r="J27" i="20" s="1"/>
  <c r="G25" i="18"/>
  <c r="F18" i="19"/>
  <c r="J25" i="20"/>
  <c r="H18" i="21"/>
  <c r="J13" i="20" s="1"/>
  <c r="F42" i="23"/>
  <c r="H12" i="22" s="1"/>
  <c r="H9" i="23"/>
  <c r="F10" i="18"/>
  <c r="I31" i="20"/>
  <c r="F42" i="21"/>
  <c r="H15" i="20" s="1"/>
  <c r="E42" i="19"/>
  <c r="G12" i="18" s="1"/>
  <c r="G14" i="20" s="1"/>
  <c r="H11" i="18" l="1"/>
  <c r="H12" i="20" s="1"/>
  <c r="H18" i="19"/>
  <c r="J11" i="18" s="1"/>
  <c r="J12" i="20" s="1"/>
  <c r="H42" i="19"/>
  <c r="J10" i="18"/>
  <c r="J10" i="20" s="1"/>
  <c r="H42" i="21"/>
  <c r="F10" i="20"/>
  <c r="F12" i="18"/>
  <c r="F14" i="20" s="1"/>
  <c r="H42" i="23"/>
  <c r="J10" i="22"/>
  <c r="F42" i="19"/>
  <c r="H12" i="18" s="1"/>
  <c r="H14" i="20" s="1"/>
  <c r="J44" i="23" l="1"/>
  <c r="J12" i="22"/>
  <c r="L14" i="22" s="1"/>
  <c r="I25" i="22" s="1"/>
  <c r="J15" i="20"/>
  <c r="L18" i="20" s="1"/>
  <c r="I34" i="20" s="1"/>
  <c r="J44" i="21"/>
  <c r="J12" i="18"/>
  <c r="J44" i="19"/>
  <c r="J14" i="20" l="1"/>
  <c r="L17" i="20" s="1"/>
  <c r="I33" i="20" s="1"/>
  <c r="L14" i="18"/>
  <c r="I25" i="18" s="1"/>
  <c r="D30" i="17" l="1"/>
  <c r="C30" i="17" l="1"/>
  <c r="E29" i="17"/>
  <c r="E28" i="17"/>
  <c r="E16" i="17"/>
  <c r="E17" i="17"/>
  <c r="E18" i="17"/>
  <c r="E19" i="17"/>
  <c r="E20" i="17"/>
  <c r="E21" i="17"/>
  <c r="E22" i="17"/>
  <c r="E23" i="17"/>
  <c r="E24" i="17"/>
  <c r="E25" i="17"/>
  <c r="E26" i="17"/>
  <c r="E27" i="17"/>
</calcChain>
</file>

<file path=xl/sharedStrings.xml><?xml version="1.0" encoding="utf-8"?>
<sst xmlns="http://schemas.openxmlformats.org/spreadsheetml/2006/main" count="790" uniqueCount="149">
  <si>
    <t>経費区分</t>
    <rPh sb="0" eb="2">
      <t>ケイヒ</t>
    </rPh>
    <rPh sb="2" eb="4">
      <t>クブン</t>
    </rPh>
    <phoneticPr fontId="1"/>
  </si>
  <si>
    <t>備　考</t>
    <rPh sb="0" eb="1">
      <t>ビ</t>
    </rPh>
    <rPh sb="2" eb="3">
      <t>コウ</t>
    </rPh>
    <phoneticPr fontId="1"/>
  </si>
  <si>
    <t>職員基本給</t>
    <rPh sb="0" eb="2">
      <t>ショクイン</t>
    </rPh>
    <rPh sb="2" eb="5">
      <t>キホンキュウ</t>
    </rPh>
    <phoneticPr fontId="1"/>
  </si>
  <si>
    <t>職員特別給与</t>
    <rPh sb="0" eb="2">
      <t>ショクイン</t>
    </rPh>
    <rPh sb="2" eb="4">
      <t>トクベツ</t>
    </rPh>
    <rPh sb="4" eb="6">
      <t>キュウヨ</t>
    </rPh>
    <phoneticPr fontId="1"/>
  </si>
  <si>
    <t>職員諸手当</t>
    <rPh sb="0" eb="2">
      <t>ショクイン</t>
    </rPh>
    <rPh sb="2" eb="5">
      <t>ショテアテ</t>
    </rPh>
    <phoneticPr fontId="1"/>
  </si>
  <si>
    <t>法定福利費</t>
    <rPh sb="0" eb="2">
      <t>ホウテイ</t>
    </rPh>
    <rPh sb="2" eb="5">
      <t>フクリヒ</t>
    </rPh>
    <phoneticPr fontId="1"/>
  </si>
  <si>
    <t>福利厚生費</t>
    <rPh sb="0" eb="2">
      <t>フクリ</t>
    </rPh>
    <rPh sb="2" eb="5">
      <t>コウセイヒ</t>
    </rPh>
    <phoneticPr fontId="1"/>
  </si>
  <si>
    <t>職員退職給与引当金</t>
    <rPh sb="0" eb="2">
      <t>ショクイン</t>
    </rPh>
    <rPh sb="2" eb="4">
      <t>タイショク</t>
    </rPh>
    <rPh sb="4" eb="6">
      <t>キュウヨ</t>
    </rPh>
    <rPh sb="6" eb="9">
      <t>ヒキアテキン</t>
    </rPh>
    <phoneticPr fontId="1"/>
  </si>
  <si>
    <t>退職金掛金</t>
    <rPh sb="0" eb="3">
      <t>タイショクキン</t>
    </rPh>
    <rPh sb="3" eb="5">
      <t>カケキン</t>
    </rPh>
    <phoneticPr fontId="1"/>
  </si>
  <si>
    <t>旅費</t>
    <rPh sb="0" eb="2">
      <t>リョヒ</t>
    </rPh>
    <phoneticPr fontId="1"/>
  </si>
  <si>
    <t>会議費</t>
    <rPh sb="0" eb="3">
      <t>カイギヒ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</si>
  <si>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</si>
  <si>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</si>
  <si>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光熱水料</t>
    <rPh sb="0" eb="2">
      <t>コウネツ</t>
    </rPh>
    <rPh sb="2" eb="4">
      <t>スイリョウ</t>
    </rPh>
    <phoneticPr fontId="1"/>
  </si>
  <si>
    <t>公租公課</t>
    <rPh sb="0" eb="2">
      <t>コウソ</t>
    </rPh>
    <rPh sb="2" eb="4">
      <t>コウカ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</si>
  <si>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</si>
  <si>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保険料</t>
    <rPh sb="0" eb="3">
      <t>ホケンリョウ</t>
    </rPh>
    <phoneticPr fontId="1"/>
  </si>
  <si>
    <t>研修費</t>
    <rPh sb="0" eb="3">
      <t>ケンシュウヒ</t>
    </rPh>
    <phoneticPr fontId="1"/>
  </si>
  <si>
    <t>訓練委託費</t>
    <rPh sb="0" eb="2">
      <t>クンレン</t>
    </rPh>
    <rPh sb="2" eb="5">
      <t>イタクヒ</t>
    </rPh>
    <phoneticPr fontId="1"/>
  </si>
  <si>
    <t>－</t>
    <phoneticPr fontId="1"/>
  </si>
  <si>
    <t>（別紙２） 支出予定額内訳書</t>
    <rPh sb="1" eb="3">
      <t>ベッシ</t>
    </rPh>
    <rPh sb="6" eb="8">
      <t>シシュツ</t>
    </rPh>
    <rPh sb="8" eb="11">
      <t>ヨテイガク</t>
    </rPh>
    <rPh sb="11" eb="14">
      <t>ウチワケショ</t>
    </rPh>
    <phoneticPr fontId="1"/>
  </si>
  <si>
    <t xml:space="preserve">（単位：円） </t>
    <rPh sb="1" eb="3">
      <t>タンイ</t>
    </rPh>
    <rPh sb="4" eb="5">
      <t>エン</t>
    </rPh>
    <phoneticPr fontId="1"/>
  </si>
  <si>
    <t>①</t>
    <phoneticPr fontId="1"/>
  </si>
  <si>
    <t>②</t>
    <phoneticPr fontId="1"/>
  </si>
  <si>
    <t>③</t>
    <phoneticPr fontId="1"/>
  </si>
  <si>
    <t>総事業費</t>
    <rPh sb="0" eb="4">
      <t>ソウジギョウヒ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</si>
  <si>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</si>
  <si>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</si>
  <si>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</si>
  <si>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</si>
  <si>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（単位：円）　</t>
    <rPh sb="1" eb="3">
      <t>タンイ</t>
    </rPh>
    <rPh sb="4" eb="5">
      <t>エン</t>
    </rPh>
    <phoneticPr fontId="1"/>
  </si>
  <si>
    <r>
      <t>（注１） 本様式の記入については</t>
    </r>
    <r>
      <rPr>
        <b/>
        <u/>
        <sz val="10"/>
        <color rgb="FFFF0000"/>
        <rFont val="ＭＳ ゴシック"/>
        <family val="3"/>
        <charset val="128"/>
      </rPr>
      <t>塗りつぶされている欄のみ記入</t>
    </r>
    <r>
      <rPr>
        <b/>
        <sz val="10"/>
        <color theme="1"/>
        <rFont val="ＭＳ ゴシック"/>
        <family val="3"/>
        <charset val="128"/>
      </rPr>
      <t>すること。</t>
    </r>
    <r>
      <rPr>
        <b/>
        <u/>
        <sz val="10"/>
        <color rgb="FFFF0000"/>
        <rFont val="ＭＳ ゴシック"/>
        <family val="3"/>
        <charset val="128"/>
      </rPr>
      <t>それ以外は別紙２に記入</t>
    </r>
    <r>
      <rPr>
        <b/>
        <sz val="10"/>
        <color theme="1"/>
        <rFont val="ＭＳ ゴシック"/>
        <family val="3"/>
        <charset val="128"/>
      </rPr>
      <t>すること。</t>
    </r>
    <rPh sb="1" eb="2">
      <t>チュウ</t>
    </rPh>
    <rPh sb="5" eb="6">
      <t>ホン</t>
    </rPh>
    <rPh sb="6" eb="8">
      <t>ヨウシキ</t>
    </rPh>
    <rPh sb="9" eb="11">
      <t>キニュウ</t>
    </rPh>
    <rPh sb="16" eb="17">
      <t>ヌ</t>
    </rPh>
    <rPh sb="25" eb="26">
      <t>ラン</t>
    </rPh>
    <rPh sb="28" eb="30">
      <t>キニュウ</t>
    </rPh>
    <rPh sb="37" eb="39">
      <t>イガイ</t>
    </rPh>
    <rPh sb="40" eb="42">
      <t>ベッシ</t>
    </rPh>
    <rPh sb="44" eb="46">
      <t>キニュウ</t>
    </rPh>
    <phoneticPr fontId="1"/>
  </si>
  <si>
    <t>種　目</t>
    <rPh sb="0" eb="1">
      <t>タネ</t>
    </rPh>
    <rPh sb="2" eb="3">
      <t>メ</t>
    </rPh>
    <phoneticPr fontId="1"/>
  </si>
  <si>
    <t>－</t>
  </si>
  <si>
    <t>事業費計（①＋②）</t>
    <rPh sb="0" eb="3">
      <t>ジギョウヒ</t>
    </rPh>
    <rPh sb="3" eb="4">
      <t>ケイ</t>
    </rPh>
    <phoneticPr fontId="1"/>
  </si>
  <si>
    <t>広告宣伝費</t>
    <rPh sb="0" eb="2">
      <t>コウコク</t>
    </rPh>
    <rPh sb="2" eb="5">
      <t>センデンヒ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</si>
  <si>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</si>
  <si>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事業設備費</t>
    <rPh sb="0" eb="2">
      <t>ジギョウ</t>
    </rPh>
    <rPh sb="2" eb="5">
      <t>セツビヒ</t>
    </rPh>
    <phoneticPr fontId="1"/>
  </si>
  <si>
    <t>派遣職員人件費</t>
    <rPh sb="0" eb="2">
      <t>ハケン</t>
    </rPh>
    <rPh sb="2" eb="4">
      <t>ショクイン</t>
    </rPh>
    <rPh sb="4" eb="7">
      <t>ジンケンヒ</t>
    </rPh>
    <phoneticPr fontId="1"/>
  </si>
  <si>
    <t>交付対象経費</t>
    <rPh sb="0" eb="2">
      <t>コウフ</t>
    </rPh>
    <rPh sb="2" eb="4">
      <t>タイショウ</t>
    </rPh>
    <rPh sb="4" eb="6">
      <t>ケイヒ</t>
    </rPh>
    <phoneticPr fontId="1"/>
  </si>
  <si>
    <t>Ａのうち
交付対象経費</t>
    <rPh sb="5" eb="7">
      <t>コウフ</t>
    </rPh>
    <rPh sb="7" eb="9">
      <t>タイショウ</t>
    </rPh>
    <rPh sb="9" eb="11">
      <t>ケイヒ</t>
    </rPh>
    <phoneticPr fontId="1"/>
  </si>
  <si>
    <t>（Ｂ×１／４）</t>
    <phoneticPr fontId="1"/>
  </si>
  <si>
    <t>事務局運営費</t>
    <rPh sb="0" eb="3">
      <t>ジムキョク</t>
    </rPh>
    <rPh sb="3" eb="6">
      <t>ウンエイヒ</t>
    </rPh>
    <phoneticPr fontId="1"/>
  </si>
  <si>
    <t>（別紙１） 交付金所要額調書</t>
    <rPh sb="1" eb="3">
      <t>ベッシ</t>
    </rPh>
    <rPh sb="6" eb="9">
      <t>コウフキン</t>
    </rPh>
    <rPh sb="9" eb="11">
      <t>ショヨウ</t>
    </rPh>
    <rPh sb="11" eb="12">
      <t>ガク</t>
    </rPh>
    <rPh sb="12" eb="14">
      <t>チョウショ</t>
    </rPh>
    <phoneticPr fontId="1"/>
  </si>
  <si>
    <t>Ａのうち
交付対象外
経費</t>
    <rPh sb="5" eb="7">
      <t>コウフ</t>
    </rPh>
    <rPh sb="7" eb="9">
      <t>タイショウ</t>
    </rPh>
    <rPh sb="9" eb="10">
      <t>ガイ</t>
    </rPh>
    <rPh sb="11" eb="13">
      <t>ケイヒ</t>
    </rPh>
    <phoneticPr fontId="1"/>
  </si>
  <si>
    <t>交付対象外経費</t>
    <rPh sb="0" eb="2">
      <t>コウフ</t>
    </rPh>
    <rPh sb="2" eb="5">
      <t>タイショウガイ</t>
    </rPh>
    <rPh sb="5" eb="7">
      <t>ケイヒ</t>
    </rPh>
    <phoneticPr fontId="1"/>
  </si>
  <si>
    <t>交付限度額</t>
    <phoneticPr fontId="1"/>
  </si>
  <si>
    <t>計</t>
    <rPh sb="0" eb="1">
      <t>ケイ</t>
    </rPh>
    <phoneticPr fontId="1"/>
  </si>
  <si>
    <t>（特定地域づくり事業協同組合名）</t>
    <rPh sb="1" eb="3">
      <t>トクテイ</t>
    </rPh>
    <rPh sb="3" eb="5">
      <t>チイキ</t>
    </rPh>
    <rPh sb="8" eb="10">
      <t>ジギョウ</t>
    </rPh>
    <rPh sb="10" eb="12">
      <t>キョウドウ</t>
    </rPh>
    <rPh sb="12" eb="14">
      <t>クミアイ</t>
    </rPh>
    <rPh sb="14" eb="15">
      <t>メイ</t>
    </rPh>
    <phoneticPr fontId="1"/>
  </si>
  <si>
    <t>Ｂ</t>
  </si>
  <si>
    <t>Ｃ</t>
  </si>
  <si>
    <t>Ｄ</t>
  </si>
  <si>
    <t>Ｇ</t>
    <phoneticPr fontId="1"/>
  </si>
  <si>
    <t>Ｅ</t>
    <phoneticPr fontId="1"/>
  </si>
  <si>
    <t>Ｈ</t>
    <phoneticPr fontId="1"/>
  </si>
  <si>
    <t>交付申請額</t>
    <rPh sb="0" eb="2">
      <t>コウフ</t>
    </rPh>
    <rPh sb="2" eb="5">
      <t>シンセイガク</t>
    </rPh>
    <phoneticPr fontId="1"/>
  </si>
  <si>
    <t>（組合べース）</t>
    <rPh sb="1" eb="3">
      <t>クミアイ</t>
    </rPh>
    <phoneticPr fontId="1"/>
  </si>
  <si>
    <t>（実支出額）</t>
    <rPh sb="1" eb="2">
      <t>ジツ</t>
    </rPh>
    <rPh sb="2" eb="5">
      <t>シシュツガク</t>
    </rPh>
    <phoneticPr fontId="1"/>
  </si>
  <si>
    <t>交付対象経費に
１／４を
乗じて得た額</t>
    <rPh sb="0" eb="2">
      <t>コウフ</t>
    </rPh>
    <rPh sb="2" eb="4">
      <t>タイショウ</t>
    </rPh>
    <rPh sb="4" eb="6">
      <t>ケイヒ</t>
    </rPh>
    <rPh sb="13" eb="14">
      <t>ジョウ</t>
    </rPh>
    <rPh sb="16" eb="17">
      <t>エ</t>
    </rPh>
    <rPh sb="18" eb="19">
      <t>ガク</t>
    </rPh>
    <phoneticPr fontId="1"/>
  </si>
  <si>
    <t>Ｆ</t>
    <phoneticPr fontId="1"/>
  </si>
  <si>
    <t>地方公共団体の内訳</t>
    <rPh sb="0" eb="2">
      <t>チホウ</t>
    </rPh>
    <rPh sb="2" eb="4">
      <t>コウキョウ</t>
    </rPh>
    <rPh sb="4" eb="6">
      <t>ダンタイ</t>
    </rPh>
    <rPh sb="7" eb="9">
      <t>ウチワケ</t>
    </rPh>
    <phoneticPr fontId="1"/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</si>
  <si>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</si>
  <si>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</si>
  <si>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○○県</t>
    <rPh sb="2" eb="3">
      <t>ケン</t>
    </rPh>
    <phoneticPr fontId="1"/>
  </si>
  <si>
    <t>○×市</t>
    <rPh sb="2" eb="3">
      <t>シ</t>
    </rPh>
    <phoneticPr fontId="1"/>
  </si>
  <si>
    <t>×○町</t>
    <rPh sb="2" eb="3">
      <t>マチ</t>
    </rPh>
    <phoneticPr fontId="1"/>
  </si>
  <si>
    <t>△△村</t>
    <rPh sb="2" eb="3">
      <t>ムラ</t>
    </rPh>
    <phoneticPr fontId="1"/>
  </si>
  <si>
    <t>負担割合(%)</t>
    <rPh sb="0" eb="2">
      <t>フタン</t>
    </rPh>
    <rPh sb="2" eb="4">
      <t>ワリアイ</t>
    </rPh>
    <phoneticPr fontId="1"/>
  </si>
  <si>
    <t>Ｇ</t>
  </si>
  <si>
    <t>（別紙２） 支出予定額変更内訳書</t>
    <rPh sb="1" eb="3">
      <t>ベッシ</t>
    </rPh>
    <rPh sb="6" eb="8">
      <t>シシュツ</t>
    </rPh>
    <rPh sb="8" eb="11">
      <t>ヨテイガク</t>
    </rPh>
    <rPh sb="11" eb="13">
      <t>ヘンコウ</t>
    </rPh>
    <rPh sb="13" eb="16">
      <t>ウチワケショ</t>
    </rPh>
    <phoneticPr fontId="1"/>
  </si>
  <si>
    <t>（別紙１） 交付金所要額変更調書</t>
    <rPh sb="1" eb="3">
      <t>ベッシ</t>
    </rPh>
    <rPh sb="6" eb="9">
      <t>コウフキン</t>
    </rPh>
    <rPh sb="9" eb="11">
      <t>ショヨウ</t>
    </rPh>
    <rPh sb="11" eb="12">
      <t>ガク</t>
    </rPh>
    <rPh sb="12" eb="14">
      <t>ヘンコウ</t>
    </rPh>
    <rPh sb="14" eb="16">
      <t>チョウショ</t>
    </rPh>
    <phoneticPr fontId="1"/>
  </si>
  <si>
    <t>(様式１)</t>
    <rPh sb="1" eb="3">
      <t>ヨウシキ</t>
    </rPh>
    <phoneticPr fontId="1"/>
  </si>
  <si>
    <r>
      <t>（注１） 本様式の記入については</t>
    </r>
    <r>
      <rPr>
        <b/>
        <u/>
        <sz val="10"/>
        <color rgb="FFFF0000"/>
        <rFont val="ＭＳ ゴシック"/>
        <family val="3"/>
        <charset val="128"/>
      </rPr>
      <t>塗りつぶされている欄のみ記入</t>
    </r>
    <r>
      <rPr>
        <b/>
        <sz val="10"/>
        <color theme="1"/>
        <rFont val="ＭＳ ゴシック"/>
        <family val="3"/>
        <charset val="128"/>
      </rPr>
      <t>すること。</t>
    </r>
    <rPh sb="1" eb="2">
      <t>チュウ</t>
    </rPh>
    <rPh sb="5" eb="6">
      <t>ホン</t>
    </rPh>
    <rPh sb="6" eb="8">
      <t>ヨウシキ</t>
    </rPh>
    <rPh sb="9" eb="11">
      <t>キニュウ</t>
    </rPh>
    <rPh sb="16" eb="17">
      <t>ヌ</t>
    </rPh>
    <rPh sb="25" eb="26">
      <t>ラン</t>
    </rPh>
    <rPh sb="28" eb="30">
      <t>キニュウ</t>
    </rPh>
    <phoneticPr fontId="1"/>
  </si>
  <si>
    <t>Ｅ</t>
  </si>
  <si>
    <t>交付限度額</t>
    <rPh sb="0" eb="2">
      <t>コウフ</t>
    </rPh>
    <rPh sb="2" eb="5">
      <t>ゲンドガク</t>
    </rPh>
    <phoneticPr fontId="1"/>
  </si>
  <si>
    <t>地方団体補助額</t>
    <rPh sb="0" eb="2">
      <t>チホウ</t>
    </rPh>
    <rPh sb="2" eb="4">
      <t>ダンタイ</t>
    </rPh>
    <rPh sb="4" eb="6">
      <t>ホジョ</t>
    </rPh>
    <rPh sb="6" eb="7">
      <t>ガク</t>
    </rPh>
    <phoneticPr fontId="1"/>
  </si>
  <si>
    <t>地方団体補助額
の１／２
（Ｅ×１／２）</t>
    <rPh sb="0" eb="2">
      <t>チホウ</t>
    </rPh>
    <rPh sb="2" eb="4">
      <t>ダンタイ</t>
    </rPh>
    <rPh sb="4" eb="6">
      <t>ホジョ</t>
    </rPh>
    <rPh sb="6" eb="7">
      <t>ガク</t>
    </rPh>
    <phoneticPr fontId="1"/>
  </si>
  <si>
    <t>地方団体
補助額</t>
    <rPh sb="0" eb="2">
      <t>チホウ</t>
    </rPh>
    <rPh sb="2" eb="4">
      <t>ダンタイ</t>
    </rPh>
    <rPh sb="5" eb="7">
      <t>ホジョ</t>
    </rPh>
    <rPh sb="7" eb="8">
      <t>ガク</t>
    </rPh>
    <phoneticPr fontId="1"/>
  </si>
  <si>
    <t>地方団体
補助額
の１／２</t>
    <rPh sb="5" eb="7">
      <t>ホジョ</t>
    </rPh>
    <phoneticPr fontId="1"/>
  </si>
  <si>
    <t>（Ｆ×１／２）</t>
    <phoneticPr fontId="1"/>
  </si>
  <si>
    <t>（注１） 変更後の額を記入すること。</t>
    <rPh sb="1" eb="2">
      <t>チュウ</t>
    </rPh>
    <rPh sb="5" eb="7">
      <t>ヘンコウ</t>
    </rPh>
    <rPh sb="7" eb="8">
      <t>ゴ</t>
    </rPh>
    <rPh sb="9" eb="10">
      <t>ガク</t>
    </rPh>
    <rPh sb="11" eb="13">
      <t>キニュウ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</si>
  <si>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</si>
  <si>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（Ｂ＋Ｈ）</t>
    <phoneticPr fontId="1"/>
  </si>
  <si>
    <t>変更後申請額</t>
    <rPh sb="0" eb="2">
      <t>ヘンコウ</t>
    </rPh>
    <rPh sb="2" eb="3">
      <t>ゴ</t>
    </rPh>
    <rPh sb="3" eb="6">
      <t>シンセイガク</t>
    </rPh>
    <phoneticPr fontId="1"/>
  </si>
  <si>
    <t>当初交付申請額</t>
    <rPh sb="0" eb="2">
      <t>トウショ</t>
    </rPh>
    <rPh sb="2" eb="4">
      <t>コウフ</t>
    </rPh>
    <rPh sb="4" eb="7">
      <t>シンセイガク</t>
    </rPh>
    <phoneticPr fontId="1"/>
  </si>
  <si>
    <t>変更後交付申請額</t>
    <rPh sb="0" eb="3">
      <t>ヘンコウゴ</t>
    </rPh>
    <rPh sb="3" eb="5">
      <t>コウフ</t>
    </rPh>
    <rPh sb="5" eb="8">
      <t>シンセイガク</t>
    </rPh>
    <phoneticPr fontId="1"/>
  </si>
  <si>
    <t>地方団体別
実績報告額</t>
    <rPh sb="0" eb="2">
      <t>チホウ</t>
    </rPh>
    <rPh sb="2" eb="4">
      <t>ダンタイ</t>
    </rPh>
    <rPh sb="4" eb="5">
      <t>ベツ</t>
    </rPh>
    <rPh sb="6" eb="8">
      <t>ジッセキ</t>
    </rPh>
    <rPh sb="8" eb="10">
      <t>ホウコク</t>
    </rPh>
    <rPh sb="10" eb="11">
      <t>ガク</t>
    </rPh>
    <phoneticPr fontId="1"/>
  </si>
  <si>
    <t>ＣとＤを比較して少ない方の額
（合計が基準額）</t>
    <phoneticPr fontId="1"/>
  </si>
  <si>
    <t>○○○協同組合</t>
    <rPh sb="3" eb="5">
      <t>キョウドウ</t>
    </rPh>
    <rPh sb="5" eb="7">
      <t>クミアイ</t>
    </rPh>
    <phoneticPr fontId="1"/>
  </si>
  <si>
    <t>交付対象経費
の１／４
（Ａ×１／４）</t>
    <rPh sb="0" eb="2">
      <t>コウフ</t>
    </rPh>
    <rPh sb="2" eb="4">
      <t>タイショウ</t>
    </rPh>
    <rPh sb="4" eb="6">
      <t>ケイヒ</t>
    </rPh>
    <phoneticPr fontId="1"/>
  </si>
  <si>
    <r>
      <t xml:space="preserve">ＢとＣを比較して
少ない方の額
</t>
    </r>
    <r>
      <rPr>
        <sz val="8"/>
        <rFont val="ＭＳ ゴシック"/>
        <family val="3"/>
        <charset val="128"/>
      </rPr>
      <t>（事業費計が基準額）</t>
    </r>
    <rPh sb="4" eb="6">
      <t>ヒカク</t>
    </rPh>
    <rPh sb="9" eb="10">
      <t>スク</t>
    </rPh>
    <rPh sb="12" eb="13">
      <t>ホウ</t>
    </rPh>
    <rPh sb="14" eb="15">
      <t>ガク</t>
    </rPh>
    <rPh sb="17" eb="20">
      <t>ジギョウヒ</t>
    </rPh>
    <rPh sb="20" eb="21">
      <t>ケイ</t>
    </rPh>
    <phoneticPr fontId="1"/>
  </si>
  <si>
    <t>派遣職員人件費（ａ）</t>
    <rPh sb="0" eb="2">
      <t>ハケン</t>
    </rPh>
    <rPh sb="2" eb="4">
      <t>ショクイン</t>
    </rPh>
    <rPh sb="4" eb="7">
      <t>ジンケンヒ</t>
    </rPh>
    <phoneticPr fontId="1"/>
  </si>
  <si>
    <t>事務局運営費（ｂ）</t>
    <rPh sb="0" eb="3">
      <t>ジムキョク</t>
    </rPh>
    <rPh sb="3" eb="6">
      <t>ウンエイヒ</t>
    </rPh>
    <phoneticPr fontId="1"/>
  </si>
  <si>
    <t>事業費計（ａ）＋（ｂ）</t>
    <rPh sb="0" eb="3">
      <t>ジギョウヒ</t>
    </rPh>
    <rPh sb="3" eb="4">
      <t>ケイ</t>
    </rPh>
    <phoneticPr fontId="1"/>
  </si>
  <si>
    <t>（注２） 地方団体補助額の経費区分ごとの補助額が不明な場合は、地方団体補助額欄（Ｅ欄）の事業費計に全額を記入し、その１／２の額をＦ欄の事業費計に記入すること。</t>
    <rPh sb="1" eb="2">
      <t>チュウ</t>
    </rPh>
    <rPh sb="5" eb="7">
      <t>チホウ</t>
    </rPh>
    <rPh sb="7" eb="9">
      <t>ダンタイ</t>
    </rPh>
    <rPh sb="9" eb="11">
      <t>ホジョ</t>
    </rPh>
    <rPh sb="11" eb="12">
      <t>ガク</t>
    </rPh>
    <rPh sb="13" eb="15">
      <t>ケイヒ</t>
    </rPh>
    <rPh sb="15" eb="17">
      <t>クブン</t>
    </rPh>
    <rPh sb="20" eb="22">
      <t>ホジョ</t>
    </rPh>
    <rPh sb="22" eb="23">
      <t>ガク</t>
    </rPh>
    <rPh sb="24" eb="26">
      <t>フメイ</t>
    </rPh>
    <rPh sb="27" eb="29">
      <t>バアイ</t>
    </rPh>
    <rPh sb="31" eb="33">
      <t>チホウ</t>
    </rPh>
    <rPh sb="33" eb="35">
      <t>ダンタイ</t>
    </rPh>
    <rPh sb="35" eb="37">
      <t>ホジョ</t>
    </rPh>
    <rPh sb="37" eb="38">
      <t>ガク</t>
    </rPh>
    <rPh sb="38" eb="39">
      <t>ラン</t>
    </rPh>
    <rPh sb="41" eb="42">
      <t>ラン</t>
    </rPh>
    <rPh sb="44" eb="47">
      <t>ジギョウヒ</t>
    </rPh>
    <rPh sb="47" eb="48">
      <t>ケイ</t>
    </rPh>
    <rPh sb="49" eb="51">
      <t>ゼンガク</t>
    </rPh>
    <rPh sb="52" eb="54">
      <t>キニュウ</t>
    </rPh>
    <rPh sb="62" eb="63">
      <t>ガク</t>
    </rPh>
    <rPh sb="65" eb="66">
      <t>ラン</t>
    </rPh>
    <rPh sb="67" eb="70">
      <t>ジギョウヒ</t>
    </rPh>
    <rPh sb="70" eb="71">
      <t>ケイ</t>
    </rPh>
    <rPh sb="72" eb="74">
      <t>キニュウ</t>
    </rPh>
    <phoneticPr fontId="1"/>
  </si>
  <si>
    <r>
      <rPr>
        <b/>
        <sz val="10"/>
        <rFont val="ＭＳ ゴシック"/>
        <family val="3"/>
        <charset val="128"/>
      </rPr>
      <t>（注２）</t>
    </r>
    <r>
      <rPr>
        <b/>
        <sz val="10"/>
        <color theme="1"/>
        <rFont val="ＭＳ ゴシック"/>
        <family val="3"/>
        <charset val="128"/>
      </rPr>
      <t xml:space="preserve"> 本様式の記入については</t>
    </r>
    <r>
      <rPr>
        <b/>
        <u/>
        <sz val="10"/>
        <color rgb="FFFF0000"/>
        <rFont val="ＭＳ ゴシック"/>
        <family val="3"/>
        <charset val="128"/>
      </rPr>
      <t>塗りつぶされている欄のみ記入</t>
    </r>
    <r>
      <rPr>
        <b/>
        <sz val="10"/>
        <color theme="1"/>
        <rFont val="ＭＳ ゴシック"/>
        <family val="3"/>
        <charset val="128"/>
      </rPr>
      <t>すること。</t>
    </r>
    <rPh sb="1" eb="2">
      <t>チュウ</t>
    </rPh>
    <rPh sb="5" eb="6">
      <t>ホン</t>
    </rPh>
    <rPh sb="6" eb="8">
      <t>ヨウシキ</t>
    </rPh>
    <rPh sb="9" eb="11">
      <t>キニュウ</t>
    </rPh>
    <rPh sb="16" eb="17">
      <t>ヌ</t>
    </rPh>
    <rPh sb="25" eb="26">
      <t>ラン</t>
    </rPh>
    <rPh sb="28" eb="30">
      <t>キニュウ</t>
    </rPh>
    <phoneticPr fontId="1"/>
  </si>
  <si>
    <t>（注３） 地方団体補助額の経費区分ごとの補助額が不明な場合は、地方団体補助額欄（Ｅ欄）の事業費計に全額を記入し、その１／２の額をＦ欄の事業費計に記入すること。</t>
    <rPh sb="1" eb="2">
      <t>チュウ</t>
    </rPh>
    <rPh sb="5" eb="7">
      <t>チホウ</t>
    </rPh>
    <rPh sb="7" eb="9">
      <t>ダンタイ</t>
    </rPh>
    <rPh sb="9" eb="11">
      <t>ホジョ</t>
    </rPh>
    <rPh sb="11" eb="12">
      <t>ガク</t>
    </rPh>
    <rPh sb="13" eb="15">
      <t>ケイヒ</t>
    </rPh>
    <rPh sb="15" eb="17">
      <t>クブン</t>
    </rPh>
    <rPh sb="20" eb="22">
      <t>ホジョ</t>
    </rPh>
    <rPh sb="22" eb="23">
      <t>ガク</t>
    </rPh>
    <rPh sb="24" eb="26">
      <t>フメイ</t>
    </rPh>
    <rPh sb="27" eb="29">
      <t>バアイ</t>
    </rPh>
    <rPh sb="31" eb="33">
      <t>チホウ</t>
    </rPh>
    <rPh sb="33" eb="35">
      <t>ダンタイ</t>
    </rPh>
    <rPh sb="35" eb="37">
      <t>ホジョ</t>
    </rPh>
    <rPh sb="37" eb="38">
      <t>ガク</t>
    </rPh>
    <rPh sb="38" eb="39">
      <t>ラン</t>
    </rPh>
    <rPh sb="41" eb="42">
      <t>ラン</t>
    </rPh>
    <rPh sb="44" eb="47">
      <t>ジギョウヒ</t>
    </rPh>
    <rPh sb="47" eb="48">
      <t>ケイ</t>
    </rPh>
    <rPh sb="49" eb="51">
      <t>ゼンガク</t>
    </rPh>
    <rPh sb="52" eb="54">
      <t>キニュウ</t>
    </rPh>
    <rPh sb="62" eb="63">
      <t>ガク</t>
    </rPh>
    <rPh sb="65" eb="66">
      <t>ラン</t>
    </rPh>
    <rPh sb="67" eb="70">
      <t>ジギョウヒ</t>
    </rPh>
    <rPh sb="70" eb="71">
      <t>ケイ</t>
    </rPh>
    <rPh sb="72" eb="74">
      <t>キニュウ</t>
    </rPh>
    <phoneticPr fontId="1"/>
  </si>
  <si>
    <t>交付対象経費
（実支出額）</t>
    <rPh sb="0" eb="2">
      <t>コウフ</t>
    </rPh>
    <rPh sb="2" eb="4">
      <t>タイショウ</t>
    </rPh>
    <rPh sb="4" eb="6">
      <t>ケイヒ</t>
    </rPh>
    <rPh sb="8" eb="9">
      <t>ジツ</t>
    </rPh>
    <rPh sb="9" eb="12">
      <t>シシュツガク</t>
    </rPh>
    <phoneticPr fontId="1"/>
  </si>
  <si>
    <t>（注２） 当初所要額は上段（ 　　）書きとし、交付申請済みの様式第１号の別紙１交付金所要額調書と一致すること。</t>
    <rPh sb="1" eb="2">
      <t>チュウ</t>
    </rPh>
    <rPh sb="5" eb="7">
      <t>トウショ</t>
    </rPh>
    <rPh sb="7" eb="10">
      <t>ショヨウガク</t>
    </rPh>
    <rPh sb="11" eb="13">
      <t>ジョウダン</t>
    </rPh>
    <rPh sb="18" eb="19">
      <t>カ</t>
    </rPh>
    <rPh sb="23" eb="25">
      <t>コウフ</t>
    </rPh>
    <rPh sb="25" eb="27">
      <t>シンセイ</t>
    </rPh>
    <rPh sb="27" eb="28">
      <t>ズ</t>
    </rPh>
    <rPh sb="30" eb="32">
      <t>ヨウシキ</t>
    </rPh>
    <rPh sb="32" eb="33">
      <t>ダイ</t>
    </rPh>
    <rPh sb="34" eb="35">
      <t>ゴウ</t>
    </rPh>
    <rPh sb="36" eb="38">
      <t>ベッシ</t>
    </rPh>
    <rPh sb="39" eb="41">
      <t>コウフ</t>
    </rPh>
    <rPh sb="41" eb="42">
      <t>キン</t>
    </rPh>
    <rPh sb="42" eb="45">
      <t>ショヨウガク</t>
    </rPh>
    <rPh sb="45" eb="47">
      <t>チョウショ</t>
    </rPh>
    <rPh sb="48" eb="50">
      <t>イッチ</t>
    </rPh>
    <phoneticPr fontId="1"/>
  </si>
  <si>
    <t>（別紙１） 交付金事業実績報告調書</t>
    <rPh sb="1" eb="3">
      <t>ベッシ</t>
    </rPh>
    <rPh sb="6" eb="9">
      <t>コウフキン</t>
    </rPh>
    <rPh sb="9" eb="11">
      <t>ジギョウ</t>
    </rPh>
    <rPh sb="11" eb="13">
      <t>ジッセキ</t>
    </rPh>
    <rPh sb="13" eb="15">
      <t>ホウコク</t>
    </rPh>
    <rPh sb="15" eb="17">
      <t>チョウショ</t>
    </rPh>
    <phoneticPr fontId="1"/>
  </si>
  <si>
    <t>（別紙２） 支出済額内訳書</t>
    <rPh sb="1" eb="3">
      <t>ベッシ</t>
    </rPh>
    <rPh sb="6" eb="8">
      <t>シシュツ</t>
    </rPh>
    <rPh sb="8" eb="9">
      <t>ズ</t>
    </rPh>
    <rPh sb="10" eb="13">
      <t>ウチワケショ</t>
    </rPh>
    <phoneticPr fontId="1"/>
  </si>
  <si>
    <t>地方団体別
交付申請額</t>
  </si>
  <si>
    <t>地方団体別千円
未満端数切捨
変更交付申請額</t>
    <rPh sb="0" eb="2">
      <t>チホウ</t>
    </rPh>
    <rPh sb="2" eb="4">
      <t>ダンタイ</t>
    </rPh>
    <rPh sb="4" eb="5">
      <t>ベツ</t>
    </rPh>
    <rPh sb="5" eb="7">
      <t>センエン</t>
    </rPh>
    <rPh sb="8" eb="10">
      <t>ミマン</t>
    </rPh>
    <rPh sb="10" eb="12">
      <t>ハスウ</t>
    </rPh>
    <rPh sb="12" eb="13">
      <t>キリ</t>
    </rPh>
    <rPh sb="13" eb="14">
      <t>シャ</t>
    </rPh>
    <rPh sb="15" eb="17">
      <t>ヘンコウ</t>
    </rPh>
    <rPh sb="17" eb="19">
      <t>コウフ</t>
    </rPh>
    <rPh sb="19" eb="21">
      <t>シンセイ</t>
    </rPh>
    <rPh sb="21" eb="22">
      <t>ガク</t>
    </rPh>
    <phoneticPr fontId="1"/>
  </si>
  <si>
    <t>地方団体別
千円未満端数
切捨交付申請額</t>
    <phoneticPr fontId="1"/>
  </si>
  <si>
    <t>地方団体別
補助予定額</t>
    <rPh sb="0" eb="2">
      <t>チホウ</t>
    </rPh>
    <rPh sb="2" eb="5">
      <t>ダンタイベツ</t>
    </rPh>
    <rPh sb="6" eb="8">
      <t>ホジョ</t>
    </rPh>
    <rPh sb="8" eb="11">
      <t>ヨテイガク</t>
    </rPh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</si>
  <si>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</si>
  <si>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</si>
  <si>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</si>
  <si>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</si>
  <si>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</si>
  <si>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地方団体別
補助予定額
の１／２</t>
    <rPh sb="4" eb="5">
      <t>ベツ</t>
    </rPh>
    <rPh sb="6" eb="8">
      <t>ホジョ</t>
    </rPh>
    <rPh sb="8" eb="10">
      <t>ヨテイ</t>
    </rPh>
    <phoneticPr fontId="1"/>
  </si>
  <si>
    <t>（Ｉ×１／２）</t>
    <phoneticPr fontId="1"/>
  </si>
  <si>
    <t>（注２） 複数の地方公共団体から支援する場合、負担割合（Ｋ欄）を記入し、Ｍ欄で団体ごとの交付申請額を確認すること。      　
　　　　 負担割合の記入にあたっては、団体間の取り決めによる割合などにより自由に設定可能。
　　　　 地方団体別交付申請額（Ｍ欄）が地方団体別補助予定額の１/２（Ｊ欄）を超えて申請していないか確認すること。</t>
    <rPh sb="37" eb="38">
      <t>ラン</t>
    </rPh>
    <rPh sb="116" eb="118">
      <t>チホウ</t>
    </rPh>
    <rPh sb="118" eb="121">
      <t>ダンタイベツ</t>
    </rPh>
    <rPh sb="121" eb="123">
      <t>コウフ</t>
    </rPh>
    <rPh sb="123" eb="126">
      <t>シンセイガク</t>
    </rPh>
    <rPh sb="128" eb="129">
      <t>ラン</t>
    </rPh>
    <rPh sb="131" eb="133">
      <t>チホウ</t>
    </rPh>
    <rPh sb="133" eb="136">
      <t>ダンタイベツ</t>
    </rPh>
    <phoneticPr fontId="1"/>
  </si>
  <si>
    <t>地方団体別
変更補助
予定額</t>
    <rPh sb="0" eb="2">
      <t>チホウ</t>
    </rPh>
    <rPh sb="2" eb="5">
      <t>ダンタイベツ</t>
    </rPh>
    <rPh sb="6" eb="8">
      <t>ヘンコウ</t>
    </rPh>
    <rPh sb="8" eb="10">
      <t>ホジョ</t>
    </rPh>
    <rPh sb="11" eb="14">
      <t>ヨテイガク</t>
    </rPh>
    <phoneticPr fontId="1"/>
  </si>
  <si>
    <t>地方団体別
変更補助予定額
の１／２</t>
    <rPh sb="4" eb="5">
      <t>ベツ</t>
    </rPh>
    <rPh sb="6" eb="8">
      <t>ヘンコウ</t>
    </rPh>
    <rPh sb="8" eb="10">
      <t>ホジョ</t>
    </rPh>
    <rPh sb="10" eb="12">
      <t>ヨテイ</t>
    </rPh>
    <phoneticPr fontId="1"/>
  </si>
  <si>
    <t>（注３） 複数の地方公共団体から支援する場合、負担割合（Ｋ欄）を記入し、Ｍ欄で団体ごとの交付申請額を確認すること。      　
　　　　 負担割合の記入にあたっては、団体間の取り決めによる割合などにより自由に設定可能。
 　　　　地方団体別変更交付申請額（Ｍ欄）が地方団体別変更補助予定額の１/２（Ｊ欄）を超えて申請していないか
　　　　 確認すること。</t>
    <rPh sb="37" eb="38">
      <t>ラン</t>
    </rPh>
    <rPh sb="121" eb="123">
      <t>ヘンコウ</t>
    </rPh>
    <rPh sb="138" eb="140">
      <t>ヘンコウ</t>
    </rPh>
    <phoneticPr fontId="1"/>
  </si>
  <si>
    <t>地方団体別
実補助額</t>
    <rPh sb="0" eb="2">
      <t>チホウ</t>
    </rPh>
    <rPh sb="2" eb="5">
      <t>ダンタイベツ</t>
    </rPh>
    <rPh sb="6" eb="7">
      <t>ジツ</t>
    </rPh>
    <rPh sb="7" eb="9">
      <t>ホジョ</t>
    </rPh>
    <rPh sb="9" eb="10">
      <t>ガク</t>
    </rPh>
    <phoneticPr fontId="1"/>
  </si>
  <si>
    <t>地方団体別
実補助額
の１／２</t>
    <rPh sb="4" eb="5">
      <t>ベツ</t>
    </rPh>
    <rPh sb="6" eb="7">
      <t>ジツ</t>
    </rPh>
    <rPh sb="7" eb="9">
      <t>ホジョ</t>
    </rPh>
    <rPh sb="9" eb="10">
      <t>ガク</t>
    </rPh>
    <phoneticPr fontId="1"/>
  </si>
  <si>
    <t>地方団体別
千円未満
端数切捨
実績報告額</t>
    <rPh sb="0" eb="2">
      <t>チホウ</t>
    </rPh>
    <rPh sb="2" eb="4">
      <t>ダンタイ</t>
    </rPh>
    <rPh sb="4" eb="5">
      <t>ベツ</t>
    </rPh>
    <rPh sb="6" eb="7">
      <t>セン</t>
    </rPh>
    <rPh sb="7" eb="10">
      <t>エンミマン</t>
    </rPh>
    <rPh sb="11" eb="13">
      <t>ハスウ</t>
    </rPh>
    <rPh sb="13" eb="15">
      <t>キリス</t>
    </rPh>
    <rPh sb="16" eb="18">
      <t>ジッセキ</t>
    </rPh>
    <rPh sb="18" eb="20">
      <t>ホウコク</t>
    </rPh>
    <rPh sb="20" eb="21">
      <t>ガク</t>
    </rPh>
    <phoneticPr fontId="1"/>
  </si>
  <si>
    <t>地方団体別
変更交付
申請額</t>
    <rPh sb="0" eb="2">
      <t>チホウ</t>
    </rPh>
    <rPh sb="2" eb="4">
      <t>ダンタイ</t>
    </rPh>
    <rPh sb="4" eb="5">
      <t>ベツ</t>
    </rPh>
    <rPh sb="6" eb="8">
      <t>ヘンコウ</t>
    </rPh>
    <rPh sb="8" eb="10">
      <t>コウフ</t>
    </rPh>
    <rPh sb="11" eb="13">
      <t>シンセイ</t>
    </rPh>
    <rPh sb="13" eb="14">
      <t>ガク</t>
    </rPh>
    <phoneticPr fontId="1"/>
  </si>
  <si>
    <t>（注２） 複数の地方公共団体から支援する場合、負担割合（Ｉ欄）を記入し、Ｋ欄で団体ごとの実績報告額を確認すること。      　
　　　　 負担割合の記入にあたっては、団体間の取り決めによる割合などにより自由に設定可能。
　　　　 地方団体別実績報告額（Ｍ欄）が地方団体別実補助額の１/２（Ｊ欄）を超えて申請していないか確認すること。</t>
    <rPh sb="37" eb="38">
      <t>ラン</t>
    </rPh>
    <rPh sb="44" eb="46">
      <t>ジッセキ</t>
    </rPh>
    <rPh sb="46" eb="48">
      <t>ホウコク</t>
    </rPh>
    <rPh sb="121" eb="123">
      <t>ジッセキ</t>
    </rPh>
    <rPh sb="123" eb="125">
      <t>ホウコク</t>
    </rPh>
    <rPh sb="136" eb="137">
      <t>ジツ</t>
    </rPh>
    <phoneticPr fontId="1"/>
  </si>
  <si>
    <t>都道府県名</t>
    <phoneticPr fontId="1"/>
  </si>
  <si>
    <t>Ｎｏ．</t>
    <phoneticPr fontId="1"/>
  </si>
  <si>
    <t>市町村</t>
    <rPh sb="0" eb="3">
      <t>シチョウソン</t>
    </rPh>
    <phoneticPr fontId="1"/>
  </si>
  <si>
    <t>都道府県</t>
  </si>
  <si>
    <t>市町村</t>
  </si>
  <si>
    <t>（様式３）</t>
    <rPh sb="1" eb="3">
      <t>ヨウシキ</t>
    </rPh>
    <phoneticPr fontId="1"/>
  </si>
  <si>
    <t>交付金の交付決定額</t>
    <rPh sb="0" eb="3">
      <t>コウフキン</t>
    </rPh>
    <phoneticPr fontId="1"/>
  </si>
  <si>
    <t>　　年度特定地域づくり事業推進交付金の交付決定額</t>
    <rPh sb="4" eb="6">
      <t>トクテイ</t>
    </rPh>
    <rPh sb="6" eb="8">
      <t>チイキ</t>
    </rPh>
    <rPh sb="11" eb="13">
      <t>ジギョウ</t>
    </rPh>
    <rPh sb="13" eb="15">
      <t>スイシン</t>
    </rPh>
    <rPh sb="15" eb="18">
      <t>コウフキン</t>
    </rPh>
    <phoneticPr fontId="1"/>
  </si>
  <si>
    <t>（別紙１）市町村別交付決定額一覧</t>
    <rPh sb="1" eb="3">
      <t>ベッシ</t>
    </rPh>
    <rPh sb="8" eb="9">
      <t>ベツ</t>
    </rPh>
    <rPh sb="14" eb="16">
      <t>イチラン</t>
    </rPh>
    <phoneticPr fontId="1"/>
  </si>
  <si>
    <t>（注３） 備考欄に算定根拠を記載すること。</t>
    <rPh sb="1" eb="2">
      <t>チュウ</t>
    </rPh>
    <rPh sb="5" eb="8">
      <t>ビコウラン</t>
    </rPh>
    <rPh sb="9" eb="11">
      <t>サンテイ</t>
    </rPh>
    <rPh sb="11" eb="13">
      <t>コンキョ</t>
    </rPh>
    <rPh sb="14" eb="16">
      <t>キサイ</t>
    </rPh>
    <phoneticPr fontId="1"/>
  </si>
  <si>
    <t>（注４） 備考欄に算定根拠を記載すること。</t>
    <rPh sb="1" eb="2">
      <t>チュウ</t>
    </rPh>
    <rPh sb="5" eb="8">
      <t>ビコウラン</t>
    </rPh>
    <rPh sb="9" eb="11">
      <t>サンテイ</t>
    </rPh>
    <rPh sb="11" eb="13">
      <t>コンキョ</t>
    </rPh>
    <rPh sb="14" eb="16">
      <t>キサイ</t>
    </rPh>
    <phoneticPr fontId="1"/>
  </si>
  <si>
    <t>１　交付決定額</t>
    <rPh sb="2" eb="4">
      <t>コウフ</t>
    </rPh>
    <rPh sb="4" eb="6">
      <t>ケッテイ</t>
    </rPh>
    <rPh sb="6" eb="7">
      <t>ガク</t>
    </rPh>
    <phoneticPr fontId="1"/>
  </si>
  <si>
    <t>２　確定額</t>
    <rPh sb="2" eb="4">
      <t>カクテイ</t>
    </rPh>
    <rPh sb="4" eb="5">
      <t>ガク</t>
    </rPh>
    <phoneticPr fontId="21"/>
  </si>
  <si>
    <t>３　不用額</t>
    <rPh sb="2" eb="4">
      <t>フヨウ</t>
    </rPh>
    <rPh sb="4" eb="5">
      <t>ガク</t>
    </rPh>
    <phoneticPr fontId="1"/>
  </si>
  <si>
    <t>A</t>
    <phoneticPr fontId="1"/>
  </si>
  <si>
    <t>B</t>
    <phoneticPr fontId="1"/>
  </si>
  <si>
    <t>C＝A－B</t>
    <phoneticPr fontId="1"/>
  </si>
  <si>
    <t>(様式４)</t>
    <phoneticPr fontId="1"/>
  </si>
  <si>
    <t>(様式４)</t>
    <rPh sb="1" eb="3">
      <t>ヨウシキ</t>
    </rPh>
    <phoneticPr fontId="1"/>
  </si>
  <si>
    <t>(様式７)</t>
    <rPh sb="1" eb="3">
      <t>ヨウシキ</t>
    </rPh>
    <phoneticPr fontId="1"/>
  </si>
  <si>
    <t>（様式９）</t>
    <rPh sb="1" eb="3">
      <t>ヨウシキ</t>
    </rPh>
    <phoneticPr fontId="1"/>
  </si>
  <si>
    <t>諸謝金</t>
    <rPh sb="0" eb="3">
      <t>ショシャキン</t>
    </rPh>
    <phoneticPr fontId="1"/>
  </si>
  <si>
    <t>交付金確定額一覧（市町村分）</t>
    <rPh sb="0" eb="3">
      <t>コウフキン</t>
    </rPh>
    <rPh sb="3" eb="5">
      <t>カクテイ</t>
    </rPh>
    <rPh sb="5" eb="6">
      <t>ガク</t>
    </rPh>
    <rPh sb="6" eb="8">
      <t>イチラン</t>
    </rPh>
    <rPh sb="9" eb="12">
      <t>シチョウソン</t>
    </rPh>
    <rPh sb="12" eb="13">
      <t>ブン</t>
    </rPh>
    <phoneticPr fontId="1"/>
  </si>
  <si>
    <t>（別紙）市町村別交付金確定額一覧</t>
    <rPh sb="1" eb="3">
      <t>ベッシ</t>
    </rPh>
    <rPh sb="4" eb="7">
      <t>シチョウソン</t>
    </rPh>
    <rPh sb="7" eb="8">
      <t>ベツ</t>
    </rPh>
    <rPh sb="8" eb="11">
      <t>コウフキン</t>
    </rPh>
    <rPh sb="11" eb="13">
      <t>カクテイ</t>
    </rPh>
    <rPh sb="13" eb="14">
      <t>ガク</t>
    </rPh>
    <rPh sb="14" eb="16">
      <t>イチラン</t>
    </rPh>
    <phoneticPr fontId="1"/>
  </si>
  <si>
    <t>（注３） 支出済額内訳書の各経費の支出の明細を添付すること。</t>
    <rPh sb="1" eb="2">
      <t>チュウ</t>
    </rPh>
    <rPh sb="5" eb="7">
      <t>シシュツ</t>
    </rPh>
    <rPh sb="7" eb="8">
      <t>ズミ</t>
    </rPh>
    <rPh sb="8" eb="9">
      <t>ガク</t>
    </rPh>
    <rPh sb="9" eb="12">
      <t>ウチワケショ</t>
    </rPh>
    <rPh sb="13" eb="14">
      <t>カク</t>
    </rPh>
    <rPh sb="14" eb="16">
      <t>ケイヒ</t>
    </rPh>
    <rPh sb="17" eb="19">
      <t>シシュツ</t>
    </rPh>
    <rPh sb="20" eb="22">
      <t>メイサイ</t>
    </rPh>
    <rPh sb="23" eb="25">
      <t>テンプ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</si>
  <si>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</si>
  <si>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</si>
  <si>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（単位：千円）</t>
    <rPh sb="1" eb="3">
      <t>タンイ</t>
    </rPh>
    <rPh sb="4" eb="5">
      <t>セン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</si>
</sst>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\(#,##0\);&quot;(▲ &quot;#,##0\)"/>
    <numFmt numFmtId="178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rgb="FF0070C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center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horizontal="right"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3" xfId="0" applyNumberFormat="1" applyFont="1" applyFill="1" applyBorder="1" applyAlignment="1">
      <alignment horizontal="right" vertical="center" shrinkToFit="1"/>
    </xf>
    <xf numFmtId="38" fontId="2" fillId="0" borderId="0" xfId="1" applyFont="1" applyAlignment="1">
      <alignment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Border="1" applyAlignment="1" applyProtection="1">
      <alignment horizontal="center" vertical="center" shrinkToFit="1"/>
    </xf>
    <xf numFmtId="176" fontId="2" fillId="0" borderId="13" xfId="0" applyNumberFormat="1" applyFont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right" vertical="center"/>
    </xf>
    <xf numFmtId="38" fontId="6" fillId="0" borderId="2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176" fontId="2" fillId="3" borderId="17" xfId="0" applyNumberFormat="1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right" vertical="center"/>
    </xf>
    <xf numFmtId="38" fontId="6" fillId="0" borderId="20" xfId="0" applyNumberFormat="1" applyFont="1" applyFill="1" applyBorder="1" applyAlignment="1">
      <alignment vertical="center"/>
    </xf>
    <xf numFmtId="176" fontId="2" fillId="0" borderId="4" xfId="0" applyNumberFormat="1" applyFont="1" applyBorder="1" applyAlignment="1">
      <alignment vertical="center" shrinkToFit="1"/>
    </xf>
    <xf numFmtId="176" fontId="8" fillId="2" borderId="2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vertical="center"/>
    </xf>
    <xf numFmtId="176" fontId="8" fillId="4" borderId="12" xfId="0" applyNumberFormat="1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right" vertical="center" shrinkToFit="1"/>
    </xf>
    <xf numFmtId="0" fontId="8" fillId="2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/>
    <xf numFmtId="0" fontId="6" fillId="0" borderId="12" xfId="0" applyFont="1" applyFill="1" applyBorder="1" applyAlignment="1"/>
    <xf numFmtId="0" fontId="11" fillId="0" borderId="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/>
    <xf numFmtId="0" fontId="6" fillId="0" borderId="13" xfId="0" applyFont="1" applyFill="1" applyBorder="1" applyAlignment="1"/>
    <xf numFmtId="0" fontId="9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38" fontId="9" fillId="0" borderId="22" xfId="1" applyFont="1" applyBorder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177" fontId="9" fillId="0" borderId="22" xfId="0" applyNumberFormat="1" applyFont="1" applyFill="1" applyBorder="1" applyAlignment="1">
      <alignment horizontal="right" vertical="center" shrinkToFit="1"/>
    </xf>
    <xf numFmtId="38" fontId="9" fillId="0" borderId="22" xfId="1" applyFont="1" applyFill="1" applyBorder="1" applyAlignment="1">
      <alignment vertical="center" shrinkToFit="1"/>
    </xf>
    <xf numFmtId="177" fontId="6" fillId="0" borderId="18" xfId="0" applyNumberFormat="1" applyFont="1" applyFill="1" applyBorder="1" applyAlignment="1">
      <alignment horizontal="right" vertical="center" shrinkToFit="1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38" fontId="6" fillId="0" borderId="2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20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38" fontId="2" fillId="0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vertical="center" shrinkToFit="1"/>
    </xf>
    <xf numFmtId="0" fontId="17" fillId="0" borderId="0" xfId="2" applyFont="1">
      <alignment vertical="center"/>
    </xf>
    <xf numFmtId="0" fontId="7" fillId="0" borderId="0" xfId="2">
      <alignment vertical="center"/>
    </xf>
    <xf numFmtId="0" fontId="18" fillId="0" borderId="0" xfId="2" applyFont="1">
      <alignment vertical="center"/>
    </xf>
    <xf numFmtId="0" fontId="19" fillId="0" borderId="0" xfId="2" applyFont="1" applyFill="1" applyAlignment="1">
      <alignment horizontal="left" vertical="center"/>
    </xf>
    <xf numFmtId="0" fontId="17" fillId="0" borderId="0" xfId="2" applyFont="1" applyFill="1" applyAlignment="1">
      <alignment horizontal="left" vertical="center"/>
    </xf>
    <xf numFmtId="0" fontId="17" fillId="0" borderId="0" xfId="2" applyFont="1" applyFill="1">
      <alignment vertical="center"/>
    </xf>
    <xf numFmtId="0" fontId="20" fillId="0" borderId="1" xfId="2" applyFont="1" applyFill="1" applyBorder="1" applyAlignment="1">
      <alignment horizontal="left" vertical="center"/>
    </xf>
    <xf numFmtId="0" fontId="17" fillId="0" borderId="1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0" xfId="2" applyFont="1" applyFill="1" applyAlignment="1">
      <alignment horizontal="right" vertical="center"/>
    </xf>
    <xf numFmtId="0" fontId="17" fillId="3" borderId="12" xfId="2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/>
    </xf>
    <xf numFmtId="0" fontId="7" fillId="0" borderId="0" xfId="2" applyBorder="1">
      <alignment vertical="center"/>
    </xf>
    <xf numFmtId="0" fontId="17" fillId="3" borderId="2" xfId="2" applyFont="1" applyFill="1" applyBorder="1">
      <alignment vertical="center"/>
    </xf>
    <xf numFmtId="0" fontId="17" fillId="3" borderId="2" xfId="2" applyFont="1" applyFill="1" applyBorder="1" applyAlignment="1">
      <alignment horizontal="center" vertical="center"/>
    </xf>
    <xf numFmtId="38" fontId="17" fillId="3" borderId="2" xfId="3" applyFont="1" applyFill="1" applyBorder="1" applyAlignment="1">
      <alignment horizontal="right" vertical="center"/>
    </xf>
    <xf numFmtId="38" fontId="17" fillId="3" borderId="17" xfId="3" applyFont="1" applyFill="1" applyBorder="1" applyAlignment="1">
      <alignment horizontal="right" vertical="center"/>
    </xf>
    <xf numFmtId="0" fontId="17" fillId="3" borderId="10" xfId="2" applyFont="1" applyFill="1" applyBorder="1">
      <alignment vertical="center"/>
    </xf>
    <xf numFmtId="38" fontId="17" fillId="3" borderId="5" xfId="3" applyFont="1" applyFill="1" applyBorder="1" applyAlignment="1">
      <alignment horizontal="right" vertical="center"/>
    </xf>
    <xf numFmtId="38" fontId="17" fillId="0" borderId="25" xfId="3" applyFont="1" applyFill="1" applyBorder="1" applyAlignment="1">
      <alignment horizontal="right" vertical="center"/>
    </xf>
    <xf numFmtId="0" fontId="17" fillId="3" borderId="0" xfId="2" applyFont="1" applyFill="1" applyBorder="1" applyAlignment="1">
      <alignment horizontal="left" vertical="center"/>
    </xf>
    <xf numFmtId="0" fontId="17" fillId="3" borderId="0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left" vertical="center"/>
    </xf>
    <xf numFmtId="0" fontId="7" fillId="0" borderId="0" xfId="2" applyFill="1">
      <alignment vertical="center"/>
    </xf>
    <xf numFmtId="0" fontId="17" fillId="0" borderId="0" xfId="2" applyFont="1" applyFill="1" applyBorder="1">
      <alignment vertical="center"/>
    </xf>
    <xf numFmtId="178" fontId="17" fillId="0" borderId="0" xfId="2" applyNumberFormat="1" applyFont="1" applyFill="1" applyBorder="1">
      <alignment vertical="center"/>
    </xf>
    <xf numFmtId="0" fontId="24" fillId="5" borderId="0" xfId="2" applyFont="1" applyFill="1" applyAlignment="1">
      <alignment horizontal="left" vertical="center" indent="3"/>
    </xf>
    <xf numFmtId="0" fontId="17" fillId="5" borderId="0" xfId="2" applyFont="1" applyFill="1">
      <alignment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22" fillId="3" borderId="10" xfId="2" applyFont="1" applyFill="1" applyBorder="1" applyAlignment="1">
      <alignment horizontal="center" vertical="center"/>
    </xf>
    <xf numFmtId="0" fontId="22" fillId="3" borderId="12" xfId="2" applyFont="1" applyFill="1" applyBorder="1" applyAlignment="1">
      <alignment horizontal="center" vertical="center"/>
    </xf>
    <xf numFmtId="178" fontId="22" fillId="3" borderId="12" xfId="2" applyNumberFormat="1" applyFont="1" applyFill="1" applyBorder="1" applyAlignment="1">
      <alignment horizontal="center" wrapText="1"/>
    </xf>
    <xf numFmtId="0" fontId="17" fillId="0" borderId="0" xfId="2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7" fillId="3" borderId="3" xfId="2" applyFont="1" applyFill="1" applyBorder="1" applyAlignment="1">
      <alignment horizontal="center" vertical="center" wrapText="1"/>
    </xf>
    <xf numFmtId="0" fontId="17" fillId="3" borderId="10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17" fillId="3" borderId="10" xfId="2" applyFont="1" applyFill="1" applyBorder="1" applyAlignment="1">
      <alignment horizontal="center" vertical="center"/>
    </xf>
    <xf numFmtId="0" fontId="17" fillId="3" borderId="12" xfId="2" applyFont="1" applyFill="1" applyBorder="1" applyAlignment="1">
      <alignment horizontal="center" vertical="center"/>
    </xf>
    <xf numFmtId="0" fontId="17" fillId="0" borderId="23" xfId="2" applyFont="1" applyFill="1" applyBorder="1" applyAlignment="1">
      <alignment horizontal="center" vertical="center"/>
    </xf>
    <xf numFmtId="0" fontId="7" fillId="0" borderId="24" xfId="2" applyBorder="1" applyAlignment="1">
      <alignment horizontal="center" vertical="center"/>
    </xf>
    <xf numFmtId="0" fontId="18" fillId="3" borderId="0" xfId="2" applyFont="1" applyFill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9"/>
  <sheetViews>
    <sheetView view="pageBreakPreview" topLeftCell="A10" zoomScale="60" zoomScaleNormal="100" workbookViewId="0">
      <selection activeCell="A2" sqref="A2"/>
    </sheetView>
  </sheetViews>
  <sheetFormatPr defaultRowHeight="13" x14ac:dyDescent="0.2"/>
  <cols>
    <col min="2" max="4" width="30.6328125" customWidth="1"/>
  </cols>
  <sheetData>
    <row r="1" spans="1:5" x14ac:dyDescent="0.2">
      <c r="A1" t="s">
        <v>129</v>
      </c>
      <c r="E1" t="s">
        <v>126</v>
      </c>
    </row>
    <row r="3" spans="1:5" ht="14" x14ac:dyDescent="0.2">
      <c r="B3" s="191" t="s">
        <v>128</v>
      </c>
      <c r="C3" s="192"/>
      <c r="D3" s="192"/>
    </row>
    <row r="4" spans="1:5" ht="13.5" thickBot="1" x14ac:dyDescent="0.25"/>
    <row r="5" spans="1:5" ht="24.5" customHeight="1" thickBot="1" x14ac:dyDescent="0.25">
      <c r="B5" s="168" t="s">
        <v>124</v>
      </c>
      <c r="C5" s="169" t="s">
        <v>125</v>
      </c>
      <c r="D5" s="169" t="s">
        <v>127</v>
      </c>
    </row>
    <row r="6" spans="1:5" ht="24.5" customHeight="1" thickBot="1" x14ac:dyDescent="0.25">
      <c r="B6" s="170"/>
      <c r="C6" s="170"/>
      <c r="D6" s="170"/>
    </row>
    <row r="7" spans="1:5" ht="24.5" customHeight="1" thickBot="1" x14ac:dyDescent="0.25">
      <c r="B7" s="170"/>
      <c r="C7" s="170"/>
      <c r="D7" s="170"/>
    </row>
    <row r="8" spans="1:5" ht="24.5" customHeight="1" thickBot="1" x14ac:dyDescent="0.25">
      <c r="B8" s="170"/>
      <c r="C8" s="170"/>
      <c r="D8" s="170"/>
    </row>
    <row r="9" spans="1:5" ht="24.5" customHeight="1" thickBot="1" x14ac:dyDescent="0.25">
      <c r="B9" s="170"/>
      <c r="C9" s="170"/>
      <c r="D9" s="170"/>
    </row>
    <row r="10" spans="1:5" ht="24.5" customHeight="1" thickBot="1" x14ac:dyDescent="0.25">
      <c r="B10" s="170"/>
      <c r="C10" s="170"/>
      <c r="D10" s="170"/>
    </row>
    <row r="11" spans="1:5" ht="24.5" customHeight="1" thickBot="1" x14ac:dyDescent="0.25">
      <c r="B11" s="170"/>
      <c r="C11" s="170"/>
      <c r="D11" s="170"/>
    </row>
    <row r="12" spans="1:5" ht="24.5" customHeight="1" thickBot="1" x14ac:dyDescent="0.25">
      <c r="B12" s="170"/>
      <c r="C12" s="170"/>
      <c r="D12" s="170"/>
    </row>
    <row r="13" spans="1:5" ht="24.5" customHeight="1" thickBot="1" x14ac:dyDescent="0.25">
      <c r="B13" s="170"/>
      <c r="C13" s="170"/>
      <c r="D13" s="170"/>
    </row>
    <row r="14" spans="1:5" ht="24.5" customHeight="1" thickBot="1" x14ac:dyDescent="0.25">
      <c r="B14" s="170"/>
      <c r="C14" s="170"/>
      <c r="D14" s="170"/>
    </row>
    <row r="15" spans="1:5" ht="24.5" customHeight="1" thickBot="1" x14ac:dyDescent="0.25">
      <c r="B15" s="170"/>
      <c r="C15" s="170"/>
      <c r="D15" s="170"/>
    </row>
    <row r="16" spans="1:5" ht="24.5" customHeight="1" thickBot="1" x14ac:dyDescent="0.25">
      <c r="B16" s="170"/>
      <c r="C16" s="170"/>
      <c r="D16" s="170"/>
    </row>
    <row r="17" spans="2:4" ht="24.5" customHeight="1" thickBot="1" x14ac:dyDescent="0.25">
      <c r="B17" s="170"/>
      <c r="C17" s="170"/>
      <c r="D17" s="170"/>
    </row>
    <row r="18" spans="2:4" ht="24.5" customHeight="1" thickBot="1" x14ac:dyDescent="0.25">
      <c r="B18" s="170"/>
      <c r="C18" s="170"/>
      <c r="D18" s="170"/>
    </row>
    <row r="19" spans="2:4" ht="24.5" customHeight="1" thickBot="1" x14ac:dyDescent="0.25">
      <c r="B19" s="170"/>
      <c r="C19" s="170"/>
      <c r="D19" s="170"/>
    </row>
    <row r="20" spans="2:4" ht="24.5" customHeight="1" thickBot="1" x14ac:dyDescent="0.25">
      <c r="B20" s="170"/>
      <c r="C20" s="170"/>
      <c r="D20" s="170"/>
    </row>
    <row r="21" spans="2:4" ht="24.5" customHeight="1" thickBot="1" x14ac:dyDescent="0.25">
      <c r="B21" s="170"/>
      <c r="C21" s="170"/>
      <c r="D21" s="170"/>
    </row>
    <row r="22" spans="2:4" ht="24.5" customHeight="1" thickBot="1" x14ac:dyDescent="0.25">
      <c r="B22" s="170"/>
      <c r="C22" s="170"/>
      <c r="D22" s="170"/>
    </row>
    <row r="23" spans="2:4" ht="24.5" customHeight="1" thickBot="1" x14ac:dyDescent="0.25">
      <c r="B23" s="170"/>
      <c r="C23" s="170"/>
      <c r="D23" s="170"/>
    </row>
    <row r="24" spans="2:4" ht="24.5" customHeight="1" thickBot="1" x14ac:dyDescent="0.25">
      <c r="B24" s="170"/>
      <c r="C24" s="170"/>
      <c r="D24" s="170"/>
    </row>
    <row r="25" spans="2:4" ht="24.5" customHeight="1" thickBot="1" x14ac:dyDescent="0.25">
      <c r="B25" s="170"/>
      <c r="C25" s="170"/>
      <c r="D25" s="170"/>
    </row>
    <row r="26" spans="2:4" ht="24.5" customHeight="1" thickBot="1" x14ac:dyDescent="0.25">
      <c r="B26" s="170"/>
      <c r="C26" s="170"/>
      <c r="D26" s="170"/>
    </row>
    <row r="27" spans="2:4" ht="24.5" customHeight="1" thickBot="1" x14ac:dyDescent="0.25">
      <c r="B27" s="170"/>
      <c r="C27" s="170"/>
      <c r="D27" s="170"/>
    </row>
    <row r="28" spans="2:4" ht="24.5" customHeight="1" thickBot="1" x14ac:dyDescent="0.25">
      <c r="B28" s="170"/>
      <c r="C28" s="170"/>
      <c r="D28" s="170"/>
    </row>
    <row r="29" spans="2:4" ht="24.5" customHeight="1" thickBot="1" x14ac:dyDescent="0.25">
      <c r="B29" s="170"/>
      <c r="C29" s="170"/>
      <c r="D29" s="170"/>
    </row>
    <row r="30" spans="2:4" ht="24.5" customHeight="1" thickBot="1" x14ac:dyDescent="0.25">
      <c r="B30" s="170"/>
      <c r="C30" s="170"/>
      <c r="D30" s="170"/>
    </row>
    <row r="31" spans="2:4" ht="24.5" customHeight="1" thickBot="1" x14ac:dyDescent="0.25">
      <c r="B31" s="170"/>
      <c r="C31" s="170"/>
      <c r="D31" s="170"/>
    </row>
    <row r="32" spans="2:4" ht="24.5" customHeight="1" x14ac:dyDescent="0.2"/>
    <row r="33" ht="24.5" customHeight="1" x14ac:dyDescent="0.2"/>
    <row r="34" ht="24.5" customHeight="1" x14ac:dyDescent="0.2"/>
    <row r="35" ht="24.5" customHeight="1" x14ac:dyDescent="0.2"/>
    <row r="36" ht="24.5" customHeight="1" x14ac:dyDescent="0.2"/>
    <row r="37" ht="24.5" customHeight="1" x14ac:dyDescent="0.2"/>
    <row r="38" ht="24.5" customHeight="1" x14ac:dyDescent="0.2"/>
    <row r="39" ht="24.5" customHeight="1" x14ac:dyDescent="0.2"/>
  </sheetData>
  <mergeCells count="1">
    <mergeCell ref="B3:D3"/>
  </mergeCells>
  <phoneticPr fontI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A05-944D-49DD-A842-E8492DD8D7F3}">
  <sheetPr>
    <pageSetUpPr fitToPage="1"/>
  </sheetPr>
  <dimension ref="B1:M30"/>
  <sheetViews>
    <sheetView showGridLines="0" view="pageBreakPreview" topLeftCell="A16" zoomScaleNormal="90" zoomScaleSheetLayoutView="100" workbookViewId="0">
      <selection activeCell="G8" sqref="G8"/>
    </sheetView>
  </sheetViews>
  <sheetFormatPr defaultColWidth="9" defaultRowHeight="15.9" customHeight="1" x14ac:dyDescent="0.2"/>
  <cols>
    <col min="1" max="1" width="1.6328125" style="1" customWidth="1"/>
    <col min="2" max="2" width="5" style="1" bestFit="1" customWidth="1"/>
    <col min="3" max="3" width="5.08984375" style="1" customWidth="1"/>
    <col min="4" max="4" width="12.7265625" style="1" customWidth="1"/>
    <col min="5" max="5" width="3.7265625" style="11" bestFit="1" customWidth="1"/>
    <col min="6" max="6" width="10.6328125" style="1" customWidth="1"/>
    <col min="7" max="7" width="11.7265625" style="1" customWidth="1"/>
    <col min="8" max="12" width="10.6328125" style="1" customWidth="1"/>
    <col min="13" max="13" width="11.81640625" style="1" customWidth="1"/>
    <col min="14" max="16384" width="9" style="1"/>
  </cols>
  <sheetData>
    <row r="1" spans="2:13" ht="16.5" customHeight="1" x14ac:dyDescent="0.2">
      <c r="M1" s="51" t="s">
        <v>71</v>
      </c>
    </row>
    <row r="2" spans="2:13" ht="15.9" customHeight="1" x14ac:dyDescent="0.2">
      <c r="B2" s="49" t="s">
        <v>43</v>
      </c>
      <c r="C2" s="49"/>
      <c r="D2" s="49"/>
      <c r="E2" s="49"/>
      <c r="J2" s="76" t="s">
        <v>48</v>
      </c>
      <c r="K2" s="212" t="s">
        <v>88</v>
      </c>
      <c r="L2" s="212"/>
      <c r="M2" s="212"/>
    </row>
    <row r="3" spans="2:13" s="13" customFormat="1" ht="3" customHeight="1" x14ac:dyDescent="0.2">
      <c r="B3" s="14"/>
      <c r="C3" s="14"/>
      <c r="D3" s="14"/>
      <c r="E3" s="14"/>
      <c r="K3" s="15"/>
      <c r="L3" s="15"/>
      <c r="M3" s="16"/>
    </row>
    <row r="4" spans="2:13" ht="15.9" customHeight="1" x14ac:dyDescent="0.2">
      <c r="M4" s="50" t="s">
        <v>30</v>
      </c>
    </row>
    <row r="5" spans="2:13" ht="15.9" customHeight="1" x14ac:dyDescent="0.2">
      <c r="B5" s="213" t="s">
        <v>0</v>
      </c>
      <c r="C5" s="213"/>
      <c r="D5" s="213"/>
      <c r="E5" s="213"/>
      <c r="F5" s="215" t="s">
        <v>25</v>
      </c>
      <c r="G5" s="215" t="s">
        <v>39</v>
      </c>
      <c r="H5" s="199"/>
      <c r="I5" s="199"/>
      <c r="J5" s="199"/>
      <c r="K5" s="199"/>
      <c r="L5" s="199"/>
      <c r="M5" s="80" t="s">
        <v>45</v>
      </c>
    </row>
    <row r="6" spans="2:13" ht="15.9" customHeight="1" x14ac:dyDescent="0.2">
      <c r="B6" s="213"/>
      <c r="C6" s="213"/>
      <c r="D6" s="213"/>
      <c r="E6" s="213"/>
      <c r="F6" s="216"/>
      <c r="G6" s="209" t="s">
        <v>40</v>
      </c>
      <c r="H6" s="217" t="s">
        <v>58</v>
      </c>
      <c r="I6" s="182"/>
      <c r="J6" s="217" t="s">
        <v>87</v>
      </c>
      <c r="K6" s="182"/>
      <c r="L6" s="208" t="s">
        <v>78</v>
      </c>
      <c r="M6" s="208" t="s">
        <v>44</v>
      </c>
    </row>
    <row r="7" spans="2:13" ht="24" customHeight="1" x14ac:dyDescent="0.2">
      <c r="B7" s="214"/>
      <c r="C7" s="214"/>
      <c r="D7" s="214"/>
      <c r="E7" s="214"/>
      <c r="F7" s="216"/>
      <c r="G7" s="209"/>
      <c r="H7" s="218"/>
      <c r="I7" s="81" t="s">
        <v>46</v>
      </c>
      <c r="J7" s="219"/>
      <c r="K7" s="179" t="s">
        <v>77</v>
      </c>
      <c r="L7" s="209"/>
      <c r="M7" s="209"/>
    </row>
    <row r="8" spans="2:13" s="2" customFormat="1" ht="11" x14ac:dyDescent="0.2">
      <c r="B8" s="220" t="s">
        <v>32</v>
      </c>
      <c r="C8" s="221"/>
      <c r="D8" s="221"/>
      <c r="E8" s="222"/>
      <c r="F8" s="82" t="s">
        <v>82</v>
      </c>
      <c r="G8" s="82"/>
      <c r="H8" s="82" t="s">
        <v>41</v>
      </c>
      <c r="I8" s="83"/>
      <c r="J8" s="219"/>
      <c r="K8" s="82"/>
      <c r="L8" s="82" t="s">
        <v>79</v>
      </c>
      <c r="M8" s="209"/>
    </row>
    <row r="9" spans="2:13" s="12" customFormat="1" ht="15.9" customHeight="1" x14ac:dyDescent="0.2">
      <c r="B9" s="205"/>
      <c r="C9" s="206"/>
      <c r="D9" s="206"/>
      <c r="E9" s="223"/>
      <c r="F9" s="79" t="s">
        <v>26</v>
      </c>
      <c r="G9" s="79" t="s">
        <v>27</v>
      </c>
      <c r="H9" s="84" t="s">
        <v>28</v>
      </c>
      <c r="I9" s="85" t="s">
        <v>29</v>
      </c>
      <c r="J9" s="78" t="s">
        <v>53</v>
      </c>
      <c r="K9" s="79" t="s">
        <v>59</v>
      </c>
      <c r="L9" s="79" t="s">
        <v>52</v>
      </c>
      <c r="M9" s="79" t="s">
        <v>54</v>
      </c>
    </row>
    <row r="10" spans="2:13" ht="27.5" customHeight="1" x14ac:dyDescent="0.2">
      <c r="B10" s="203" t="s">
        <v>38</v>
      </c>
      <c r="C10" s="204"/>
      <c r="D10" s="204"/>
      <c r="E10" s="19" t="s">
        <v>22</v>
      </c>
      <c r="F10" s="7">
        <f>G10+M10</f>
        <v>0</v>
      </c>
      <c r="G10" s="24">
        <f>様式１別紙２!E9</f>
        <v>0</v>
      </c>
      <c r="H10" s="9">
        <f>様式１別紙２!F9</f>
        <v>0</v>
      </c>
      <c r="I10" s="9">
        <f>様式１別紙２!G9</f>
        <v>0</v>
      </c>
      <c r="J10" s="25">
        <f>様式１別紙２!H9</f>
        <v>0</v>
      </c>
      <c r="K10" s="23">
        <f>様式１別紙２!I9</f>
        <v>0</v>
      </c>
      <c r="L10" s="9">
        <f>様式１別紙２!J9</f>
        <v>0</v>
      </c>
      <c r="M10" s="66"/>
    </row>
    <row r="11" spans="2:13" ht="27.9" customHeight="1" x14ac:dyDescent="0.2">
      <c r="B11" s="205" t="s">
        <v>42</v>
      </c>
      <c r="C11" s="206"/>
      <c r="D11" s="206"/>
      <c r="E11" s="188" t="s">
        <v>23</v>
      </c>
      <c r="F11" s="7">
        <f>G11+M11</f>
        <v>0</v>
      </c>
      <c r="G11" s="24">
        <f>様式１別紙２!E18</f>
        <v>0</v>
      </c>
      <c r="H11" s="9">
        <f>様式１別紙２!F18</f>
        <v>0</v>
      </c>
      <c r="I11" s="25">
        <f>様式１別紙２!G18</f>
        <v>0</v>
      </c>
      <c r="J11" s="23">
        <f>様式１別紙２!H18</f>
        <v>0</v>
      </c>
      <c r="K11" s="23">
        <f>様式１別紙２!I18</f>
        <v>0</v>
      </c>
      <c r="L11" s="9">
        <f>様式１別紙２!J18</f>
        <v>0</v>
      </c>
      <c r="M11" s="66"/>
    </row>
    <row r="12" spans="2:13" ht="27.9" customHeight="1" x14ac:dyDescent="0.2">
      <c r="B12" s="203" t="s">
        <v>34</v>
      </c>
      <c r="C12" s="204"/>
      <c r="D12" s="204"/>
      <c r="E12" s="19" t="s">
        <v>24</v>
      </c>
      <c r="F12" s="7">
        <f>SUM(F10:F11)</f>
        <v>0</v>
      </c>
      <c r="G12" s="24">
        <f>様式１別紙２!E42</f>
        <v>0</v>
      </c>
      <c r="H12" s="9">
        <f>様式１別紙２!F42</f>
        <v>0</v>
      </c>
      <c r="I12" s="7">
        <f>様式１別紙２!G42</f>
        <v>0</v>
      </c>
      <c r="J12" s="35">
        <f>様式１別紙２!H42</f>
        <v>0</v>
      </c>
      <c r="K12" s="24">
        <f>様式１別紙２!I42</f>
        <v>0</v>
      </c>
      <c r="L12" s="7">
        <f>様式１別紙２!J42</f>
        <v>0</v>
      </c>
      <c r="M12" s="7">
        <f>SUM(M10:M11)</f>
        <v>0</v>
      </c>
    </row>
    <row r="13" spans="2:13" ht="11.5" thickBot="1" x14ac:dyDescent="0.25">
      <c r="B13" s="27"/>
      <c r="C13" s="27"/>
      <c r="D13" s="27"/>
      <c r="E13" s="28"/>
      <c r="F13" s="29"/>
      <c r="G13" s="29"/>
      <c r="H13" s="30"/>
      <c r="I13" s="29"/>
      <c r="J13" s="29"/>
      <c r="K13" s="29"/>
      <c r="L13" s="29"/>
      <c r="M13" s="29"/>
    </row>
    <row r="14" spans="2:13" ht="27.9" customHeight="1" thickBot="1" x14ac:dyDescent="0.25">
      <c r="B14" s="27"/>
      <c r="C14" s="27"/>
      <c r="D14" s="27"/>
      <c r="E14" s="28"/>
      <c r="F14" s="29"/>
      <c r="G14" s="29"/>
      <c r="H14" s="30"/>
      <c r="I14" s="29"/>
      <c r="J14" s="29"/>
      <c r="K14" s="86" t="s">
        <v>55</v>
      </c>
      <c r="L14" s="89">
        <f>ROUNDDOWN(IF(J12&lt;L12,J12,L12),-3)</f>
        <v>0</v>
      </c>
      <c r="M14" s="29"/>
    </row>
    <row r="15" spans="2:13" ht="13" x14ac:dyDescent="0.2">
      <c r="B15" s="27"/>
      <c r="C15" s="27"/>
      <c r="D15" s="27"/>
      <c r="E15" s="28"/>
      <c r="F15" s="29"/>
      <c r="G15" s="29"/>
      <c r="H15" s="30"/>
      <c r="I15" s="29"/>
      <c r="J15" s="29"/>
      <c r="K15" s="87" t="s">
        <v>56</v>
      </c>
      <c r="L15" s="88"/>
      <c r="M15" s="29"/>
    </row>
    <row r="16" spans="2:13" ht="11" x14ac:dyDescent="0.2">
      <c r="B16" s="27"/>
      <c r="C16" s="27"/>
      <c r="D16" s="27"/>
      <c r="E16" s="28"/>
      <c r="F16" s="42"/>
      <c r="G16" s="50"/>
      <c r="H16" s="50"/>
      <c r="I16" s="29"/>
      <c r="J16" s="50" t="s">
        <v>30</v>
      </c>
      <c r="K16" s="185"/>
      <c r="L16" s="29"/>
    </row>
    <row r="17" spans="2:13" ht="16" customHeight="1" x14ac:dyDescent="0.2">
      <c r="B17" s="207" t="s">
        <v>60</v>
      </c>
      <c r="C17" s="207"/>
      <c r="D17" s="207"/>
      <c r="E17" s="207"/>
      <c r="F17" s="133"/>
      <c r="G17" s="208" t="s">
        <v>110</v>
      </c>
      <c r="H17" s="52"/>
      <c r="I17" s="127"/>
      <c r="J17" s="130"/>
    </row>
    <row r="18" spans="2:13" ht="24.5" customHeight="1" x14ac:dyDescent="0.2">
      <c r="B18" s="207"/>
      <c r="C18" s="207"/>
      <c r="D18" s="207"/>
      <c r="E18" s="207"/>
      <c r="F18" s="189" t="s">
        <v>104</v>
      </c>
      <c r="G18" s="209"/>
      <c r="H18" s="183" t="s">
        <v>67</v>
      </c>
      <c r="I18" s="136" t="s">
        <v>101</v>
      </c>
      <c r="J18" s="129" t="s">
        <v>103</v>
      </c>
    </row>
    <row r="19" spans="2:13" ht="11" customHeight="1" x14ac:dyDescent="0.2">
      <c r="B19" s="207"/>
      <c r="C19" s="207"/>
      <c r="D19" s="207"/>
      <c r="E19" s="207"/>
      <c r="F19" s="134"/>
      <c r="G19" s="82" t="s">
        <v>111</v>
      </c>
      <c r="H19" s="183"/>
      <c r="I19" s="179"/>
      <c r="J19" s="135"/>
    </row>
    <row r="20" spans="2:13" ht="15.5" customHeight="1" x14ac:dyDescent="0.2">
      <c r="B20" s="207"/>
      <c r="C20" s="207"/>
      <c r="D20" s="207"/>
      <c r="E20" s="207"/>
      <c r="F20" s="137" t="s">
        <v>105</v>
      </c>
      <c r="G20" s="137" t="s">
        <v>106</v>
      </c>
      <c r="H20" s="53" t="s">
        <v>107</v>
      </c>
      <c r="I20" s="53" t="s">
        <v>108</v>
      </c>
      <c r="J20" s="54" t="s">
        <v>109</v>
      </c>
    </row>
    <row r="21" spans="2:13" s="12" customFormat="1" ht="27.5" customHeight="1" x14ac:dyDescent="0.2">
      <c r="B21" s="210" t="s">
        <v>61</v>
      </c>
      <c r="C21" s="211"/>
      <c r="D21" s="69" t="s">
        <v>63</v>
      </c>
      <c r="E21" s="70"/>
      <c r="F21" s="70"/>
      <c r="G21" s="55">
        <f>F21/2</f>
        <v>0</v>
      </c>
      <c r="H21" s="67"/>
      <c r="I21" s="10">
        <f>IF(H21&gt;0,$I$25*H21/$H$25,0)</f>
        <v>0</v>
      </c>
      <c r="J21" s="71">
        <f>ROUNDDOWN(I21,-3)</f>
        <v>0</v>
      </c>
    </row>
    <row r="22" spans="2:13" ht="27.5" customHeight="1" x14ac:dyDescent="0.2">
      <c r="B22" s="193" t="s">
        <v>62</v>
      </c>
      <c r="C22" s="194"/>
      <c r="D22" s="69" t="s">
        <v>64</v>
      </c>
      <c r="E22" s="70"/>
      <c r="F22" s="70"/>
      <c r="G22" s="55">
        <f>F22/2</f>
        <v>0</v>
      </c>
      <c r="H22" s="67"/>
      <c r="I22" s="10">
        <f>IF(H22&gt;0,$I$25*H22/$H$25,0)</f>
        <v>0</v>
      </c>
      <c r="J22" s="71">
        <f>ROUNDDOWN(I22,-3)</f>
        <v>0</v>
      </c>
    </row>
    <row r="23" spans="2:13" ht="27.5" customHeight="1" x14ac:dyDescent="0.2">
      <c r="B23" s="195"/>
      <c r="C23" s="196"/>
      <c r="D23" s="69" t="s">
        <v>65</v>
      </c>
      <c r="E23" s="70"/>
      <c r="F23" s="70"/>
      <c r="G23" s="55">
        <f>F23/2</f>
        <v>0</v>
      </c>
      <c r="H23" s="67"/>
      <c r="I23" s="10">
        <f>IF(H23&gt;0,$I$25*H23/$H$25,0)</f>
        <v>0</v>
      </c>
      <c r="J23" s="71">
        <f>ROUNDDOWN(I23,-3)</f>
        <v>0</v>
      </c>
    </row>
    <row r="24" spans="2:13" ht="27.5" customHeight="1" x14ac:dyDescent="0.2">
      <c r="B24" s="197"/>
      <c r="C24" s="198"/>
      <c r="D24" s="69" t="s">
        <v>66</v>
      </c>
      <c r="E24" s="70"/>
      <c r="F24" s="70"/>
      <c r="G24" s="55">
        <f>F24/2</f>
        <v>0</v>
      </c>
      <c r="H24" s="67"/>
      <c r="I24" s="10">
        <f>IF(H24&gt;0,$I$25*H24/$H$25,0)</f>
        <v>0</v>
      </c>
      <c r="J24" s="71">
        <f>ROUNDDOWN(I24,-3)</f>
        <v>0</v>
      </c>
    </row>
    <row r="25" spans="2:13" ht="27.5" customHeight="1" x14ac:dyDescent="0.2">
      <c r="B25" s="199" t="s">
        <v>47</v>
      </c>
      <c r="C25" s="199"/>
      <c r="D25" s="200"/>
      <c r="E25" s="56"/>
      <c r="F25" s="56">
        <f>SUM(F21:F24)</f>
        <v>0</v>
      </c>
      <c r="G25" s="56">
        <f>SUM(G21:G24)</f>
        <v>0</v>
      </c>
      <c r="H25" s="57">
        <f>SUM(H21:H24)</f>
        <v>0</v>
      </c>
      <c r="I25" s="138">
        <f>L14</f>
        <v>0</v>
      </c>
      <c r="J25" s="58">
        <f>SUM(J21:J24)</f>
        <v>0</v>
      </c>
    </row>
    <row r="26" spans="2:13" ht="11" x14ac:dyDescent="0.2">
      <c r="B26" s="27"/>
      <c r="C26" s="27"/>
      <c r="D26" s="27"/>
      <c r="E26" s="28"/>
      <c r="F26" s="29"/>
      <c r="G26" s="30"/>
      <c r="H26" s="29"/>
      <c r="I26" s="29"/>
      <c r="J26" s="29"/>
      <c r="K26" s="29"/>
      <c r="L26" s="29"/>
    </row>
    <row r="27" spans="2:13" ht="15.5" customHeight="1" x14ac:dyDescent="0.2">
      <c r="B27" s="201" t="s">
        <v>31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2:13" s="90" customFormat="1" ht="15.5" customHeight="1" x14ac:dyDescent="0.2">
      <c r="B28" s="202" t="s">
        <v>112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</row>
    <row r="29" spans="2:13" s="90" customFormat="1" ht="15.5" customHeight="1" x14ac:dyDescent="0.2"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2:13" ht="15.9" customHeight="1" x14ac:dyDescent="0.2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</row>
  </sheetData>
  <mergeCells count="20">
    <mergeCell ref="K2:M2"/>
    <mergeCell ref="B5:E7"/>
    <mergeCell ref="F5:F7"/>
    <mergeCell ref="G5:L5"/>
    <mergeCell ref="G6:G7"/>
    <mergeCell ref="H6:H7"/>
    <mergeCell ref="J6:J8"/>
    <mergeCell ref="L6:L7"/>
    <mergeCell ref="M6:M8"/>
    <mergeCell ref="B8:E9"/>
    <mergeCell ref="B22:C24"/>
    <mergeCell ref="B25:D25"/>
    <mergeCell ref="B27:M27"/>
    <mergeCell ref="B28:M30"/>
    <mergeCell ref="B10:D10"/>
    <mergeCell ref="B11:D11"/>
    <mergeCell ref="B12:D12"/>
    <mergeCell ref="B17:E20"/>
    <mergeCell ref="G17:G18"/>
    <mergeCell ref="B21:C21"/>
  </mergeCells>
  <phoneticPr fontId="1"/>
  <dataValidations count="1">
    <dataValidation type="whole" operator="greaterThanOrEqual" allowBlank="1" showInputMessage="1" showErrorMessage="1" sqref="K10:L13 F16 F10:J15 M10:M15 F26:L26 L16 I16 E25:G25" xr:uid="{476716F7-DE87-4E9F-A0C9-216C3B761D91}">
      <formula1>-9.99999999999999E+148</formula1>
    </dataValidation>
  </dataValidations>
  <printOptions horizontalCentered="1"/>
  <pageMargins left="0.31496062992125984" right="0.31496062992125984" top="0.62992125984251968" bottom="0.31496062992125984" header="0.35433070866141736" footer="0.15748031496062992"/>
  <pageSetup paperSize="9" fitToHeight="0" orientation="landscape" r:id="rId1"/>
  <headerFooter>
    <oddHeader>&amp;R&amp;"ＭＳ ゴシック,標準"&amp;9（様式１・別紙１）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A125-6AD2-48BC-B6CA-F2982F15AC11}">
  <dimension ref="A1:L47"/>
  <sheetViews>
    <sheetView showGridLines="0" zoomScale="55" zoomScaleNormal="55" zoomScaleSheetLayoutView="90" workbookViewId="0">
      <pane xSplit="4" ySplit="7" topLeftCell="E23" activePane="bottomRight" state="frozen"/>
      <selection activeCell="G8" sqref="G8"/>
      <selection pane="topRight" activeCell="G8" sqref="G8"/>
      <selection pane="bottomLeft" activeCell="G8" sqref="G8"/>
      <selection pane="bottomRight" activeCell="H28" sqref="H28"/>
    </sheetView>
  </sheetViews>
  <sheetFormatPr defaultColWidth="9" defaultRowHeight="14.15" customHeight="1" x14ac:dyDescent="0.2"/>
  <cols>
    <col min="1" max="2" width="1.6328125" style="185" customWidth="1"/>
    <col min="3" max="3" width="5.6328125" style="185" customWidth="1"/>
    <col min="4" max="4" width="19.6328125" style="185" customWidth="1"/>
    <col min="5" max="10" width="17.26953125" style="185" customWidth="1"/>
    <col min="11" max="11" width="44.6328125" style="185" customWidth="1"/>
    <col min="12" max="12" width="4.453125" style="185" customWidth="1"/>
    <col min="13" max="16384" width="9" style="185"/>
  </cols>
  <sheetData>
    <row r="1" spans="1:11" ht="14.15" customHeight="1" x14ac:dyDescent="0.2">
      <c r="K1" s="48" t="s">
        <v>71</v>
      </c>
    </row>
    <row r="2" spans="1:11" ht="15.9" customHeight="1" x14ac:dyDescent="0.2">
      <c r="A2" s="230" t="s">
        <v>20</v>
      </c>
      <c r="B2" s="230"/>
      <c r="C2" s="230"/>
      <c r="D2" s="230"/>
      <c r="E2" s="230"/>
      <c r="F2" s="230"/>
      <c r="G2" s="230"/>
      <c r="I2" s="48"/>
      <c r="J2" s="76" t="s">
        <v>48</v>
      </c>
      <c r="K2" s="77" t="str">
        <f>様式１別紙１!K2</f>
        <v>○○○協同組合</v>
      </c>
    </row>
    <row r="3" spans="1:11" ht="5.15" customHeight="1" x14ac:dyDescent="0.2"/>
    <row r="4" spans="1:11" ht="15.9" customHeight="1" x14ac:dyDescent="0.2">
      <c r="K4" s="48" t="s">
        <v>21</v>
      </c>
    </row>
    <row r="5" spans="1:11" ht="3" customHeight="1" x14ac:dyDescent="0.2"/>
    <row r="6" spans="1:11" s="93" customFormat="1" ht="41" customHeight="1" x14ac:dyDescent="0.2">
      <c r="A6" s="231" t="s">
        <v>0</v>
      </c>
      <c r="B6" s="231"/>
      <c r="C6" s="231"/>
      <c r="D6" s="231"/>
      <c r="E6" s="91" t="s">
        <v>39</v>
      </c>
      <c r="F6" s="91" t="s">
        <v>89</v>
      </c>
      <c r="G6" s="91" t="s">
        <v>74</v>
      </c>
      <c r="H6" s="91" t="s">
        <v>90</v>
      </c>
      <c r="I6" s="92" t="s">
        <v>75</v>
      </c>
      <c r="J6" s="91" t="s">
        <v>76</v>
      </c>
      <c r="K6" s="231" t="s">
        <v>1</v>
      </c>
    </row>
    <row r="7" spans="1:11" ht="11" x14ac:dyDescent="0.2">
      <c r="A7" s="231"/>
      <c r="B7" s="231"/>
      <c r="C7" s="231"/>
      <c r="D7" s="231"/>
      <c r="E7" s="123" t="s">
        <v>26</v>
      </c>
      <c r="F7" s="123" t="s">
        <v>49</v>
      </c>
      <c r="G7" s="124" t="s">
        <v>50</v>
      </c>
      <c r="H7" s="124" t="s">
        <v>51</v>
      </c>
      <c r="I7" s="124" t="s">
        <v>73</v>
      </c>
      <c r="J7" s="124" t="s">
        <v>59</v>
      </c>
      <c r="K7" s="231"/>
    </row>
    <row r="8" spans="1:11" ht="15.9" customHeight="1" x14ac:dyDescent="0.2">
      <c r="A8" s="232"/>
      <c r="B8" s="233"/>
      <c r="C8" s="233"/>
      <c r="D8" s="234"/>
      <c r="E8" s="3"/>
      <c r="F8" s="3"/>
      <c r="G8" s="6"/>
      <c r="H8" s="18"/>
      <c r="I8" s="3"/>
      <c r="J8" s="3"/>
      <c r="K8" s="4"/>
    </row>
    <row r="9" spans="1:11" ht="15.9" customHeight="1" x14ac:dyDescent="0.2">
      <c r="A9" s="186"/>
      <c r="B9" s="224" t="s">
        <v>91</v>
      </c>
      <c r="C9" s="224"/>
      <c r="D9" s="225"/>
      <c r="E9" s="5">
        <f>SUM(E10:E16)</f>
        <v>0</v>
      </c>
      <c r="F9" s="20">
        <f>E9/4</f>
        <v>0</v>
      </c>
      <c r="G9" s="37"/>
      <c r="H9" s="39">
        <f>IF(F9&lt;G9,F9,G9)</f>
        <v>0</v>
      </c>
      <c r="I9" s="37"/>
      <c r="J9" s="33">
        <f>I9/2</f>
        <v>0</v>
      </c>
      <c r="K9" s="4"/>
    </row>
    <row r="10" spans="1:11" ht="15.9" customHeight="1" x14ac:dyDescent="0.2">
      <c r="A10" s="186"/>
      <c r="B10" s="184"/>
      <c r="C10" s="224" t="s">
        <v>2</v>
      </c>
      <c r="D10" s="225"/>
      <c r="E10" s="36"/>
      <c r="F10" s="21" t="s">
        <v>19</v>
      </c>
      <c r="G10" s="21" t="s">
        <v>19</v>
      </c>
      <c r="H10" s="21" t="s">
        <v>19</v>
      </c>
      <c r="I10" s="21" t="s">
        <v>19</v>
      </c>
      <c r="J10" s="21" t="s">
        <v>19</v>
      </c>
      <c r="K10" s="31"/>
    </row>
    <row r="11" spans="1:11" ht="15.9" customHeight="1" x14ac:dyDescent="0.2">
      <c r="A11" s="186"/>
      <c r="B11" s="184"/>
      <c r="C11" s="224" t="s">
        <v>3</v>
      </c>
      <c r="D11" s="225"/>
      <c r="E11" s="36"/>
      <c r="F11" s="21" t="s">
        <v>19</v>
      </c>
      <c r="G11" s="21" t="s">
        <v>19</v>
      </c>
      <c r="H11" s="21" t="s">
        <v>19</v>
      </c>
      <c r="I11" s="21" t="s">
        <v>19</v>
      </c>
      <c r="J11" s="21" t="s">
        <v>19</v>
      </c>
      <c r="K11" s="31"/>
    </row>
    <row r="12" spans="1:11" ht="15.9" customHeight="1" x14ac:dyDescent="0.2">
      <c r="A12" s="186"/>
      <c r="B12" s="184"/>
      <c r="C12" s="224" t="s">
        <v>4</v>
      </c>
      <c r="D12" s="225"/>
      <c r="E12" s="36"/>
      <c r="F12" s="21" t="s">
        <v>19</v>
      </c>
      <c r="G12" s="21" t="s">
        <v>19</v>
      </c>
      <c r="H12" s="21" t="s">
        <v>19</v>
      </c>
      <c r="I12" s="21" t="s">
        <v>19</v>
      </c>
      <c r="J12" s="21" t="s">
        <v>19</v>
      </c>
      <c r="K12" s="31"/>
    </row>
    <row r="13" spans="1:11" ht="15.9" customHeight="1" x14ac:dyDescent="0.2">
      <c r="A13" s="186"/>
      <c r="B13" s="184"/>
      <c r="C13" s="224" t="s">
        <v>5</v>
      </c>
      <c r="D13" s="225"/>
      <c r="E13" s="36"/>
      <c r="F13" s="21" t="s">
        <v>19</v>
      </c>
      <c r="G13" s="21" t="s">
        <v>19</v>
      </c>
      <c r="H13" s="21" t="s">
        <v>19</v>
      </c>
      <c r="I13" s="21" t="s">
        <v>19</v>
      </c>
      <c r="J13" s="21" t="s">
        <v>19</v>
      </c>
      <c r="K13" s="31"/>
    </row>
    <row r="14" spans="1:11" ht="15.9" customHeight="1" x14ac:dyDescent="0.2">
      <c r="A14" s="186"/>
      <c r="B14" s="184"/>
      <c r="C14" s="224" t="s">
        <v>6</v>
      </c>
      <c r="D14" s="225"/>
      <c r="E14" s="36"/>
      <c r="F14" s="21" t="s">
        <v>19</v>
      </c>
      <c r="G14" s="21" t="s">
        <v>19</v>
      </c>
      <c r="H14" s="21" t="s">
        <v>19</v>
      </c>
      <c r="I14" s="21" t="s">
        <v>19</v>
      </c>
      <c r="J14" s="21" t="s">
        <v>19</v>
      </c>
      <c r="K14" s="31"/>
    </row>
    <row r="15" spans="1:11" ht="15.9" customHeight="1" x14ac:dyDescent="0.2">
      <c r="A15" s="186"/>
      <c r="B15" s="184"/>
      <c r="C15" s="224" t="s">
        <v>7</v>
      </c>
      <c r="D15" s="225"/>
      <c r="E15" s="36"/>
      <c r="F15" s="21" t="s">
        <v>19</v>
      </c>
      <c r="G15" s="21" t="s">
        <v>19</v>
      </c>
      <c r="H15" s="21" t="s">
        <v>19</v>
      </c>
      <c r="I15" s="21" t="s">
        <v>19</v>
      </c>
      <c r="J15" s="21" t="s">
        <v>19</v>
      </c>
      <c r="K15" s="31"/>
    </row>
    <row r="16" spans="1:11" ht="15.9" customHeight="1" x14ac:dyDescent="0.2">
      <c r="A16" s="186"/>
      <c r="B16" s="184"/>
      <c r="C16" s="224" t="s">
        <v>8</v>
      </c>
      <c r="D16" s="225"/>
      <c r="E16" s="36"/>
      <c r="F16" s="21" t="s">
        <v>19</v>
      </c>
      <c r="G16" s="21" t="s">
        <v>19</v>
      </c>
      <c r="H16" s="21" t="s">
        <v>19</v>
      </c>
      <c r="I16" s="21" t="s">
        <v>19</v>
      </c>
      <c r="J16" s="21" t="s">
        <v>19</v>
      </c>
      <c r="K16" s="31"/>
    </row>
    <row r="17" spans="1:12" ht="5.15" customHeight="1" x14ac:dyDescent="0.2">
      <c r="A17" s="229"/>
      <c r="B17" s="224"/>
      <c r="C17" s="224"/>
      <c r="D17" s="225"/>
      <c r="E17" s="3"/>
      <c r="F17" s="20"/>
      <c r="G17" s="22"/>
      <c r="H17" s="34"/>
      <c r="I17" s="3"/>
      <c r="J17" s="3"/>
      <c r="K17" s="4"/>
    </row>
    <row r="18" spans="1:12" ht="15.9" customHeight="1" x14ac:dyDescent="0.2">
      <c r="A18" s="186"/>
      <c r="B18" s="224" t="s">
        <v>92</v>
      </c>
      <c r="C18" s="224"/>
      <c r="D18" s="225"/>
      <c r="E18" s="5">
        <f>SUM(E19:E41)</f>
        <v>0</v>
      </c>
      <c r="F18" s="20">
        <f>E18/4</f>
        <v>0</v>
      </c>
      <c r="G18" s="37"/>
      <c r="H18" s="39">
        <f>IF(F18&lt;G18,F18,G18)</f>
        <v>0</v>
      </c>
      <c r="I18" s="37"/>
      <c r="J18" s="33">
        <f>I18/2</f>
        <v>0</v>
      </c>
      <c r="K18" s="4"/>
    </row>
    <row r="19" spans="1:12" ht="15.9" customHeight="1" x14ac:dyDescent="0.2">
      <c r="A19" s="186"/>
      <c r="B19" s="184"/>
      <c r="C19" s="224" t="s">
        <v>9</v>
      </c>
      <c r="D19" s="225"/>
      <c r="E19" s="36"/>
      <c r="F19" s="40" t="s">
        <v>33</v>
      </c>
      <c r="G19" s="41" t="s">
        <v>19</v>
      </c>
      <c r="H19" s="40" t="s">
        <v>33</v>
      </c>
      <c r="I19" s="40" t="s">
        <v>33</v>
      </c>
      <c r="J19" s="40" t="s">
        <v>33</v>
      </c>
      <c r="K19" s="31"/>
    </row>
    <row r="20" spans="1:12" ht="15.9" customHeight="1" x14ac:dyDescent="0.2">
      <c r="A20" s="186"/>
      <c r="B20" s="184"/>
      <c r="C20" s="224" t="s">
        <v>146</v>
      </c>
      <c r="D20" s="225"/>
      <c r="E20" s="36"/>
      <c r="F20" s="40"/>
      <c r="G20" s="41"/>
      <c r="H20" s="40"/>
      <c r="I20" s="40"/>
      <c r="J20" s="40"/>
      <c r="K20" s="31"/>
    </row>
    <row r="21" spans="1:12" ht="15.9" customHeight="1" x14ac:dyDescent="0.2">
      <c r="A21" s="186"/>
      <c r="B21" s="184"/>
      <c r="C21" s="224" t="s">
        <v>147</v>
      </c>
      <c r="D21" s="225"/>
      <c r="E21" s="36"/>
      <c r="F21" s="40" t="s">
        <v>33</v>
      </c>
      <c r="G21" s="41" t="s">
        <v>19</v>
      </c>
      <c r="H21" s="40" t="s">
        <v>33</v>
      </c>
      <c r="I21" s="40" t="s">
        <v>33</v>
      </c>
      <c r="J21" s="40" t="s">
        <v>33</v>
      </c>
      <c r="K21" s="31"/>
    </row>
    <row r="22" spans="1:12" ht="15.9" customHeight="1" x14ac:dyDescent="0.2">
      <c r="A22" s="186"/>
      <c r="B22" s="184"/>
      <c r="C22" s="224" t="s">
        <v>10</v>
      </c>
      <c r="D22" s="225"/>
      <c r="E22" s="36"/>
      <c r="F22" s="40" t="s">
        <v>33</v>
      </c>
      <c r="G22" s="41" t="s">
        <v>19</v>
      </c>
      <c r="H22" s="40" t="s">
        <v>33</v>
      </c>
      <c r="I22" s="40" t="s">
        <v>33</v>
      </c>
      <c r="J22" s="40" t="s">
        <v>33</v>
      </c>
      <c r="K22" s="31"/>
    </row>
    <row r="23" spans="1:12" ht="15.9" customHeight="1" x14ac:dyDescent="0.2">
      <c r="A23" s="186"/>
      <c r="B23" s="184"/>
      <c r="C23" s="224" t="s">
        <v>11</v>
      </c>
      <c r="D23" s="225"/>
      <c r="E23" s="36"/>
      <c r="F23" s="40" t="s">
        <v>33</v>
      </c>
      <c r="G23" s="41" t="s">
        <v>19</v>
      </c>
      <c r="H23" s="40" t="s">
        <v>33</v>
      </c>
      <c r="I23" s="40" t="s">
        <v>33</v>
      </c>
      <c r="J23" s="40" t="s">
        <v>33</v>
      </c>
      <c r="K23" s="31"/>
    </row>
    <row r="24" spans="1:12" ht="15.9" customHeight="1" x14ac:dyDescent="0.2">
      <c r="A24" s="186"/>
      <c r="B24" s="184"/>
      <c r="C24" s="224" t="s">
        <v>12</v>
      </c>
      <c r="D24" s="225"/>
      <c r="E24" s="36"/>
      <c r="F24" s="40" t="s">
        <v>33</v>
      </c>
      <c r="G24" s="41" t="s">
        <v>19</v>
      </c>
      <c r="H24" s="40" t="s">
        <v>33</v>
      </c>
      <c r="I24" s="40" t="s">
        <v>33</v>
      </c>
      <c r="J24" s="40" t="s">
        <v>33</v>
      </c>
      <c r="K24" s="31"/>
    </row>
    <row r="25" spans="1:12" ht="15.9" customHeight="1" x14ac:dyDescent="0.2">
      <c r="A25" s="186"/>
      <c r="B25" s="184"/>
      <c r="C25" s="224" t="s">
        <v>13</v>
      </c>
      <c r="D25" s="225"/>
      <c r="E25" s="36"/>
      <c r="F25" s="40" t="s">
        <v>33</v>
      </c>
      <c r="G25" s="41" t="s">
        <v>19</v>
      </c>
      <c r="H25" s="40" t="s">
        <v>33</v>
      </c>
      <c r="I25" s="40" t="s">
        <v>33</v>
      </c>
      <c r="J25" s="40" t="s">
        <v>33</v>
      </c>
      <c r="K25" s="31"/>
    </row>
    <row r="26" spans="1:12" ht="15.9" customHeight="1" x14ac:dyDescent="0.2">
      <c r="A26" s="186"/>
      <c r="B26" s="184"/>
      <c r="C26" s="224" t="s">
        <v>14</v>
      </c>
      <c r="D26" s="225"/>
      <c r="E26" s="36"/>
      <c r="F26" s="40" t="s">
        <v>33</v>
      </c>
      <c r="G26" s="41" t="s">
        <v>19</v>
      </c>
      <c r="H26" s="40" t="s">
        <v>33</v>
      </c>
      <c r="I26" s="40" t="s">
        <v>33</v>
      </c>
      <c r="J26" s="40" t="s">
        <v>33</v>
      </c>
      <c r="K26" s="31"/>
    </row>
    <row r="27" spans="1:12" ht="15.9" customHeight="1" x14ac:dyDescent="0.2">
      <c r="A27" s="186"/>
      <c r="B27" s="184"/>
      <c r="C27" s="224" t="s">
        <v>15</v>
      </c>
      <c r="D27" s="225"/>
      <c r="E27" s="36"/>
      <c r="F27" s="40" t="s">
        <v>33</v>
      </c>
      <c r="G27" s="41" t="s">
        <v>19</v>
      </c>
      <c r="H27" s="40" t="s">
        <v>33</v>
      </c>
      <c r="I27" s="40" t="s">
        <v>33</v>
      </c>
      <c r="J27" s="40" t="s">
        <v>33</v>
      </c>
      <c r="K27" s="31"/>
    </row>
    <row r="28" spans="1:12" ht="15.9" customHeight="1" x14ac:dyDescent="0.2">
      <c r="A28" s="186"/>
      <c r="B28" s="184"/>
      <c r="C28" s="224" t="s">
        <v>16</v>
      </c>
      <c r="D28" s="225"/>
      <c r="E28" s="36"/>
      <c r="F28" s="40" t="s">
        <v>33</v>
      </c>
      <c r="G28" s="41" t="s">
        <v>19</v>
      </c>
      <c r="H28" s="40" t="s">
        <v>33</v>
      </c>
      <c r="I28" s="40" t="s">
        <v>33</v>
      </c>
      <c r="J28" s="40" t="s">
        <v>33</v>
      </c>
      <c r="K28" s="31"/>
    </row>
    <row r="29" spans="1:12" ht="15.9" customHeight="1" x14ac:dyDescent="0.2">
      <c r="A29" s="186"/>
      <c r="B29" s="184"/>
      <c r="C29" s="224" t="s">
        <v>142</v>
      </c>
      <c r="D29" s="225"/>
      <c r="E29" s="36"/>
      <c r="F29" s="40" t="s">
        <v>33</v>
      </c>
      <c r="G29" s="41" t="s">
        <v>19</v>
      </c>
      <c r="H29" s="40" t="s">
        <v>33</v>
      </c>
      <c r="I29" s="40" t="s">
        <v>33</v>
      </c>
      <c r="J29" s="40" t="s">
        <v>33</v>
      </c>
      <c r="K29" s="32"/>
      <c r="L29" s="95"/>
    </row>
    <row r="30" spans="1:12" ht="15.9" customHeight="1" x14ac:dyDescent="0.2">
      <c r="A30" s="186"/>
      <c r="B30" s="184"/>
      <c r="C30" s="224" t="s">
        <v>2</v>
      </c>
      <c r="D30" s="225"/>
      <c r="E30" s="36"/>
      <c r="F30" s="40" t="s">
        <v>33</v>
      </c>
      <c r="G30" s="41" t="s">
        <v>19</v>
      </c>
      <c r="H30" s="40" t="s">
        <v>33</v>
      </c>
      <c r="I30" s="40" t="s">
        <v>33</v>
      </c>
      <c r="J30" s="40" t="s">
        <v>33</v>
      </c>
      <c r="K30" s="31"/>
    </row>
    <row r="31" spans="1:12" ht="15.9" customHeight="1" x14ac:dyDescent="0.2">
      <c r="A31" s="186"/>
      <c r="B31" s="184"/>
      <c r="C31" s="224" t="s">
        <v>3</v>
      </c>
      <c r="D31" s="225"/>
      <c r="E31" s="36"/>
      <c r="F31" s="40" t="s">
        <v>33</v>
      </c>
      <c r="G31" s="41" t="s">
        <v>19</v>
      </c>
      <c r="H31" s="40" t="s">
        <v>33</v>
      </c>
      <c r="I31" s="40" t="s">
        <v>33</v>
      </c>
      <c r="J31" s="40" t="s">
        <v>33</v>
      </c>
      <c r="K31" s="31"/>
    </row>
    <row r="32" spans="1:12" ht="15.9" customHeight="1" x14ac:dyDescent="0.2">
      <c r="A32" s="186"/>
      <c r="B32" s="184"/>
      <c r="C32" s="224" t="s">
        <v>4</v>
      </c>
      <c r="D32" s="225"/>
      <c r="E32" s="36"/>
      <c r="F32" s="40" t="s">
        <v>33</v>
      </c>
      <c r="G32" s="41" t="s">
        <v>19</v>
      </c>
      <c r="H32" s="40" t="s">
        <v>33</v>
      </c>
      <c r="I32" s="40" t="s">
        <v>33</v>
      </c>
      <c r="J32" s="40" t="s">
        <v>33</v>
      </c>
      <c r="K32" s="31"/>
    </row>
    <row r="33" spans="1:11" ht="15.9" customHeight="1" x14ac:dyDescent="0.2">
      <c r="A33" s="186"/>
      <c r="B33" s="184"/>
      <c r="C33" s="224" t="s">
        <v>5</v>
      </c>
      <c r="D33" s="225"/>
      <c r="E33" s="36"/>
      <c r="F33" s="40" t="s">
        <v>33</v>
      </c>
      <c r="G33" s="41" t="s">
        <v>19</v>
      </c>
      <c r="H33" s="40" t="s">
        <v>33</v>
      </c>
      <c r="I33" s="40" t="s">
        <v>33</v>
      </c>
      <c r="J33" s="40" t="s">
        <v>33</v>
      </c>
      <c r="K33" s="31"/>
    </row>
    <row r="34" spans="1:11" ht="15.9" customHeight="1" x14ac:dyDescent="0.2">
      <c r="A34" s="186"/>
      <c r="B34" s="184"/>
      <c r="C34" s="224" t="s">
        <v>6</v>
      </c>
      <c r="D34" s="225"/>
      <c r="E34" s="36"/>
      <c r="F34" s="40" t="s">
        <v>33</v>
      </c>
      <c r="G34" s="41" t="s">
        <v>19</v>
      </c>
      <c r="H34" s="40" t="s">
        <v>33</v>
      </c>
      <c r="I34" s="40" t="s">
        <v>33</v>
      </c>
      <c r="J34" s="40" t="s">
        <v>33</v>
      </c>
      <c r="K34" s="31"/>
    </row>
    <row r="35" spans="1:11" ht="15.9" customHeight="1" x14ac:dyDescent="0.2">
      <c r="A35" s="186"/>
      <c r="B35" s="184"/>
      <c r="C35" s="224" t="s">
        <v>7</v>
      </c>
      <c r="D35" s="225"/>
      <c r="E35" s="36"/>
      <c r="F35" s="40" t="s">
        <v>33</v>
      </c>
      <c r="G35" s="41" t="s">
        <v>19</v>
      </c>
      <c r="H35" s="40" t="s">
        <v>33</v>
      </c>
      <c r="I35" s="40" t="s">
        <v>33</v>
      </c>
      <c r="J35" s="40" t="s">
        <v>33</v>
      </c>
      <c r="K35" s="31"/>
    </row>
    <row r="36" spans="1:11" ht="15.9" customHeight="1" x14ac:dyDescent="0.2">
      <c r="A36" s="186"/>
      <c r="B36" s="184"/>
      <c r="C36" s="224" t="s">
        <v>8</v>
      </c>
      <c r="D36" s="225"/>
      <c r="E36" s="36"/>
      <c r="F36" s="40" t="s">
        <v>33</v>
      </c>
      <c r="G36" s="41" t="s">
        <v>19</v>
      </c>
      <c r="H36" s="40" t="s">
        <v>33</v>
      </c>
      <c r="I36" s="40" t="s">
        <v>33</v>
      </c>
      <c r="J36" s="40" t="s">
        <v>33</v>
      </c>
      <c r="K36" s="31"/>
    </row>
    <row r="37" spans="1:11" ht="15.9" customHeight="1" x14ac:dyDescent="0.2">
      <c r="A37" s="186"/>
      <c r="B37" s="184"/>
      <c r="C37" s="224" t="s">
        <v>17</v>
      </c>
      <c r="D37" s="225"/>
      <c r="E37" s="36"/>
      <c r="F37" s="40" t="s">
        <v>33</v>
      </c>
      <c r="G37" s="41" t="s">
        <v>19</v>
      </c>
      <c r="H37" s="40" t="s">
        <v>33</v>
      </c>
      <c r="I37" s="40" t="s">
        <v>33</v>
      </c>
      <c r="J37" s="40" t="s">
        <v>33</v>
      </c>
      <c r="K37" s="31"/>
    </row>
    <row r="38" spans="1:11" ht="15.9" customHeight="1" x14ac:dyDescent="0.2">
      <c r="A38" s="186"/>
      <c r="B38" s="184"/>
      <c r="C38" s="224" t="s">
        <v>18</v>
      </c>
      <c r="D38" s="225"/>
      <c r="E38" s="36"/>
      <c r="F38" s="40" t="s">
        <v>33</v>
      </c>
      <c r="G38" s="41" t="s">
        <v>19</v>
      </c>
      <c r="H38" s="40" t="s">
        <v>33</v>
      </c>
      <c r="I38" s="40" t="s">
        <v>33</v>
      </c>
      <c r="J38" s="40" t="s">
        <v>33</v>
      </c>
      <c r="K38" s="31"/>
    </row>
    <row r="39" spans="1:11" ht="15.9" customHeight="1" x14ac:dyDescent="0.2">
      <c r="A39" s="186"/>
      <c r="B39" s="184"/>
      <c r="C39" s="224" t="s">
        <v>35</v>
      </c>
      <c r="D39" s="225"/>
      <c r="E39" s="36"/>
      <c r="F39" s="40" t="s">
        <v>33</v>
      </c>
      <c r="G39" s="41" t="s">
        <v>19</v>
      </c>
      <c r="H39" s="40" t="s">
        <v>33</v>
      </c>
      <c r="I39" s="40" t="s">
        <v>33</v>
      </c>
      <c r="J39" s="40" t="s">
        <v>33</v>
      </c>
      <c r="K39" s="31"/>
    </row>
    <row r="40" spans="1:11" ht="15.9" customHeight="1" x14ac:dyDescent="0.2">
      <c r="A40" s="186"/>
      <c r="B40" s="184"/>
      <c r="C40" s="224" t="s">
        <v>37</v>
      </c>
      <c r="D40" s="225"/>
      <c r="E40" s="36"/>
      <c r="F40" s="40" t="s">
        <v>33</v>
      </c>
      <c r="G40" s="41" t="s">
        <v>19</v>
      </c>
      <c r="H40" s="40" t="s">
        <v>33</v>
      </c>
      <c r="I40" s="40" t="s">
        <v>33</v>
      </c>
      <c r="J40" s="40" t="s">
        <v>33</v>
      </c>
      <c r="K40" s="31"/>
    </row>
    <row r="41" spans="1:11" ht="15.9" customHeight="1" x14ac:dyDescent="0.2">
      <c r="A41" s="186"/>
      <c r="B41" s="184"/>
      <c r="C41" s="224" t="s">
        <v>36</v>
      </c>
      <c r="D41" s="225"/>
      <c r="E41" s="36"/>
      <c r="F41" s="40" t="s">
        <v>33</v>
      </c>
      <c r="G41" s="41" t="s">
        <v>19</v>
      </c>
      <c r="H41" s="40" t="s">
        <v>33</v>
      </c>
      <c r="I41" s="40" t="s">
        <v>33</v>
      </c>
      <c r="J41" s="40" t="s">
        <v>33</v>
      </c>
      <c r="K41" s="31"/>
    </row>
    <row r="42" spans="1:11" s="8" customFormat="1" ht="20.149999999999999" customHeight="1" x14ac:dyDescent="0.2">
      <c r="A42" s="226" t="s">
        <v>93</v>
      </c>
      <c r="B42" s="227"/>
      <c r="C42" s="227"/>
      <c r="D42" s="228"/>
      <c r="E42" s="9">
        <f t="shared" ref="E42:J42" si="0">E9+E18</f>
        <v>0</v>
      </c>
      <c r="F42" s="9">
        <f t="shared" si="0"/>
        <v>0</v>
      </c>
      <c r="G42" s="9">
        <f t="shared" si="0"/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10"/>
    </row>
    <row r="43" spans="1:11" ht="14.15" customHeight="1" thickBot="1" x14ac:dyDescent="0.25">
      <c r="J43" s="38"/>
    </row>
    <row r="44" spans="1:11" ht="14.15" customHeight="1" thickBot="1" x14ac:dyDescent="0.25">
      <c r="I44" s="86" t="s">
        <v>55</v>
      </c>
      <c r="J44" s="89">
        <f>ROUNDDOWN(IF(H42&lt;J42,H42,J42),-3)</f>
        <v>0</v>
      </c>
    </row>
    <row r="45" spans="1:11" ht="12" x14ac:dyDescent="0.2">
      <c r="B45" s="180" t="s">
        <v>72</v>
      </c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s="1" customFormat="1" ht="15.9" customHeight="1" x14ac:dyDescent="0.2">
      <c r="B46" s="94" t="s">
        <v>94</v>
      </c>
      <c r="C46" s="94"/>
      <c r="D46" s="94"/>
      <c r="E46" s="94"/>
      <c r="F46" s="94"/>
      <c r="G46" s="94"/>
      <c r="H46" s="94"/>
      <c r="I46" s="94"/>
      <c r="J46" s="94"/>
      <c r="K46" s="94"/>
    </row>
    <row r="47" spans="1:11" s="93" customFormat="1" ht="14.15" customHeight="1" x14ac:dyDescent="0.2">
      <c r="B47" s="175" t="s">
        <v>130</v>
      </c>
      <c r="C47" s="94"/>
      <c r="D47" s="185"/>
      <c r="E47" s="185"/>
      <c r="F47" s="185"/>
      <c r="G47" s="185"/>
      <c r="H47" s="185"/>
      <c r="I47" s="185"/>
      <c r="J47" s="185"/>
      <c r="K47" s="185"/>
    </row>
  </sheetData>
  <mergeCells count="38">
    <mergeCell ref="C10:D10"/>
    <mergeCell ref="A2:G2"/>
    <mergeCell ref="A6:D7"/>
    <mergeCell ref="K6:K7"/>
    <mergeCell ref="A8:D8"/>
    <mergeCell ref="B9:D9"/>
    <mergeCell ref="C22:D22"/>
    <mergeCell ref="C11:D11"/>
    <mergeCell ref="C12:D12"/>
    <mergeCell ref="C13:D13"/>
    <mergeCell ref="C14:D14"/>
    <mergeCell ref="C15:D15"/>
    <mergeCell ref="C16:D16"/>
    <mergeCell ref="A17:D17"/>
    <mergeCell ref="B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1:D41"/>
    <mergeCell ref="A42:D42"/>
    <mergeCell ref="C35:D35"/>
    <mergeCell ref="C36:D36"/>
    <mergeCell ref="C37:D37"/>
    <mergeCell ref="C38:D38"/>
    <mergeCell ref="C39:D39"/>
    <mergeCell ref="C40:D40"/>
  </mergeCells>
  <phoneticPr fontId="1"/>
  <dataValidations count="2">
    <dataValidation type="whole" operator="greaterThanOrEqual" allowBlank="1" showInputMessage="1" showErrorMessage="1" sqref="G29 K29" xr:uid="{E1626EA8-799C-4B7D-8338-452C3246D5B4}">
      <formula1>-9.99999999999999E+168</formula1>
    </dataValidation>
    <dataValidation type="whole" operator="greaterThanOrEqual" allowBlank="1" showInputMessage="1" showErrorMessage="1" sqref="H29:J29 E8:J20 G21:J28 E41:J42 E21:F40 G30:J40" xr:uid="{225A4041-D3AB-4F2E-ACA5-AAFC21B93D23}">
      <formula1>-9.99999999999999E+106</formula1>
    </dataValidation>
  </dataValidations>
  <printOptions horizontalCentered="1"/>
  <pageMargins left="0.31496062992125984" right="0.31496062992125984" top="0.43307086614173229" bottom="0.31496062992125984" header="0.23622047244094491" footer="0.15748031496062992"/>
  <pageSetup paperSize="9" scale="65" fitToWidth="0" orientation="landscape" r:id="rId1"/>
  <headerFooter>
    <oddHeader>&amp;R&amp;"ＭＳ ゴシック,標準"&amp;9（様式１・別紙２）</oddHeader>
    <oddFooter>&amp;C&amp;"ＭＳ ゴシック,標準"&amp;9&amp;P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0E46D-EBAF-4023-8A2D-B76CF7F016CF}">
  <dimension ref="B1:P41"/>
  <sheetViews>
    <sheetView showGridLines="0" view="pageBreakPreview" topLeftCell="A31" zoomScale="130" zoomScaleNormal="90" zoomScaleSheetLayoutView="130" workbookViewId="0">
      <selection activeCell="G8" sqref="G8"/>
    </sheetView>
  </sheetViews>
  <sheetFormatPr defaultColWidth="9" defaultRowHeight="15.9" customHeight="1" x14ac:dyDescent="0.2"/>
  <cols>
    <col min="1" max="1" width="1.6328125" style="1" customWidth="1"/>
    <col min="2" max="2" width="5" style="1" bestFit="1" customWidth="1"/>
    <col min="3" max="3" width="5.08984375" style="1" customWidth="1"/>
    <col min="4" max="4" width="12.7265625" style="1" customWidth="1"/>
    <col min="5" max="5" width="3.7265625" style="11" bestFit="1" customWidth="1"/>
    <col min="6" max="13" width="10.6328125" style="1" customWidth="1"/>
    <col min="14" max="16384" width="9" style="1"/>
  </cols>
  <sheetData>
    <row r="1" spans="2:13" ht="16.5" customHeight="1" x14ac:dyDescent="0.2">
      <c r="M1" s="51" t="s">
        <v>139</v>
      </c>
    </row>
    <row r="2" spans="2:13" ht="15.9" customHeight="1" x14ac:dyDescent="0.2">
      <c r="B2" s="49" t="s">
        <v>70</v>
      </c>
      <c r="C2" s="49"/>
      <c r="D2" s="49"/>
      <c r="E2" s="49"/>
      <c r="J2" s="76" t="s">
        <v>48</v>
      </c>
      <c r="K2" s="212" t="str">
        <f>様式１別紙１!K2</f>
        <v>○○○協同組合</v>
      </c>
      <c r="L2" s="212"/>
      <c r="M2" s="212"/>
    </row>
    <row r="3" spans="2:13" s="13" customFormat="1" ht="3" customHeight="1" x14ac:dyDescent="0.2">
      <c r="B3" s="14"/>
      <c r="C3" s="14"/>
      <c r="D3" s="14"/>
      <c r="E3" s="14"/>
      <c r="K3" s="15"/>
      <c r="L3" s="15"/>
      <c r="M3" s="15"/>
    </row>
    <row r="4" spans="2:13" ht="15.9" customHeight="1" x14ac:dyDescent="0.2">
      <c r="M4" s="50" t="s">
        <v>30</v>
      </c>
    </row>
    <row r="5" spans="2:13" s="96" customFormat="1" ht="15.9" customHeight="1" x14ac:dyDescent="0.2">
      <c r="B5" s="199" t="s">
        <v>0</v>
      </c>
      <c r="C5" s="199"/>
      <c r="D5" s="199"/>
      <c r="E5" s="199"/>
      <c r="F5" s="215" t="s">
        <v>25</v>
      </c>
      <c r="G5" s="193" t="s">
        <v>39</v>
      </c>
      <c r="H5" s="235"/>
      <c r="I5" s="235"/>
      <c r="J5" s="235"/>
      <c r="K5" s="235"/>
      <c r="L5" s="194"/>
      <c r="M5" s="80" t="s">
        <v>45</v>
      </c>
    </row>
    <row r="6" spans="2:13" s="96" customFormat="1" ht="15.9" customHeight="1" x14ac:dyDescent="0.2">
      <c r="B6" s="199"/>
      <c r="C6" s="199"/>
      <c r="D6" s="199"/>
      <c r="E6" s="199"/>
      <c r="F6" s="216"/>
      <c r="G6" s="209" t="s">
        <v>40</v>
      </c>
      <c r="H6" s="217" t="s">
        <v>58</v>
      </c>
      <c r="I6" s="182"/>
      <c r="J6" s="217" t="s">
        <v>87</v>
      </c>
      <c r="K6" s="182"/>
      <c r="L6" s="208" t="s">
        <v>78</v>
      </c>
      <c r="M6" s="208" t="s">
        <v>44</v>
      </c>
    </row>
    <row r="7" spans="2:13" s="96" customFormat="1" ht="24" customHeight="1" x14ac:dyDescent="0.2">
      <c r="B7" s="215"/>
      <c r="C7" s="215"/>
      <c r="D7" s="215"/>
      <c r="E7" s="215"/>
      <c r="F7" s="216"/>
      <c r="G7" s="209"/>
      <c r="H7" s="218"/>
      <c r="I7" s="81" t="s">
        <v>46</v>
      </c>
      <c r="J7" s="219"/>
      <c r="K7" s="179" t="s">
        <v>77</v>
      </c>
      <c r="L7" s="209"/>
      <c r="M7" s="209"/>
    </row>
    <row r="8" spans="2:13" s="97" customFormat="1" ht="11" x14ac:dyDescent="0.2">
      <c r="B8" s="195" t="s">
        <v>32</v>
      </c>
      <c r="C8" s="254"/>
      <c r="D8" s="254"/>
      <c r="E8" s="196"/>
      <c r="F8" s="82" t="s">
        <v>82</v>
      </c>
      <c r="G8" s="82"/>
      <c r="H8" s="82" t="s">
        <v>41</v>
      </c>
      <c r="I8" s="83"/>
      <c r="J8" s="219"/>
      <c r="K8" s="82"/>
      <c r="L8" s="82" t="s">
        <v>79</v>
      </c>
      <c r="M8" s="209"/>
    </row>
    <row r="9" spans="2:13" s="98" customFormat="1" ht="15.9" customHeight="1" x14ac:dyDescent="0.2">
      <c r="B9" s="197"/>
      <c r="C9" s="236"/>
      <c r="D9" s="236"/>
      <c r="E9" s="198"/>
      <c r="F9" s="79" t="s">
        <v>26</v>
      </c>
      <c r="G9" s="79" t="s">
        <v>27</v>
      </c>
      <c r="H9" s="84" t="s">
        <v>28</v>
      </c>
      <c r="I9" s="85" t="s">
        <v>29</v>
      </c>
      <c r="J9" s="78" t="s">
        <v>53</v>
      </c>
      <c r="K9" s="79" t="s">
        <v>59</v>
      </c>
      <c r="L9" s="79" t="s">
        <v>52</v>
      </c>
      <c r="M9" s="79" t="s">
        <v>54</v>
      </c>
    </row>
    <row r="10" spans="2:13" ht="18" customHeight="1" x14ac:dyDescent="0.2">
      <c r="B10" s="244" t="s">
        <v>38</v>
      </c>
      <c r="C10" s="245"/>
      <c r="D10" s="245"/>
      <c r="E10" s="248" t="s">
        <v>22</v>
      </c>
      <c r="F10" s="73">
        <f>様式１別紙１!F10</f>
        <v>0</v>
      </c>
      <c r="G10" s="73">
        <f>様式１別紙１!G10</f>
        <v>0</v>
      </c>
      <c r="H10" s="73">
        <f>様式１別紙１!H10</f>
        <v>0</v>
      </c>
      <c r="I10" s="73">
        <f>様式１別紙１!I10</f>
        <v>0</v>
      </c>
      <c r="J10" s="73">
        <f>様式１別紙１!J10</f>
        <v>0</v>
      </c>
      <c r="K10" s="73">
        <f>様式１別紙１!K10</f>
        <v>0</v>
      </c>
      <c r="L10" s="73">
        <f>様式１別紙１!L10</f>
        <v>0</v>
      </c>
      <c r="M10" s="73">
        <f>様式１別紙１!M10</f>
        <v>0</v>
      </c>
    </row>
    <row r="11" spans="2:13" ht="18" customHeight="1" x14ac:dyDescent="0.2">
      <c r="B11" s="246"/>
      <c r="C11" s="247"/>
      <c r="D11" s="247"/>
      <c r="E11" s="249"/>
      <c r="F11" s="43">
        <f>G11+M11</f>
        <v>0</v>
      </c>
      <c r="G11" s="44">
        <f>様式４別紙２!E9</f>
        <v>0</v>
      </c>
      <c r="H11" s="17">
        <f>様式４別紙２!F9</f>
        <v>0</v>
      </c>
      <c r="I11" s="42">
        <f>様式４別紙２!G9</f>
        <v>0</v>
      </c>
      <c r="J11" s="17">
        <f>様式４別紙２!H9</f>
        <v>0</v>
      </c>
      <c r="K11" s="26">
        <f>様式４別紙２!I9</f>
        <v>0</v>
      </c>
      <c r="L11" s="17">
        <f>様式４別紙２!J9</f>
        <v>0</v>
      </c>
      <c r="M11" s="68"/>
    </row>
    <row r="12" spans="2:13" ht="18" customHeight="1" x14ac:dyDescent="0.2">
      <c r="B12" s="250" t="s">
        <v>42</v>
      </c>
      <c r="C12" s="251"/>
      <c r="D12" s="251"/>
      <c r="E12" s="248" t="s">
        <v>23</v>
      </c>
      <c r="F12" s="73">
        <f>様式１別紙１!F11</f>
        <v>0</v>
      </c>
      <c r="G12" s="73">
        <f>様式１別紙１!G11</f>
        <v>0</v>
      </c>
      <c r="H12" s="73">
        <f>様式１別紙１!H11</f>
        <v>0</v>
      </c>
      <c r="I12" s="73">
        <f>様式１別紙１!I11</f>
        <v>0</v>
      </c>
      <c r="J12" s="73">
        <f>様式１別紙１!J11</f>
        <v>0</v>
      </c>
      <c r="K12" s="73">
        <f>様式１別紙１!K11</f>
        <v>0</v>
      </c>
      <c r="L12" s="73">
        <f>様式１別紙１!L11</f>
        <v>0</v>
      </c>
      <c r="M12" s="73">
        <f>様式１別紙１!M11</f>
        <v>0</v>
      </c>
    </row>
    <row r="13" spans="2:13" ht="18" customHeight="1" x14ac:dyDescent="0.2">
      <c r="B13" s="205"/>
      <c r="C13" s="206"/>
      <c r="D13" s="206"/>
      <c r="E13" s="249"/>
      <c r="F13" s="43">
        <f>G13+M13</f>
        <v>0</v>
      </c>
      <c r="G13" s="44">
        <f>様式４別紙２!E18</f>
        <v>0</v>
      </c>
      <c r="H13" s="17">
        <f>様式４別紙２!F18</f>
        <v>0</v>
      </c>
      <c r="I13" s="42">
        <f>様式４別紙２!G18</f>
        <v>0</v>
      </c>
      <c r="J13" s="47">
        <f>様式４別紙２!H18</f>
        <v>0</v>
      </c>
      <c r="K13" s="26">
        <f>様式４別紙２!I18</f>
        <v>0</v>
      </c>
      <c r="L13" s="17">
        <f>様式４別紙２!J18</f>
        <v>0</v>
      </c>
      <c r="M13" s="68"/>
    </row>
    <row r="14" spans="2:13" ht="18" customHeight="1" x14ac:dyDescent="0.2">
      <c r="B14" s="244" t="s">
        <v>34</v>
      </c>
      <c r="C14" s="245"/>
      <c r="D14" s="245"/>
      <c r="E14" s="252" t="s">
        <v>24</v>
      </c>
      <c r="F14" s="73">
        <f>様式１別紙１!F12</f>
        <v>0</v>
      </c>
      <c r="G14" s="73">
        <f>様式１別紙１!G12</f>
        <v>0</v>
      </c>
      <c r="H14" s="73">
        <f>様式１別紙１!H12</f>
        <v>0</v>
      </c>
      <c r="I14" s="73">
        <f>様式１別紙１!I12</f>
        <v>0</v>
      </c>
      <c r="J14" s="73">
        <f>様式１別紙１!J12</f>
        <v>0</v>
      </c>
      <c r="K14" s="73">
        <f>様式１別紙１!K12</f>
        <v>0</v>
      </c>
      <c r="L14" s="73">
        <f>様式１別紙１!L12</f>
        <v>0</v>
      </c>
      <c r="M14" s="73">
        <f>様式１別紙１!M12</f>
        <v>0</v>
      </c>
    </row>
    <row r="15" spans="2:13" ht="18" customHeight="1" x14ac:dyDescent="0.2">
      <c r="B15" s="246"/>
      <c r="C15" s="247"/>
      <c r="D15" s="247"/>
      <c r="E15" s="253"/>
      <c r="F15" s="46">
        <f>G15+M15</f>
        <v>0</v>
      </c>
      <c r="G15" s="46">
        <f>様式４別紙２!E42</f>
        <v>0</v>
      </c>
      <c r="H15" s="42">
        <f>様式４別紙２!F42</f>
        <v>0</v>
      </c>
      <c r="I15" s="45">
        <f>様式４別紙２!G42</f>
        <v>0</v>
      </c>
      <c r="J15" s="45">
        <f>様式４別紙２!H42</f>
        <v>0</v>
      </c>
      <c r="K15" s="45">
        <f>様式４別紙２!I42</f>
        <v>0</v>
      </c>
      <c r="L15" s="45">
        <f>様式４別紙２!J42</f>
        <v>0</v>
      </c>
      <c r="M15" s="47">
        <f>M11+M13</f>
        <v>0</v>
      </c>
    </row>
    <row r="16" spans="2:13" ht="11.5" thickBot="1" x14ac:dyDescent="0.25">
      <c r="B16" s="27"/>
      <c r="C16" s="27"/>
      <c r="D16" s="27"/>
      <c r="E16" s="28"/>
      <c r="F16" s="29"/>
      <c r="G16" s="29"/>
      <c r="H16" s="30"/>
      <c r="I16" s="29"/>
      <c r="J16" s="29"/>
      <c r="K16" s="29"/>
      <c r="L16" s="29"/>
      <c r="M16" s="29"/>
    </row>
    <row r="17" spans="2:13" s="96" customFormat="1" ht="19.5" customHeight="1" thickBot="1" x14ac:dyDescent="0.25">
      <c r="B17" s="187"/>
      <c r="C17" s="187"/>
      <c r="D17" s="187"/>
      <c r="E17" s="99"/>
      <c r="F17" s="100"/>
      <c r="G17" s="100"/>
      <c r="H17" s="100"/>
      <c r="I17" s="100"/>
      <c r="J17" s="100"/>
      <c r="K17" s="101" t="s">
        <v>84</v>
      </c>
      <c r="L17" s="102">
        <f>ROUNDDOWN(IF(J14&lt;L14,J14,L14),-3)</f>
        <v>0</v>
      </c>
      <c r="M17" s="100"/>
    </row>
    <row r="18" spans="2:13" s="96" customFormat="1" ht="19.5" customHeight="1" thickBot="1" x14ac:dyDescent="0.25">
      <c r="B18" s="187"/>
      <c r="C18" s="187"/>
      <c r="D18" s="187"/>
      <c r="E18" s="99"/>
      <c r="F18" s="100"/>
      <c r="G18" s="100"/>
      <c r="H18" s="100"/>
      <c r="I18" s="100"/>
      <c r="J18" s="100"/>
      <c r="K18" s="101" t="s">
        <v>85</v>
      </c>
      <c r="L18" s="103">
        <f>ROUNDDOWN(IF(J15&lt;L15,J15,L15),-3)</f>
        <v>0</v>
      </c>
      <c r="M18" s="100"/>
    </row>
    <row r="19" spans="2:13" s="96" customFormat="1" ht="13" x14ac:dyDescent="0.2">
      <c r="B19" s="187"/>
      <c r="C19" s="187"/>
      <c r="D19" s="187"/>
      <c r="E19" s="99"/>
      <c r="F19" s="100"/>
      <c r="G19" s="100"/>
      <c r="H19" s="100"/>
      <c r="I19" s="100"/>
      <c r="K19" s="101" t="s">
        <v>56</v>
      </c>
      <c r="L19" s="100"/>
      <c r="M19" s="100"/>
    </row>
    <row r="20" spans="2:13" ht="11" x14ac:dyDescent="0.2">
      <c r="B20" s="27"/>
      <c r="C20" s="27"/>
      <c r="D20" s="27"/>
      <c r="E20" s="28"/>
      <c r="F20" s="42"/>
      <c r="G20" s="50"/>
      <c r="H20" s="50"/>
      <c r="I20" s="29"/>
      <c r="J20" s="50" t="s">
        <v>30</v>
      </c>
      <c r="K20" s="185"/>
      <c r="L20" s="29"/>
      <c r="M20" s="29"/>
    </row>
    <row r="21" spans="2:13" ht="16" customHeight="1" x14ac:dyDescent="0.2">
      <c r="B21" s="207" t="s">
        <v>60</v>
      </c>
      <c r="C21" s="207"/>
      <c r="D21" s="207"/>
      <c r="E21" s="207"/>
      <c r="F21" s="133"/>
      <c r="G21" s="237" t="s">
        <v>114</v>
      </c>
      <c r="H21" s="52"/>
      <c r="I21" s="127"/>
      <c r="J21" s="128"/>
    </row>
    <row r="22" spans="2:13" ht="24.5" customHeight="1" x14ac:dyDescent="0.2">
      <c r="B22" s="207"/>
      <c r="C22" s="207"/>
      <c r="D22" s="207"/>
      <c r="E22" s="207"/>
      <c r="F22" s="239" t="s">
        <v>113</v>
      </c>
      <c r="G22" s="238"/>
      <c r="H22" s="183" t="s">
        <v>67</v>
      </c>
      <c r="I22" s="190" t="s">
        <v>119</v>
      </c>
      <c r="J22" s="129" t="s">
        <v>102</v>
      </c>
    </row>
    <row r="23" spans="2:13" ht="11" customHeight="1" x14ac:dyDescent="0.2">
      <c r="B23" s="207"/>
      <c r="C23" s="207"/>
      <c r="D23" s="207"/>
      <c r="E23" s="207"/>
      <c r="F23" s="239"/>
      <c r="G23" s="82" t="s">
        <v>111</v>
      </c>
      <c r="H23" s="183"/>
      <c r="I23" s="190"/>
      <c r="J23" s="135"/>
    </row>
    <row r="24" spans="2:13" ht="15.5" customHeight="1" x14ac:dyDescent="0.2">
      <c r="B24" s="207"/>
      <c r="C24" s="207"/>
      <c r="D24" s="207"/>
      <c r="E24" s="207"/>
      <c r="F24" s="137" t="s">
        <v>105</v>
      </c>
      <c r="G24" s="137" t="s">
        <v>106</v>
      </c>
      <c r="H24" s="53" t="s">
        <v>107</v>
      </c>
      <c r="I24" s="54" t="s">
        <v>108</v>
      </c>
      <c r="J24" s="54" t="s">
        <v>109</v>
      </c>
    </row>
    <row r="25" spans="2:13" s="12" customFormat="1" ht="18" customHeight="1" x14ac:dyDescent="0.2">
      <c r="B25" s="240" t="s">
        <v>61</v>
      </c>
      <c r="C25" s="241"/>
      <c r="D25" s="193" t="str">
        <f>様式１別紙１!D21</f>
        <v>○○県</v>
      </c>
      <c r="E25" s="194"/>
      <c r="F25" s="73">
        <f>様式１別紙１!F21</f>
        <v>0</v>
      </c>
      <c r="G25" s="73">
        <f>様式１別紙１!G21</f>
        <v>0</v>
      </c>
      <c r="H25" s="73">
        <f>様式１別紙１!H21</f>
        <v>0</v>
      </c>
      <c r="I25" s="104">
        <f>様式１別紙１!I21</f>
        <v>0</v>
      </c>
      <c r="J25" s="104">
        <f>様式１別紙１!J21</f>
        <v>0</v>
      </c>
    </row>
    <row r="26" spans="2:13" s="12" customFormat="1" ht="18" customHeight="1" x14ac:dyDescent="0.2">
      <c r="B26" s="242"/>
      <c r="C26" s="243"/>
      <c r="D26" s="197"/>
      <c r="E26" s="198"/>
      <c r="F26" s="74"/>
      <c r="G26" s="75">
        <f>F26/2</f>
        <v>0</v>
      </c>
      <c r="H26" s="74"/>
      <c r="I26" s="132">
        <f>IF(H26&gt;0,$I$34*H26/$H$34,0)</f>
        <v>0</v>
      </c>
      <c r="J26" s="105">
        <f>ROUNDDOWN(I26,-3)</f>
        <v>0</v>
      </c>
    </row>
    <row r="27" spans="2:13" ht="18" customHeight="1" x14ac:dyDescent="0.2">
      <c r="B27" s="193" t="s">
        <v>62</v>
      </c>
      <c r="C27" s="194"/>
      <c r="D27" s="193" t="str">
        <f>様式１別紙１!D22</f>
        <v>○×市</v>
      </c>
      <c r="E27" s="194"/>
      <c r="F27" s="73">
        <f>様式１別紙１!F22</f>
        <v>0</v>
      </c>
      <c r="G27" s="73">
        <f>様式１別紙１!G22</f>
        <v>0</v>
      </c>
      <c r="H27" s="73">
        <f>様式１別紙１!H22</f>
        <v>0</v>
      </c>
      <c r="I27" s="104">
        <f>様式１別紙１!I22</f>
        <v>0</v>
      </c>
      <c r="J27" s="104">
        <f>様式１別紙１!J22</f>
        <v>0</v>
      </c>
    </row>
    <row r="28" spans="2:13" ht="18" customHeight="1" x14ac:dyDescent="0.2">
      <c r="B28" s="195"/>
      <c r="C28" s="196"/>
      <c r="D28" s="197"/>
      <c r="E28" s="198"/>
      <c r="F28" s="74"/>
      <c r="G28" s="75">
        <f>F28/2</f>
        <v>0</v>
      </c>
      <c r="H28" s="74"/>
      <c r="I28" s="105">
        <f>IF(H28&gt;0,$I$34*H28/$H$34,0)</f>
        <v>0</v>
      </c>
      <c r="J28" s="105">
        <f>ROUNDDOWN(I28,-3)</f>
        <v>0</v>
      </c>
    </row>
    <row r="29" spans="2:13" ht="18" customHeight="1" x14ac:dyDescent="0.2">
      <c r="B29" s="195"/>
      <c r="C29" s="196"/>
      <c r="D29" s="193" t="str">
        <f>様式１別紙１!D23</f>
        <v>×○町</v>
      </c>
      <c r="E29" s="194"/>
      <c r="F29" s="73">
        <f>様式１別紙１!F23</f>
        <v>0</v>
      </c>
      <c r="G29" s="73">
        <f>様式１別紙１!G23</f>
        <v>0</v>
      </c>
      <c r="H29" s="73">
        <f>様式１別紙１!H23</f>
        <v>0</v>
      </c>
      <c r="I29" s="104">
        <f>様式１別紙１!I23</f>
        <v>0</v>
      </c>
      <c r="J29" s="104">
        <f>様式１別紙１!J23</f>
        <v>0</v>
      </c>
    </row>
    <row r="30" spans="2:13" ht="18" customHeight="1" x14ac:dyDescent="0.2">
      <c r="B30" s="195"/>
      <c r="C30" s="196"/>
      <c r="D30" s="197"/>
      <c r="E30" s="198"/>
      <c r="F30" s="74"/>
      <c r="G30" s="75">
        <f>F30/2</f>
        <v>0</v>
      </c>
      <c r="H30" s="74"/>
      <c r="I30" s="105">
        <f>IF(H30&gt;0,$I$34*H30/$H$34,0)</f>
        <v>0</v>
      </c>
      <c r="J30" s="105">
        <f>ROUNDDOWN(I30,-3)</f>
        <v>0</v>
      </c>
    </row>
    <row r="31" spans="2:13" ht="18" customHeight="1" x14ac:dyDescent="0.2">
      <c r="B31" s="195"/>
      <c r="C31" s="196"/>
      <c r="D31" s="193" t="str">
        <f>様式１別紙１!D24</f>
        <v>△△村</v>
      </c>
      <c r="E31" s="194"/>
      <c r="F31" s="73">
        <f>様式１別紙１!F24</f>
        <v>0</v>
      </c>
      <c r="G31" s="73">
        <f>様式１別紙１!G24</f>
        <v>0</v>
      </c>
      <c r="H31" s="73">
        <f>様式１別紙１!H24</f>
        <v>0</v>
      </c>
      <c r="I31" s="104">
        <f>様式１別紙１!I24</f>
        <v>0</v>
      </c>
      <c r="J31" s="104">
        <f>様式１別紙１!J24</f>
        <v>0</v>
      </c>
    </row>
    <row r="32" spans="2:13" ht="18" customHeight="1" x14ac:dyDescent="0.2">
      <c r="B32" s="195"/>
      <c r="C32" s="196"/>
      <c r="D32" s="195"/>
      <c r="E32" s="196"/>
      <c r="F32" s="74"/>
      <c r="G32" s="75">
        <f>F32/2</f>
        <v>0</v>
      </c>
      <c r="H32" s="74"/>
      <c r="I32" s="131">
        <f>IF(H32&gt;0,$I$34*H32/$H$34,0)</f>
        <v>0</v>
      </c>
      <c r="J32" s="106">
        <f>ROUNDDOWN(I32,-3)</f>
        <v>0</v>
      </c>
    </row>
    <row r="33" spans="2:16" ht="18" customHeight="1" x14ac:dyDescent="0.2">
      <c r="B33" s="193" t="s">
        <v>47</v>
      </c>
      <c r="C33" s="235"/>
      <c r="D33" s="235"/>
      <c r="E33" s="235"/>
      <c r="F33" s="73">
        <f>F25+F27+F29+F31</f>
        <v>0</v>
      </c>
      <c r="G33" s="73">
        <f>G25+G27+G29+G31</f>
        <v>0</v>
      </c>
      <c r="H33" s="73">
        <f>H25+H27+H29+H31</f>
        <v>0</v>
      </c>
      <c r="I33" s="104">
        <f>L17</f>
        <v>0</v>
      </c>
      <c r="J33" s="104">
        <f>様式１別紙１!J25</f>
        <v>0</v>
      </c>
    </row>
    <row r="34" spans="2:16" ht="18" customHeight="1" x14ac:dyDescent="0.2">
      <c r="B34" s="197"/>
      <c r="C34" s="236"/>
      <c r="D34" s="236"/>
      <c r="E34" s="236"/>
      <c r="F34" s="75">
        <f t="shared" ref="F34:H34" si="0">F26+F28+F30+F32</f>
        <v>0</v>
      </c>
      <c r="G34" s="75">
        <f t="shared" si="0"/>
        <v>0</v>
      </c>
      <c r="H34" s="75">
        <f t="shared" si="0"/>
        <v>0</v>
      </c>
      <c r="I34" s="64">
        <f>L18</f>
        <v>0</v>
      </c>
      <c r="J34" s="126">
        <f>J26+J28+J30+J32</f>
        <v>0</v>
      </c>
    </row>
    <row r="35" spans="2:16" ht="5" customHeight="1" x14ac:dyDescent="0.2">
      <c r="B35" s="27"/>
      <c r="C35" s="27"/>
      <c r="D35" s="27"/>
      <c r="E35" s="28"/>
      <c r="F35" s="65"/>
      <c r="G35" s="29"/>
      <c r="H35" s="29"/>
      <c r="I35" s="29"/>
      <c r="J35" s="29"/>
      <c r="K35" s="29"/>
      <c r="L35" s="29"/>
      <c r="M35" s="29"/>
    </row>
    <row r="36" spans="2:16" ht="15.9" customHeight="1" x14ac:dyDescent="0.2">
      <c r="B36" s="180" t="s">
        <v>31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2:16" s="108" customFormat="1" ht="15.9" customHeight="1" x14ac:dyDescent="0.2">
      <c r="B37" s="107" t="s">
        <v>98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2:16" s="90" customFormat="1" ht="11" x14ac:dyDescent="0.2">
      <c r="B38" s="202" t="s">
        <v>115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2:16" s="90" customFormat="1" ht="11" x14ac:dyDescent="0.2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2:16" ht="11" x14ac:dyDescent="0.2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2:16" ht="16.5" customHeight="1" x14ac:dyDescent="0.2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</sheetData>
  <mergeCells count="27">
    <mergeCell ref="K2:M2"/>
    <mergeCell ref="B5:E7"/>
    <mergeCell ref="F5:F7"/>
    <mergeCell ref="G5:L5"/>
    <mergeCell ref="G6:G7"/>
    <mergeCell ref="H6:H7"/>
    <mergeCell ref="J6:J8"/>
    <mergeCell ref="L6:L7"/>
    <mergeCell ref="M6:M8"/>
    <mergeCell ref="B8:E9"/>
    <mergeCell ref="B10:D11"/>
    <mergeCell ref="E10:E11"/>
    <mergeCell ref="B12:D13"/>
    <mergeCell ref="E12:E13"/>
    <mergeCell ref="B14:D15"/>
    <mergeCell ref="E14:E15"/>
    <mergeCell ref="B33:E34"/>
    <mergeCell ref="B38:M41"/>
    <mergeCell ref="B21:E24"/>
    <mergeCell ref="G21:G22"/>
    <mergeCell ref="F22:F23"/>
    <mergeCell ref="B25:C26"/>
    <mergeCell ref="D25:E26"/>
    <mergeCell ref="B27:C32"/>
    <mergeCell ref="D27:E28"/>
    <mergeCell ref="D29:E30"/>
    <mergeCell ref="D31:E32"/>
  </mergeCells>
  <phoneticPr fontId="1"/>
  <dataValidations count="1">
    <dataValidation type="whole" operator="greaterThanOrEqual" allowBlank="1" showInputMessage="1" showErrorMessage="1" sqref="G10:M14 K15:L16 G15:J18 L19:M20 F35:M35 M15:M18 F10:F20 I19:I20 G19:H19" xr:uid="{15552D29-32F1-43F4-A7F8-0ED6FCFA7BFE}">
      <formula1>-9.99999999999999E+148</formula1>
    </dataValidation>
  </dataValidations>
  <printOptions horizontalCentered="1"/>
  <pageMargins left="0.31496062992125984" right="0.31496062992125984" top="0.62992125984251968" bottom="0.31496062992125984" header="0.35433070866141736" footer="0.15748031496062992"/>
  <pageSetup paperSize="9" scale="86" fitToHeight="0" orientation="landscape" r:id="rId1"/>
  <headerFooter>
    <oddHeader>&amp;R（様式４・別紙１）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B003-B9AE-4BA5-ADDE-AF9B473C4286}">
  <dimension ref="A1:O49"/>
  <sheetViews>
    <sheetView showGridLines="0" topLeftCell="A6" zoomScale="55" zoomScaleNormal="55" zoomScaleSheetLayoutView="55" workbookViewId="0">
      <selection activeCell="C34" sqref="C34:D34"/>
    </sheetView>
  </sheetViews>
  <sheetFormatPr defaultColWidth="9" defaultRowHeight="14.15" customHeight="1" x14ac:dyDescent="0.2"/>
  <cols>
    <col min="1" max="2" width="1.6328125" style="185" customWidth="1"/>
    <col min="3" max="3" width="5.6328125" style="185" customWidth="1"/>
    <col min="4" max="4" width="19.6328125" style="185" customWidth="1"/>
    <col min="5" max="10" width="17.26953125" style="185" customWidth="1"/>
    <col min="11" max="11" width="44.6328125" style="185" customWidth="1"/>
    <col min="12" max="12" width="4" style="185" customWidth="1"/>
    <col min="13" max="16384" width="9" style="185"/>
  </cols>
  <sheetData>
    <row r="1" spans="1:11" ht="14.15" customHeight="1" x14ac:dyDescent="0.2">
      <c r="K1" s="48" t="s">
        <v>138</v>
      </c>
    </row>
    <row r="2" spans="1:11" ht="15.9" customHeight="1" x14ac:dyDescent="0.2">
      <c r="A2" s="230" t="s">
        <v>69</v>
      </c>
      <c r="B2" s="230"/>
      <c r="C2" s="230"/>
      <c r="D2" s="230"/>
      <c r="E2" s="230"/>
      <c r="F2" s="230"/>
      <c r="G2" s="230"/>
      <c r="I2" s="48"/>
      <c r="J2" s="76" t="s">
        <v>48</v>
      </c>
      <c r="K2" s="77" t="str">
        <f>様式１別紙１!K2</f>
        <v>○○○協同組合</v>
      </c>
    </row>
    <row r="3" spans="1:11" ht="5.15" customHeight="1" x14ac:dyDescent="0.2"/>
    <row r="4" spans="1:11" ht="15.9" customHeight="1" x14ac:dyDescent="0.2">
      <c r="K4" s="48" t="s">
        <v>21</v>
      </c>
    </row>
    <row r="5" spans="1:11" ht="3" customHeight="1" x14ac:dyDescent="0.2"/>
    <row r="6" spans="1:11" s="93" customFormat="1" ht="41" customHeight="1" x14ac:dyDescent="0.2">
      <c r="A6" s="231" t="s">
        <v>0</v>
      </c>
      <c r="B6" s="231"/>
      <c r="C6" s="231"/>
      <c r="D6" s="231"/>
      <c r="E6" s="91" t="s">
        <v>39</v>
      </c>
      <c r="F6" s="91" t="s">
        <v>89</v>
      </c>
      <c r="G6" s="91" t="s">
        <v>74</v>
      </c>
      <c r="H6" s="91" t="s">
        <v>90</v>
      </c>
      <c r="I6" s="92" t="s">
        <v>75</v>
      </c>
      <c r="J6" s="91" t="s">
        <v>76</v>
      </c>
      <c r="K6" s="231" t="s">
        <v>1</v>
      </c>
    </row>
    <row r="7" spans="1:11" s="125" customFormat="1" ht="11" x14ac:dyDescent="0.2">
      <c r="A7" s="231"/>
      <c r="B7" s="231"/>
      <c r="C7" s="231"/>
      <c r="D7" s="231"/>
      <c r="E7" s="123" t="s">
        <v>26</v>
      </c>
      <c r="F7" s="123" t="s">
        <v>49</v>
      </c>
      <c r="G7" s="124" t="s">
        <v>50</v>
      </c>
      <c r="H7" s="124" t="s">
        <v>51</v>
      </c>
      <c r="I7" s="124" t="s">
        <v>73</v>
      </c>
      <c r="J7" s="124" t="s">
        <v>59</v>
      </c>
      <c r="K7" s="231"/>
    </row>
    <row r="8" spans="1:11" ht="15.9" customHeight="1" x14ac:dyDescent="0.2">
      <c r="A8" s="232"/>
      <c r="B8" s="233"/>
      <c r="C8" s="233"/>
      <c r="D8" s="234"/>
      <c r="E8" s="3"/>
      <c r="F8" s="3"/>
      <c r="G8" s="6"/>
      <c r="H8" s="18"/>
      <c r="I8" s="3"/>
      <c r="J8" s="3"/>
      <c r="K8" s="4"/>
    </row>
    <row r="9" spans="1:11" ht="15.9" customHeight="1" x14ac:dyDescent="0.2">
      <c r="A9" s="186"/>
      <c r="B9" s="224" t="s">
        <v>91</v>
      </c>
      <c r="C9" s="224"/>
      <c r="D9" s="225"/>
      <c r="E9" s="5">
        <f>SUM(E10:E16)</f>
        <v>0</v>
      </c>
      <c r="F9" s="20">
        <f>E9/4</f>
        <v>0</v>
      </c>
      <c r="G9" s="37"/>
      <c r="H9" s="39">
        <f>IF(F9&lt;G9,F9,G9)</f>
        <v>0</v>
      </c>
      <c r="I9" s="37"/>
      <c r="J9" s="33">
        <f>I9/2</f>
        <v>0</v>
      </c>
      <c r="K9" s="4"/>
    </row>
    <row r="10" spans="1:11" ht="15.9" customHeight="1" x14ac:dyDescent="0.2">
      <c r="A10" s="186"/>
      <c r="B10" s="184"/>
      <c r="C10" s="224" t="s">
        <v>2</v>
      </c>
      <c r="D10" s="225"/>
      <c r="E10" s="36"/>
      <c r="F10" s="21" t="s">
        <v>19</v>
      </c>
      <c r="G10" s="21" t="s">
        <v>19</v>
      </c>
      <c r="H10" s="21" t="s">
        <v>19</v>
      </c>
      <c r="I10" s="21" t="s">
        <v>19</v>
      </c>
      <c r="J10" s="21" t="s">
        <v>19</v>
      </c>
      <c r="K10" s="4"/>
    </row>
    <row r="11" spans="1:11" ht="15.9" customHeight="1" x14ac:dyDescent="0.2">
      <c r="A11" s="186"/>
      <c r="B11" s="184"/>
      <c r="C11" s="224" t="s">
        <v>3</v>
      </c>
      <c r="D11" s="225"/>
      <c r="E11" s="36"/>
      <c r="F11" s="21" t="s">
        <v>19</v>
      </c>
      <c r="G11" s="21" t="s">
        <v>19</v>
      </c>
      <c r="H11" s="21" t="s">
        <v>19</v>
      </c>
      <c r="I11" s="21" t="s">
        <v>19</v>
      </c>
      <c r="J11" s="21" t="s">
        <v>19</v>
      </c>
      <c r="K11" s="4"/>
    </row>
    <row r="12" spans="1:11" ht="15.9" customHeight="1" x14ac:dyDescent="0.2">
      <c r="A12" s="186"/>
      <c r="B12" s="184"/>
      <c r="C12" s="224" t="s">
        <v>4</v>
      </c>
      <c r="D12" s="225"/>
      <c r="E12" s="36"/>
      <c r="F12" s="21" t="s">
        <v>19</v>
      </c>
      <c r="G12" s="21" t="s">
        <v>19</v>
      </c>
      <c r="H12" s="21" t="s">
        <v>19</v>
      </c>
      <c r="I12" s="21" t="s">
        <v>19</v>
      </c>
      <c r="J12" s="21" t="s">
        <v>19</v>
      </c>
      <c r="K12" s="4"/>
    </row>
    <row r="13" spans="1:11" ht="15.9" customHeight="1" x14ac:dyDescent="0.2">
      <c r="A13" s="186"/>
      <c r="B13" s="184"/>
      <c r="C13" s="224" t="s">
        <v>5</v>
      </c>
      <c r="D13" s="225"/>
      <c r="E13" s="36"/>
      <c r="F13" s="21" t="s">
        <v>19</v>
      </c>
      <c r="G13" s="21" t="s">
        <v>19</v>
      </c>
      <c r="H13" s="21" t="s">
        <v>19</v>
      </c>
      <c r="I13" s="21" t="s">
        <v>19</v>
      </c>
      <c r="J13" s="21" t="s">
        <v>19</v>
      </c>
      <c r="K13" s="4"/>
    </row>
    <row r="14" spans="1:11" ht="15.9" customHeight="1" x14ac:dyDescent="0.2">
      <c r="A14" s="186"/>
      <c r="B14" s="184"/>
      <c r="C14" s="224" t="s">
        <v>6</v>
      </c>
      <c r="D14" s="225"/>
      <c r="E14" s="36"/>
      <c r="F14" s="21" t="s">
        <v>19</v>
      </c>
      <c r="G14" s="21" t="s">
        <v>19</v>
      </c>
      <c r="H14" s="21" t="s">
        <v>19</v>
      </c>
      <c r="I14" s="21" t="s">
        <v>19</v>
      </c>
      <c r="J14" s="21" t="s">
        <v>19</v>
      </c>
      <c r="K14" s="4"/>
    </row>
    <row r="15" spans="1:11" ht="15.9" customHeight="1" x14ac:dyDescent="0.2">
      <c r="A15" s="186"/>
      <c r="B15" s="184"/>
      <c r="C15" s="224" t="s">
        <v>7</v>
      </c>
      <c r="D15" s="225"/>
      <c r="E15" s="36"/>
      <c r="F15" s="21" t="s">
        <v>19</v>
      </c>
      <c r="G15" s="21" t="s">
        <v>19</v>
      </c>
      <c r="H15" s="21" t="s">
        <v>19</v>
      </c>
      <c r="I15" s="21" t="s">
        <v>19</v>
      </c>
      <c r="J15" s="21" t="s">
        <v>19</v>
      </c>
      <c r="K15" s="4"/>
    </row>
    <row r="16" spans="1:11" ht="15.9" customHeight="1" x14ac:dyDescent="0.2">
      <c r="A16" s="186"/>
      <c r="B16" s="184"/>
      <c r="C16" s="224" t="s">
        <v>8</v>
      </c>
      <c r="D16" s="225"/>
      <c r="E16" s="36"/>
      <c r="F16" s="21" t="s">
        <v>19</v>
      </c>
      <c r="G16" s="21" t="s">
        <v>19</v>
      </c>
      <c r="H16" s="21" t="s">
        <v>19</v>
      </c>
      <c r="I16" s="21" t="s">
        <v>19</v>
      </c>
      <c r="J16" s="21" t="s">
        <v>19</v>
      </c>
      <c r="K16" s="4"/>
    </row>
    <row r="17" spans="1:15" ht="5.15" customHeight="1" x14ac:dyDescent="0.2">
      <c r="A17" s="229"/>
      <c r="B17" s="224"/>
      <c r="C17" s="224"/>
      <c r="D17" s="225"/>
      <c r="E17" s="3"/>
      <c r="F17" s="20"/>
      <c r="G17" s="22"/>
      <c r="H17" s="34"/>
      <c r="I17" s="3"/>
      <c r="J17" s="3"/>
      <c r="K17" s="4"/>
    </row>
    <row r="18" spans="1:15" ht="15.9" customHeight="1" x14ac:dyDescent="0.2">
      <c r="A18" s="186"/>
      <c r="B18" s="224" t="s">
        <v>92</v>
      </c>
      <c r="C18" s="224"/>
      <c r="D18" s="225"/>
      <c r="E18" s="5">
        <f>SUM(E19:E41)</f>
        <v>0</v>
      </c>
      <c r="F18" s="20">
        <f>E18/4</f>
        <v>0</v>
      </c>
      <c r="G18" s="37"/>
      <c r="H18" s="39">
        <f>IF(F18&lt;G18,F18,G18)</f>
        <v>0</v>
      </c>
      <c r="I18" s="37"/>
      <c r="J18" s="33">
        <f>I18/2</f>
        <v>0</v>
      </c>
      <c r="K18" s="4"/>
    </row>
    <row r="19" spans="1:15" ht="15.9" customHeight="1" x14ac:dyDescent="0.2">
      <c r="A19" s="186"/>
      <c r="B19" s="184"/>
      <c r="C19" s="224" t="s">
        <v>9</v>
      </c>
      <c r="D19" s="225"/>
      <c r="E19" s="36"/>
      <c r="F19" s="40" t="s">
        <v>33</v>
      </c>
      <c r="G19" s="41" t="s">
        <v>19</v>
      </c>
      <c r="H19" s="40" t="s">
        <v>33</v>
      </c>
      <c r="I19" s="40" t="s">
        <v>33</v>
      </c>
      <c r="J19" s="40" t="s">
        <v>33</v>
      </c>
      <c r="K19" s="4"/>
    </row>
    <row r="20" spans="1:15" ht="15.9" customHeight="1" x14ac:dyDescent="0.2">
      <c r="A20" s="186"/>
      <c r="B20" s="184"/>
      <c r="C20" s="224" t="s">
        <v>146</v>
      </c>
      <c r="D20" s="225"/>
      <c r="E20" s="36"/>
      <c r="F20" s="40"/>
      <c r="G20" s="41"/>
      <c r="H20" s="40"/>
      <c r="I20" s="40"/>
      <c r="J20" s="40"/>
      <c r="K20" s="4"/>
    </row>
    <row r="21" spans="1:15" ht="15.9" customHeight="1" x14ac:dyDescent="0.2">
      <c r="A21" s="186"/>
      <c r="B21" s="184"/>
      <c r="C21" s="224" t="s">
        <v>147</v>
      </c>
      <c r="D21" s="225"/>
      <c r="E21" s="36"/>
      <c r="F21" s="40" t="s">
        <v>33</v>
      </c>
      <c r="G21" s="41" t="s">
        <v>19</v>
      </c>
      <c r="H21" s="40" t="s">
        <v>33</v>
      </c>
      <c r="I21" s="40" t="s">
        <v>33</v>
      </c>
      <c r="J21" s="40" t="s">
        <v>33</v>
      </c>
      <c r="K21" s="4"/>
    </row>
    <row r="22" spans="1:15" ht="15.9" customHeight="1" x14ac:dyDescent="0.2">
      <c r="A22" s="186"/>
      <c r="B22" s="184"/>
      <c r="C22" s="224" t="s">
        <v>10</v>
      </c>
      <c r="D22" s="225"/>
      <c r="E22" s="36"/>
      <c r="F22" s="40" t="s">
        <v>33</v>
      </c>
      <c r="G22" s="41" t="s">
        <v>19</v>
      </c>
      <c r="H22" s="40" t="s">
        <v>33</v>
      </c>
      <c r="I22" s="40" t="s">
        <v>33</v>
      </c>
      <c r="J22" s="40" t="s">
        <v>33</v>
      </c>
      <c r="K22" s="31"/>
    </row>
    <row r="23" spans="1:15" ht="15.9" customHeight="1" x14ac:dyDescent="0.2">
      <c r="A23" s="186"/>
      <c r="B23" s="184"/>
      <c r="C23" s="224" t="s">
        <v>11</v>
      </c>
      <c r="D23" s="225"/>
      <c r="E23" s="36"/>
      <c r="F23" s="40" t="s">
        <v>33</v>
      </c>
      <c r="G23" s="41" t="s">
        <v>19</v>
      </c>
      <c r="H23" s="40" t="s">
        <v>33</v>
      </c>
      <c r="I23" s="40" t="s">
        <v>33</v>
      </c>
      <c r="J23" s="40" t="s">
        <v>33</v>
      </c>
      <c r="K23" s="31"/>
    </row>
    <row r="24" spans="1:15" ht="15.9" customHeight="1" x14ac:dyDescent="0.2">
      <c r="A24" s="186"/>
      <c r="B24" s="184"/>
      <c r="C24" s="224" t="s">
        <v>12</v>
      </c>
      <c r="D24" s="225"/>
      <c r="E24" s="36"/>
      <c r="F24" s="40" t="s">
        <v>33</v>
      </c>
      <c r="G24" s="41" t="s">
        <v>19</v>
      </c>
      <c r="H24" s="40" t="s">
        <v>33</v>
      </c>
      <c r="I24" s="40" t="s">
        <v>33</v>
      </c>
      <c r="J24" s="40" t="s">
        <v>33</v>
      </c>
      <c r="K24" s="31"/>
    </row>
    <row r="25" spans="1:15" ht="15.9" customHeight="1" x14ac:dyDescent="0.2">
      <c r="A25" s="186"/>
      <c r="B25" s="184"/>
      <c r="C25" s="224" t="s">
        <v>13</v>
      </c>
      <c r="D25" s="225"/>
      <c r="E25" s="36"/>
      <c r="F25" s="40" t="s">
        <v>33</v>
      </c>
      <c r="G25" s="41" t="s">
        <v>19</v>
      </c>
      <c r="H25" s="40" t="s">
        <v>33</v>
      </c>
      <c r="I25" s="40" t="s">
        <v>33</v>
      </c>
      <c r="J25" s="40" t="s">
        <v>33</v>
      </c>
      <c r="K25" s="31"/>
    </row>
    <row r="26" spans="1:15" ht="15.9" customHeight="1" x14ac:dyDescent="0.2">
      <c r="A26" s="186"/>
      <c r="B26" s="184"/>
      <c r="C26" s="224" t="s">
        <v>14</v>
      </c>
      <c r="D26" s="225"/>
      <c r="E26" s="36"/>
      <c r="F26" s="40" t="s">
        <v>33</v>
      </c>
      <c r="G26" s="41" t="s">
        <v>19</v>
      </c>
      <c r="H26" s="40" t="s">
        <v>33</v>
      </c>
      <c r="I26" s="40" t="s">
        <v>33</v>
      </c>
      <c r="J26" s="40" t="s">
        <v>33</v>
      </c>
      <c r="K26" s="31"/>
    </row>
    <row r="27" spans="1:15" ht="15.9" customHeight="1" x14ac:dyDescent="0.2">
      <c r="A27" s="186"/>
      <c r="B27" s="184"/>
      <c r="C27" s="224" t="s">
        <v>15</v>
      </c>
      <c r="D27" s="225"/>
      <c r="E27" s="36"/>
      <c r="F27" s="40" t="s">
        <v>33</v>
      </c>
      <c r="G27" s="41" t="s">
        <v>19</v>
      </c>
      <c r="H27" s="40" t="s">
        <v>33</v>
      </c>
      <c r="I27" s="40" t="s">
        <v>33</v>
      </c>
      <c r="J27" s="40" t="s">
        <v>33</v>
      </c>
      <c r="K27" s="31"/>
    </row>
    <row r="28" spans="1:15" ht="15.9" customHeight="1" x14ac:dyDescent="0.2">
      <c r="A28" s="186"/>
      <c r="B28" s="184"/>
      <c r="C28" s="224" t="s">
        <v>16</v>
      </c>
      <c r="D28" s="225"/>
      <c r="E28" s="36"/>
      <c r="F28" s="40" t="s">
        <v>33</v>
      </c>
      <c r="G28" s="41" t="s">
        <v>19</v>
      </c>
      <c r="H28" s="40" t="s">
        <v>33</v>
      </c>
      <c r="I28" s="40" t="s">
        <v>33</v>
      </c>
      <c r="J28" s="40" t="s">
        <v>33</v>
      </c>
      <c r="K28" s="31"/>
      <c r="L28" s="8"/>
      <c r="M28" s="8"/>
      <c r="N28" s="8"/>
      <c r="O28" s="8"/>
    </row>
    <row r="29" spans="1:15" ht="15.9" customHeight="1" x14ac:dyDescent="0.2">
      <c r="A29" s="186"/>
      <c r="B29" s="184"/>
      <c r="C29" s="224" t="s">
        <v>142</v>
      </c>
      <c r="D29" s="225"/>
      <c r="E29" s="36"/>
      <c r="F29" s="40" t="s">
        <v>33</v>
      </c>
      <c r="G29" s="41" t="s">
        <v>19</v>
      </c>
      <c r="H29" s="40" t="s">
        <v>33</v>
      </c>
      <c r="I29" s="40" t="s">
        <v>33</v>
      </c>
      <c r="J29" s="40" t="s">
        <v>33</v>
      </c>
      <c r="K29" s="32"/>
      <c r="L29" s="34"/>
      <c r="M29" s="30"/>
      <c r="N29" s="95"/>
      <c r="O29" s="8"/>
    </row>
    <row r="30" spans="1:15" ht="15.9" customHeight="1" x14ac:dyDescent="0.2">
      <c r="A30" s="186"/>
      <c r="B30" s="184"/>
      <c r="C30" s="224" t="s">
        <v>2</v>
      </c>
      <c r="D30" s="225"/>
      <c r="E30" s="36"/>
      <c r="F30" s="40" t="s">
        <v>33</v>
      </c>
      <c r="G30" s="41" t="s">
        <v>19</v>
      </c>
      <c r="H30" s="40" t="s">
        <v>33</v>
      </c>
      <c r="I30" s="40" t="s">
        <v>33</v>
      </c>
      <c r="J30" s="40" t="s">
        <v>33</v>
      </c>
      <c r="K30" s="32"/>
      <c r="L30" s="8"/>
      <c r="M30" s="8"/>
      <c r="N30" s="8"/>
      <c r="O30" s="8"/>
    </row>
    <row r="31" spans="1:15" ht="15.9" customHeight="1" x14ac:dyDescent="0.2">
      <c r="A31" s="186"/>
      <c r="B31" s="184"/>
      <c r="C31" s="224" t="s">
        <v>3</v>
      </c>
      <c r="D31" s="225"/>
      <c r="E31" s="36"/>
      <c r="F31" s="40" t="s">
        <v>33</v>
      </c>
      <c r="G31" s="41" t="s">
        <v>19</v>
      </c>
      <c r="H31" s="40" t="s">
        <v>33</v>
      </c>
      <c r="I31" s="40" t="s">
        <v>33</v>
      </c>
      <c r="J31" s="40" t="s">
        <v>33</v>
      </c>
      <c r="K31" s="31"/>
    </row>
    <row r="32" spans="1:15" ht="15.9" customHeight="1" x14ac:dyDescent="0.2">
      <c r="A32" s="186"/>
      <c r="B32" s="184"/>
      <c r="C32" s="224" t="s">
        <v>4</v>
      </c>
      <c r="D32" s="225"/>
      <c r="E32" s="36"/>
      <c r="F32" s="40" t="s">
        <v>33</v>
      </c>
      <c r="G32" s="41" t="s">
        <v>19</v>
      </c>
      <c r="H32" s="40" t="s">
        <v>33</v>
      </c>
      <c r="I32" s="40" t="s">
        <v>33</v>
      </c>
      <c r="J32" s="40" t="s">
        <v>33</v>
      </c>
      <c r="K32" s="31"/>
    </row>
    <row r="33" spans="1:13" ht="15.9" customHeight="1" x14ac:dyDescent="0.2">
      <c r="A33" s="186"/>
      <c r="B33" s="184"/>
      <c r="C33" s="224" t="s">
        <v>5</v>
      </c>
      <c r="D33" s="225"/>
      <c r="E33" s="36"/>
      <c r="F33" s="40" t="s">
        <v>33</v>
      </c>
      <c r="G33" s="41" t="s">
        <v>19</v>
      </c>
      <c r="H33" s="40" t="s">
        <v>33</v>
      </c>
      <c r="I33" s="40" t="s">
        <v>33</v>
      </c>
      <c r="J33" s="40" t="s">
        <v>33</v>
      </c>
      <c r="K33" s="31"/>
    </row>
    <row r="34" spans="1:13" ht="15.9" customHeight="1" x14ac:dyDescent="0.2">
      <c r="A34" s="186"/>
      <c r="B34" s="184"/>
      <c r="C34" s="224" t="s">
        <v>6</v>
      </c>
      <c r="D34" s="225"/>
      <c r="E34" s="36"/>
      <c r="F34" s="40" t="s">
        <v>33</v>
      </c>
      <c r="G34" s="41" t="s">
        <v>19</v>
      </c>
      <c r="H34" s="40" t="s">
        <v>33</v>
      </c>
      <c r="I34" s="40" t="s">
        <v>33</v>
      </c>
      <c r="J34" s="40" t="s">
        <v>33</v>
      </c>
      <c r="K34" s="31"/>
    </row>
    <row r="35" spans="1:13" ht="15.9" customHeight="1" x14ac:dyDescent="0.2">
      <c r="A35" s="186"/>
      <c r="B35" s="184"/>
      <c r="C35" s="224" t="s">
        <v>7</v>
      </c>
      <c r="D35" s="225"/>
      <c r="E35" s="36"/>
      <c r="F35" s="40" t="s">
        <v>33</v>
      </c>
      <c r="G35" s="41" t="s">
        <v>19</v>
      </c>
      <c r="H35" s="40" t="s">
        <v>33</v>
      </c>
      <c r="I35" s="40" t="s">
        <v>33</v>
      </c>
      <c r="J35" s="40" t="s">
        <v>33</v>
      </c>
      <c r="K35" s="31"/>
    </row>
    <row r="36" spans="1:13" ht="15.9" customHeight="1" x14ac:dyDescent="0.2">
      <c r="A36" s="186"/>
      <c r="B36" s="184"/>
      <c r="C36" s="224" t="s">
        <v>8</v>
      </c>
      <c r="D36" s="225"/>
      <c r="E36" s="36"/>
      <c r="F36" s="40" t="s">
        <v>33</v>
      </c>
      <c r="G36" s="41" t="s">
        <v>19</v>
      </c>
      <c r="H36" s="40" t="s">
        <v>33</v>
      </c>
      <c r="I36" s="40" t="s">
        <v>33</v>
      </c>
      <c r="J36" s="40" t="s">
        <v>33</v>
      </c>
      <c r="K36" s="31"/>
    </row>
    <row r="37" spans="1:13" ht="15.9" customHeight="1" x14ac:dyDescent="0.2">
      <c r="A37" s="186"/>
      <c r="B37" s="184"/>
      <c r="C37" s="224" t="s">
        <v>17</v>
      </c>
      <c r="D37" s="225"/>
      <c r="E37" s="36"/>
      <c r="F37" s="40" t="s">
        <v>33</v>
      </c>
      <c r="G37" s="41" t="s">
        <v>19</v>
      </c>
      <c r="H37" s="40" t="s">
        <v>33</v>
      </c>
      <c r="I37" s="40" t="s">
        <v>33</v>
      </c>
      <c r="J37" s="40" t="s">
        <v>33</v>
      </c>
      <c r="K37" s="31"/>
    </row>
    <row r="38" spans="1:13" ht="15.9" customHeight="1" x14ac:dyDescent="0.2">
      <c r="A38" s="186"/>
      <c r="B38" s="184"/>
      <c r="C38" s="224" t="s">
        <v>18</v>
      </c>
      <c r="D38" s="225"/>
      <c r="E38" s="36"/>
      <c r="F38" s="40" t="s">
        <v>33</v>
      </c>
      <c r="G38" s="41" t="s">
        <v>19</v>
      </c>
      <c r="H38" s="40" t="s">
        <v>33</v>
      </c>
      <c r="I38" s="40" t="s">
        <v>33</v>
      </c>
      <c r="J38" s="40" t="s">
        <v>33</v>
      </c>
      <c r="K38" s="31"/>
    </row>
    <row r="39" spans="1:13" ht="15.9" customHeight="1" x14ac:dyDescent="0.2">
      <c r="A39" s="186"/>
      <c r="B39" s="184"/>
      <c r="C39" s="224" t="s">
        <v>35</v>
      </c>
      <c r="D39" s="225"/>
      <c r="E39" s="36"/>
      <c r="F39" s="40" t="s">
        <v>33</v>
      </c>
      <c r="G39" s="41" t="s">
        <v>19</v>
      </c>
      <c r="H39" s="40" t="s">
        <v>33</v>
      </c>
      <c r="I39" s="40" t="s">
        <v>33</v>
      </c>
      <c r="J39" s="40" t="s">
        <v>33</v>
      </c>
      <c r="K39" s="31"/>
    </row>
    <row r="40" spans="1:13" ht="15.9" customHeight="1" x14ac:dyDescent="0.2">
      <c r="A40" s="186"/>
      <c r="B40" s="184"/>
      <c r="C40" s="224" t="s">
        <v>37</v>
      </c>
      <c r="D40" s="225"/>
      <c r="E40" s="36"/>
      <c r="F40" s="40" t="s">
        <v>33</v>
      </c>
      <c r="G40" s="41" t="s">
        <v>19</v>
      </c>
      <c r="H40" s="40" t="s">
        <v>33</v>
      </c>
      <c r="I40" s="40" t="s">
        <v>33</v>
      </c>
      <c r="J40" s="40" t="s">
        <v>33</v>
      </c>
      <c r="K40" s="31"/>
    </row>
    <row r="41" spans="1:13" ht="15.9" customHeight="1" x14ac:dyDescent="0.2">
      <c r="A41" s="186"/>
      <c r="B41" s="184"/>
      <c r="C41" s="224" t="s">
        <v>36</v>
      </c>
      <c r="D41" s="225"/>
      <c r="E41" s="36"/>
      <c r="F41" s="40" t="s">
        <v>33</v>
      </c>
      <c r="G41" s="41" t="s">
        <v>19</v>
      </c>
      <c r="H41" s="40" t="s">
        <v>33</v>
      </c>
      <c r="I41" s="40" t="s">
        <v>33</v>
      </c>
      <c r="J41" s="40" t="s">
        <v>33</v>
      </c>
      <c r="K41" s="31"/>
    </row>
    <row r="42" spans="1:13" s="8" customFormat="1" ht="20.149999999999999" customHeight="1" x14ac:dyDescent="0.2">
      <c r="A42" s="226" t="s">
        <v>93</v>
      </c>
      <c r="B42" s="227"/>
      <c r="C42" s="227"/>
      <c r="D42" s="228"/>
      <c r="E42" s="9">
        <f t="shared" ref="E42:J42" si="0">E9+E18</f>
        <v>0</v>
      </c>
      <c r="F42" s="9">
        <f t="shared" si="0"/>
        <v>0</v>
      </c>
      <c r="G42" s="9">
        <f t="shared" si="0"/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10"/>
    </row>
    <row r="43" spans="1:13" ht="14.15" customHeight="1" thickBot="1" x14ac:dyDescent="0.25">
      <c r="J43" s="38"/>
    </row>
    <row r="44" spans="1:13" ht="11.5" thickBot="1" x14ac:dyDescent="0.25">
      <c r="I44" s="109" t="s">
        <v>83</v>
      </c>
      <c r="J44" s="103">
        <f>ROUNDDOWN(IF(H42&lt;J42,H42,J42),-3)</f>
        <v>0</v>
      </c>
    </row>
    <row r="45" spans="1:13" ht="11" x14ac:dyDescent="0.2">
      <c r="I45" s="109" t="s">
        <v>56</v>
      </c>
      <c r="J45" s="93"/>
    </row>
    <row r="46" spans="1:13" s="93" customFormat="1" ht="13.5" customHeight="1" x14ac:dyDescent="0.2">
      <c r="B46" s="94" t="s">
        <v>80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s="1" customFormat="1" ht="13.5" customHeight="1" x14ac:dyDescent="0.2">
      <c r="B47" s="180" t="s">
        <v>95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</row>
    <row r="48" spans="1:13" s="93" customFormat="1" ht="13.5" customHeight="1" x14ac:dyDescent="0.2">
      <c r="B48" s="94" t="s">
        <v>96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2" ht="14.15" customHeight="1" x14ac:dyDescent="0.2">
      <c r="B49" s="175" t="s">
        <v>131</v>
      </c>
    </row>
  </sheetData>
  <mergeCells count="38">
    <mergeCell ref="C10:D10"/>
    <mergeCell ref="A2:G2"/>
    <mergeCell ref="A6:D7"/>
    <mergeCell ref="K6:K7"/>
    <mergeCell ref="A8:D8"/>
    <mergeCell ref="B9:D9"/>
    <mergeCell ref="C22:D22"/>
    <mergeCell ref="C11:D11"/>
    <mergeCell ref="C12:D12"/>
    <mergeCell ref="C13:D13"/>
    <mergeCell ref="C14:D14"/>
    <mergeCell ref="C15:D15"/>
    <mergeCell ref="C16:D16"/>
    <mergeCell ref="A17:D17"/>
    <mergeCell ref="B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1:D41"/>
    <mergeCell ref="A42:D42"/>
    <mergeCell ref="C35:D35"/>
    <mergeCell ref="C36:D36"/>
    <mergeCell ref="C37:D37"/>
    <mergeCell ref="C38:D38"/>
    <mergeCell ref="C39:D39"/>
    <mergeCell ref="C40:D40"/>
  </mergeCells>
  <phoneticPr fontId="1"/>
  <dataValidations count="2">
    <dataValidation type="whole" operator="greaterThanOrEqual" allowBlank="1" showInputMessage="1" showErrorMessage="1" sqref="H29:J29 E8:J20 G21:J28 G30:J40 E41:J42 E21:F40" xr:uid="{5D1FA8A5-3511-4CC1-92AA-F63443B086BA}">
      <formula1>-9.99999999999999E+106</formula1>
    </dataValidation>
    <dataValidation type="whole" operator="greaterThanOrEqual" allowBlank="1" showInputMessage="1" showErrorMessage="1" sqref="G29 K29:M29 K30" xr:uid="{5B2C9DE9-4DF6-4C71-B9CD-107629A4E716}">
      <formula1>-9.99999999999999E+168</formula1>
    </dataValidation>
  </dataValidations>
  <printOptions horizontalCentered="1"/>
  <pageMargins left="0.31496062992125984" right="0.31496062992125984" top="0.43307086614173229" bottom="0.31496062992125984" header="0.23622047244094491" footer="0.15748031496062992"/>
  <pageSetup paperSize="9" scale="65" fitToWidth="0" orientation="landscape" r:id="rId1"/>
  <headerFooter>
    <oddHeader>&amp;R（様式４・別紙２）</oddHeader>
    <oddFooter>&amp;C&amp;"ＭＳ ゴシック,標準"&amp;9&amp;P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1B54-B6FD-49D8-9A0C-9CF1758074B8}">
  <sheetPr>
    <pageSetUpPr fitToPage="1"/>
  </sheetPr>
  <dimension ref="B1:O30"/>
  <sheetViews>
    <sheetView showGridLines="0" view="pageBreakPreview" zoomScale="130" zoomScaleNormal="90" zoomScaleSheetLayoutView="130" workbookViewId="0">
      <selection activeCell="G8" sqref="G8"/>
    </sheetView>
  </sheetViews>
  <sheetFormatPr defaultColWidth="9" defaultRowHeight="15.9" customHeight="1" x14ac:dyDescent="0.2"/>
  <cols>
    <col min="1" max="1" width="1.6328125" style="1" customWidth="1"/>
    <col min="2" max="2" width="5" style="1" bestFit="1" customWidth="1"/>
    <col min="3" max="3" width="5.08984375" style="1" customWidth="1"/>
    <col min="4" max="4" width="12.7265625" style="1" customWidth="1"/>
    <col min="5" max="5" width="3.7265625" style="11" bestFit="1" customWidth="1"/>
    <col min="6" max="6" width="10.6328125" style="11" customWidth="1"/>
    <col min="7" max="7" width="11.81640625" style="1" customWidth="1"/>
    <col min="8" max="12" width="10.6328125" style="1" customWidth="1"/>
    <col min="13" max="13" width="11.81640625" style="1" customWidth="1"/>
    <col min="14" max="16384" width="9" style="1"/>
  </cols>
  <sheetData>
    <row r="1" spans="2:15" ht="16.5" customHeight="1" x14ac:dyDescent="0.2">
      <c r="M1" s="51" t="s">
        <v>140</v>
      </c>
    </row>
    <row r="2" spans="2:15" s="96" customFormat="1" ht="15.9" customHeight="1" x14ac:dyDescent="0.2">
      <c r="B2" s="111" t="s">
        <v>99</v>
      </c>
      <c r="C2" s="111"/>
      <c r="D2" s="111"/>
      <c r="E2" s="111"/>
      <c r="F2" s="111"/>
      <c r="J2" s="110" t="s">
        <v>48</v>
      </c>
      <c r="K2" s="269" t="str">
        <f>様式１別紙１!K2</f>
        <v>○○○協同組合</v>
      </c>
      <c r="L2" s="269"/>
      <c r="M2" s="269"/>
    </row>
    <row r="3" spans="2:15" s="96" customFormat="1" ht="3" customHeight="1" x14ac:dyDescent="0.2">
      <c r="B3" s="111"/>
      <c r="C3" s="111"/>
      <c r="D3" s="111"/>
      <c r="E3" s="111"/>
      <c r="F3" s="111"/>
      <c r="K3" s="112"/>
      <c r="L3" s="112"/>
      <c r="M3" s="113"/>
    </row>
    <row r="4" spans="2:15" s="96" customFormat="1" ht="15.9" customHeight="1" x14ac:dyDescent="0.2">
      <c r="E4" s="114"/>
      <c r="F4" s="114"/>
      <c r="M4" s="115" t="s">
        <v>30</v>
      </c>
    </row>
    <row r="5" spans="2:15" s="96" customFormat="1" ht="15.9" customHeight="1" x14ac:dyDescent="0.2">
      <c r="B5" s="199" t="s">
        <v>0</v>
      </c>
      <c r="C5" s="199"/>
      <c r="D5" s="199"/>
      <c r="E5" s="199"/>
      <c r="F5" s="215" t="s">
        <v>25</v>
      </c>
      <c r="G5" s="193" t="s">
        <v>39</v>
      </c>
      <c r="H5" s="235"/>
      <c r="I5" s="235"/>
      <c r="J5" s="235"/>
      <c r="K5" s="235"/>
      <c r="L5" s="235"/>
      <c r="M5" s="80" t="s">
        <v>45</v>
      </c>
    </row>
    <row r="6" spans="2:15" s="96" customFormat="1" ht="15.9" customHeight="1" x14ac:dyDescent="0.2">
      <c r="B6" s="199"/>
      <c r="C6" s="199"/>
      <c r="D6" s="199"/>
      <c r="E6" s="199"/>
      <c r="F6" s="216"/>
      <c r="G6" s="209" t="s">
        <v>40</v>
      </c>
      <c r="H6" s="217" t="s">
        <v>58</v>
      </c>
      <c r="I6" s="182"/>
      <c r="J6" s="217" t="s">
        <v>87</v>
      </c>
      <c r="K6" s="182"/>
      <c r="L6" s="208" t="s">
        <v>78</v>
      </c>
      <c r="M6" s="209" t="s">
        <v>44</v>
      </c>
    </row>
    <row r="7" spans="2:15" s="96" customFormat="1" ht="24" customHeight="1" x14ac:dyDescent="0.2">
      <c r="B7" s="215"/>
      <c r="C7" s="215"/>
      <c r="D7" s="215"/>
      <c r="E7" s="215"/>
      <c r="F7" s="216"/>
      <c r="G7" s="209"/>
      <c r="H7" s="218"/>
      <c r="I7" s="81" t="s">
        <v>46</v>
      </c>
      <c r="J7" s="219"/>
      <c r="K7" s="179" t="s">
        <v>77</v>
      </c>
      <c r="L7" s="209"/>
      <c r="M7" s="209"/>
    </row>
    <row r="8" spans="2:15" s="97" customFormat="1" ht="11" x14ac:dyDescent="0.2">
      <c r="B8" s="195" t="s">
        <v>32</v>
      </c>
      <c r="C8" s="254"/>
      <c r="D8" s="254"/>
      <c r="E8" s="196"/>
      <c r="F8" s="82" t="s">
        <v>82</v>
      </c>
      <c r="G8" s="82" t="s">
        <v>57</v>
      </c>
      <c r="H8" s="82" t="s">
        <v>41</v>
      </c>
      <c r="I8" s="83"/>
      <c r="J8" s="219"/>
      <c r="K8" s="82"/>
      <c r="L8" s="82" t="s">
        <v>79</v>
      </c>
      <c r="M8" s="82"/>
      <c r="N8" s="96"/>
    </row>
    <row r="9" spans="2:15" s="98" customFormat="1" ht="15.9" customHeight="1" x14ac:dyDescent="0.2">
      <c r="B9" s="197"/>
      <c r="C9" s="236"/>
      <c r="D9" s="236"/>
      <c r="E9" s="198"/>
      <c r="F9" s="79" t="s">
        <v>26</v>
      </c>
      <c r="G9" s="79" t="s">
        <v>27</v>
      </c>
      <c r="H9" s="84" t="s">
        <v>28</v>
      </c>
      <c r="I9" s="85" t="s">
        <v>29</v>
      </c>
      <c r="J9" s="78" t="s">
        <v>53</v>
      </c>
      <c r="K9" s="79" t="s">
        <v>59</v>
      </c>
      <c r="L9" s="79" t="s">
        <v>68</v>
      </c>
      <c r="M9" s="79" t="s">
        <v>54</v>
      </c>
      <c r="N9" s="96"/>
    </row>
    <row r="10" spans="2:15" s="96" customFormat="1" ht="27.5" customHeight="1" x14ac:dyDescent="0.2">
      <c r="B10" s="200" t="s">
        <v>38</v>
      </c>
      <c r="C10" s="265"/>
      <c r="D10" s="265"/>
      <c r="E10" s="116" t="s">
        <v>22</v>
      </c>
      <c r="F10" s="117">
        <f>G10+M10</f>
        <v>0</v>
      </c>
      <c r="G10" s="118">
        <f>様式７別紙２!E9</f>
        <v>0</v>
      </c>
      <c r="H10" s="117">
        <f>様式７別紙２!F9</f>
        <v>0</v>
      </c>
      <c r="I10" s="117">
        <f>様式７別紙２!G9</f>
        <v>0</v>
      </c>
      <c r="J10" s="119">
        <f>様式７別紙２!H9</f>
        <v>0</v>
      </c>
      <c r="K10" s="118">
        <f>様式７別紙２!I9</f>
        <v>0</v>
      </c>
      <c r="L10" s="117">
        <f>様式７別紙２!J9</f>
        <v>0</v>
      </c>
      <c r="M10" s="139"/>
      <c r="O10" s="97"/>
    </row>
    <row r="11" spans="2:15" s="96" customFormat="1" ht="27.9" customHeight="1" x14ac:dyDescent="0.2">
      <c r="B11" s="197" t="s">
        <v>42</v>
      </c>
      <c r="C11" s="236"/>
      <c r="D11" s="236"/>
      <c r="E11" s="120" t="s">
        <v>23</v>
      </c>
      <c r="F11" s="117">
        <f>G11+M11</f>
        <v>0</v>
      </c>
      <c r="G11" s="118">
        <f>様式７別紙２!E18</f>
        <v>0</v>
      </c>
      <c r="H11" s="117">
        <f>様式７別紙２!F18</f>
        <v>0</v>
      </c>
      <c r="I11" s="119">
        <f>様式７別紙２!G18</f>
        <v>0</v>
      </c>
      <c r="J11" s="118">
        <f>様式７別紙２!H18</f>
        <v>0</v>
      </c>
      <c r="K11" s="118">
        <f>様式７別紙２!I18</f>
        <v>0</v>
      </c>
      <c r="L11" s="117">
        <f>様式７別紙２!J18</f>
        <v>0</v>
      </c>
      <c r="M11" s="139"/>
    </row>
    <row r="12" spans="2:15" s="96" customFormat="1" ht="27.9" customHeight="1" x14ac:dyDescent="0.2">
      <c r="B12" s="200" t="s">
        <v>34</v>
      </c>
      <c r="C12" s="265"/>
      <c r="D12" s="265"/>
      <c r="E12" s="116" t="s">
        <v>24</v>
      </c>
      <c r="F12" s="117">
        <f>SUM(F10:F11)</f>
        <v>0</v>
      </c>
      <c r="G12" s="118">
        <f>様式７別紙２!E42</f>
        <v>0</v>
      </c>
      <c r="H12" s="117">
        <f>様式７別紙２!F42</f>
        <v>0</v>
      </c>
      <c r="I12" s="117">
        <f>様式７別紙２!G42</f>
        <v>0</v>
      </c>
      <c r="J12" s="121">
        <f>様式７別紙２!H42</f>
        <v>0</v>
      </c>
      <c r="K12" s="118">
        <f>様式７別紙２!I42</f>
        <v>0</v>
      </c>
      <c r="L12" s="117">
        <f>様式７別紙２!J42</f>
        <v>0</v>
      </c>
      <c r="M12" s="117">
        <f>SUM(M10:M11)</f>
        <v>0</v>
      </c>
    </row>
    <row r="13" spans="2:15" s="96" customFormat="1" ht="11.5" thickBot="1" x14ac:dyDescent="0.25">
      <c r="B13" s="187"/>
      <c r="C13" s="187"/>
      <c r="D13" s="187"/>
      <c r="E13" s="99"/>
      <c r="F13" s="99"/>
      <c r="G13" s="100"/>
      <c r="H13" s="100"/>
      <c r="I13" s="100"/>
      <c r="J13" s="100"/>
      <c r="K13" s="100"/>
      <c r="L13" s="100"/>
      <c r="M13" s="100"/>
    </row>
    <row r="14" spans="2:15" s="96" customFormat="1" ht="27.9" customHeight="1" thickBot="1" x14ac:dyDescent="0.25">
      <c r="B14" s="187"/>
      <c r="C14" s="187"/>
      <c r="D14" s="187"/>
      <c r="E14" s="99"/>
      <c r="F14" s="99"/>
      <c r="G14" s="100"/>
      <c r="H14" s="100"/>
      <c r="I14" s="100"/>
      <c r="J14" s="100"/>
      <c r="K14" s="109" t="s">
        <v>81</v>
      </c>
      <c r="L14" s="103">
        <f>ROUNDDOWN(IF(J12&lt;L12,J12,L12),-3)</f>
        <v>0</v>
      </c>
      <c r="M14" s="100"/>
    </row>
    <row r="15" spans="2:15" ht="13" x14ac:dyDescent="0.2">
      <c r="B15" s="27"/>
      <c r="C15" s="27"/>
      <c r="D15" s="27"/>
      <c r="E15" s="28"/>
      <c r="F15" s="28"/>
      <c r="G15" s="29"/>
      <c r="H15" s="30"/>
      <c r="I15" s="29"/>
      <c r="J15" s="29"/>
      <c r="K15" s="87" t="s">
        <v>56</v>
      </c>
      <c r="L15" s="185"/>
      <c r="M15" s="29"/>
    </row>
    <row r="16" spans="2:15" ht="11" x14ac:dyDescent="0.2">
      <c r="B16" s="27"/>
      <c r="C16" s="27"/>
      <c r="D16" s="27"/>
      <c r="E16" s="28"/>
      <c r="F16" s="42"/>
      <c r="G16" s="50"/>
      <c r="H16" s="50"/>
      <c r="I16" s="29"/>
      <c r="J16" s="50" t="s">
        <v>30</v>
      </c>
      <c r="K16" s="185"/>
      <c r="L16" s="29"/>
    </row>
    <row r="17" spans="2:13" ht="11" x14ac:dyDescent="0.2">
      <c r="B17" s="266" t="s">
        <v>60</v>
      </c>
      <c r="C17" s="266"/>
      <c r="D17" s="266"/>
      <c r="E17" s="266"/>
      <c r="F17" s="133"/>
      <c r="G17" s="208" t="s">
        <v>117</v>
      </c>
      <c r="H17" s="59"/>
      <c r="I17" s="72"/>
      <c r="J17" s="61"/>
    </row>
    <row r="18" spans="2:13" ht="29.5" customHeight="1" x14ac:dyDescent="0.2">
      <c r="B18" s="266"/>
      <c r="C18" s="266"/>
      <c r="D18" s="266"/>
      <c r="E18" s="266"/>
      <c r="F18" s="189" t="s">
        <v>116</v>
      </c>
      <c r="G18" s="209"/>
      <c r="H18" s="60" t="s">
        <v>67</v>
      </c>
      <c r="I18" s="190" t="s">
        <v>86</v>
      </c>
      <c r="J18" s="267" t="s">
        <v>118</v>
      </c>
    </row>
    <row r="19" spans="2:13" ht="11" customHeight="1" x14ac:dyDescent="0.2">
      <c r="B19" s="266"/>
      <c r="C19" s="266"/>
      <c r="D19" s="266"/>
      <c r="E19" s="266"/>
      <c r="F19" s="134"/>
      <c r="G19" s="82" t="s">
        <v>111</v>
      </c>
      <c r="H19" s="60"/>
      <c r="I19" s="190"/>
      <c r="J19" s="268"/>
    </row>
    <row r="20" spans="2:13" ht="15.5" customHeight="1" x14ac:dyDescent="0.2">
      <c r="B20" s="266"/>
      <c r="C20" s="266"/>
      <c r="D20" s="266"/>
      <c r="E20" s="266"/>
      <c r="F20" s="137" t="s">
        <v>105</v>
      </c>
      <c r="G20" s="137" t="s">
        <v>106</v>
      </c>
      <c r="H20" s="53" t="s">
        <v>107</v>
      </c>
      <c r="I20" s="53" t="s">
        <v>108</v>
      </c>
      <c r="J20" s="54" t="s">
        <v>109</v>
      </c>
    </row>
    <row r="21" spans="2:13" s="12" customFormat="1" ht="27.5" customHeight="1" x14ac:dyDescent="0.2">
      <c r="B21" s="255" t="s">
        <v>61</v>
      </c>
      <c r="C21" s="256"/>
      <c r="D21" s="181" t="str">
        <f>様式１別紙１!D21</f>
        <v>○○県</v>
      </c>
      <c r="E21" s="55"/>
      <c r="F21" s="70"/>
      <c r="G21" s="55">
        <f>F21/2</f>
        <v>0</v>
      </c>
      <c r="H21" s="67"/>
      <c r="I21" s="122">
        <f>IF(H21&gt;0,$I$25*H21/$H$25,0)</f>
        <v>0</v>
      </c>
      <c r="J21" s="122">
        <f>ROUNDDOWN(I21,-3)</f>
        <v>0</v>
      </c>
    </row>
    <row r="22" spans="2:13" ht="27.5" customHeight="1" x14ac:dyDescent="0.2">
      <c r="B22" s="257" t="s">
        <v>62</v>
      </c>
      <c r="C22" s="258"/>
      <c r="D22" s="181" t="str">
        <f>様式１別紙１!D22</f>
        <v>○×市</v>
      </c>
      <c r="E22" s="55"/>
      <c r="F22" s="70"/>
      <c r="G22" s="55">
        <f>F22/2</f>
        <v>0</v>
      </c>
      <c r="H22" s="67"/>
      <c r="I22" s="122">
        <f>IF(H22&gt;0,$I$25*H22/$H$25,0)</f>
        <v>0</v>
      </c>
      <c r="J22" s="122">
        <f>ROUNDDOWN(I22,-3)</f>
        <v>0</v>
      </c>
    </row>
    <row r="23" spans="2:13" ht="27.5" customHeight="1" x14ac:dyDescent="0.2">
      <c r="B23" s="259"/>
      <c r="C23" s="260"/>
      <c r="D23" s="181" t="str">
        <f>様式１別紙１!D23</f>
        <v>×○町</v>
      </c>
      <c r="E23" s="55"/>
      <c r="F23" s="70"/>
      <c r="G23" s="55">
        <f>F23/2</f>
        <v>0</v>
      </c>
      <c r="H23" s="67"/>
      <c r="I23" s="122">
        <f>IF(H23&gt;0,$I$25*H23/$H$25,0)</f>
        <v>0</v>
      </c>
      <c r="J23" s="122">
        <f>ROUNDDOWN(I23,-3)</f>
        <v>0</v>
      </c>
    </row>
    <row r="24" spans="2:13" ht="27.5" customHeight="1" x14ac:dyDescent="0.2">
      <c r="B24" s="261"/>
      <c r="C24" s="262"/>
      <c r="D24" s="181" t="str">
        <f>様式１別紙１!D24</f>
        <v>△△村</v>
      </c>
      <c r="E24" s="55"/>
      <c r="F24" s="70"/>
      <c r="G24" s="55">
        <f>F24/2</f>
        <v>0</v>
      </c>
      <c r="H24" s="67"/>
      <c r="I24" s="122">
        <f>IF(H24&gt;0,$I$25*H24/$H$25,0)</f>
        <v>0</v>
      </c>
      <c r="J24" s="122">
        <f>ROUNDDOWN(I24,-3)</f>
        <v>0</v>
      </c>
    </row>
    <row r="25" spans="2:13" ht="27.5" customHeight="1" x14ac:dyDescent="0.2">
      <c r="B25" s="263" t="s">
        <v>47</v>
      </c>
      <c r="C25" s="263"/>
      <c r="D25" s="264"/>
      <c r="E25" s="62"/>
      <c r="F25" s="56">
        <f>SUM(F21:F24)</f>
        <v>0</v>
      </c>
      <c r="G25" s="56">
        <f>SUM(G21:G24)</f>
        <v>0</v>
      </c>
      <c r="H25" s="63">
        <f>SUM(H21:H24)</f>
        <v>0</v>
      </c>
      <c r="I25" s="58">
        <f>L14</f>
        <v>0</v>
      </c>
      <c r="J25" s="58">
        <f>SUM(J21:J24)</f>
        <v>0</v>
      </c>
    </row>
    <row r="26" spans="2:13" ht="11" x14ac:dyDescent="0.2">
      <c r="B26" s="27"/>
      <c r="C26" s="27"/>
      <c r="D26" s="27"/>
      <c r="E26" s="28"/>
      <c r="F26" s="29"/>
      <c r="G26" s="30"/>
      <c r="H26" s="29"/>
      <c r="I26" s="29"/>
      <c r="J26" s="29"/>
      <c r="K26" s="29"/>
      <c r="L26" s="29"/>
    </row>
    <row r="27" spans="2:13" ht="15.9" customHeight="1" x14ac:dyDescent="0.2">
      <c r="B27" s="201" t="s">
        <v>31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2:13" s="90" customFormat="1" ht="15.5" customHeight="1" x14ac:dyDescent="0.2">
      <c r="B28" s="202" t="s">
        <v>120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</row>
    <row r="29" spans="2:13" s="90" customFormat="1" ht="15.5" customHeight="1" x14ac:dyDescent="0.2"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2:13" ht="15.9" customHeight="1" x14ac:dyDescent="0.2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</row>
  </sheetData>
  <mergeCells count="21">
    <mergeCell ref="J18:J19"/>
    <mergeCell ref="K2:M2"/>
    <mergeCell ref="B5:E7"/>
    <mergeCell ref="F5:F7"/>
    <mergeCell ref="G5:L5"/>
    <mergeCell ref="G6:G7"/>
    <mergeCell ref="H6:H7"/>
    <mergeCell ref="J6:J8"/>
    <mergeCell ref="L6:L7"/>
    <mergeCell ref="M6:M7"/>
    <mergeCell ref="B8:E9"/>
    <mergeCell ref="B10:D10"/>
    <mergeCell ref="B11:D11"/>
    <mergeCell ref="B12:D12"/>
    <mergeCell ref="B17:E20"/>
    <mergeCell ref="G17:G18"/>
    <mergeCell ref="B21:C21"/>
    <mergeCell ref="B22:C24"/>
    <mergeCell ref="B25:D25"/>
    <mergeCell ref="B27:M27"/>
    <mergeCell ref="B28:M30"/>
  </mergeCells>
  <phoneticPr fontId="1"/>
  <dataValidations count="1">
    <dataValidation type="whole" operator="greaterThanOrEqual" allowBlank="1" showInputMessage="1" showErrorMessage="1" sqref="K10:L13 F16 G10:J15 M10:M15 F10:F12 F26:L26 L16 I16 E25:G25" xr:uid="{E9BB7BB3-5D8D-4A0C-B62E-13EC257AEF36}">
      <formula1>-9.99999999999999E+148</formula1>
    </dataValidation>
  </dataValidations>
  <printOptions horizontalCentered="1"/>
  <pageMargins left="0.31496062992125984" right="0.31496062992125984" top="0.62992125984251968" bottom="0.31496062992125984" header="0.35433070866141736" footer="0.15748031496062992"/>
  <pageSetup paperSize="9" fitToWidth="0" orientation="landscape" r:id="rId1"/>
  <headerFooter>
    <oddHeader>&amp;R&amp;"ＭＳ ゴシック,標準"&amp;9（様式７・別紙１）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4D0F-92FD-4DAE-AB30-5BA14540E694}">
  <dimension ref="A1:N47"/>
  <sheetViews>
    <sheetView showGridLines="0" tabSelected="1" zoomScale="55" zoomScaleNormal="55" zoomScaleSheetLayoutView="90" workbookViewId="0">
      <pane xSplit="4" ySplit="7" topLeftCell="E8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" defaultRowHeight="14.15" customHeight="1" x14ac:dyDescent="0.2"/>
  <cols>
    <col min="1" max="2" width="1.6328125" style="185" customWidth="1"/>
    <col min="3" max="3" width="5.6328125" style="185" customWidth="1"/>
    <col min="4" max="4" width="19.6328125" style="185" customWidth="1"/>
    <col min="5" max="10" width="17.26953125" style="185" customWidth="1"/>
    <col min="11" max="11" width="44.6328125" style="185" customWidth="1"/>
    <col min="12" max="16384" width="9" style="185"/>
  </cols>
  <sheetData>
    <row r="1" spans="1:11" ht="14.15" customHeight="1" x14ac:dyDescent="0.2">
      <c r="K1" s="48" t="s">
        <v>140</v>
      </c>
    </row>
    <row r="2" spans="1:11" ht="15.9" customHeight="1" x14ac:dyDescent="0.2">
      <c r="A2" s="270" t="s">
        <v>100</v>
      </c>
      <c r="B2" s="270"/>
      <c r="C2" s="270"/>
      <c r="D2" s="270"/>
      <c r="I2" s="48"/>
      <c r="J2" s="76" t="s">
        <v>48</v>
      </c>
      <c r="K2" s="77" t="str">
        <f>様式１別紙１!K2</f>
        <v>○○○協同組合</v>
      </c>
    </row>
    <row r="3" spans="1:11" ht="5.15" customHeight="1" x14ac:dyDescent="0.2"/>
    <row r="4" spans="1:11" ht="15.9" customHeight="1" x14ac:dyDescent="0.2">
      <c r="K4" s="48" t="s">
        <v>21</v>
      </c>
    </row>
    <row r="5" spans="1:11" ht="3" customHeight="1" x14ac:dyDescent="0.2"/>
    <row r="6" spans="1:11" s="93" customFormat="1" ht="41" customHeight="1" x14ac:dyDescent="0.2">
      <c r="A6" s="231" t="s">
        <v>0</v>
      </c>
      <c r="B6" s="231"/>
      <c r="C6" s="231"/>
      <c r="D6" s="231"/>
      <c r="E6" s="91" t="s">
        <v>97</v>
      </c>
      <c r="F6" s="91" t="s">
        <v>89</v>
      </c>
      <c r="G6" s="91" t="s">
        <v>74</v>
      </c>
      <c r="H6" s="91" t="s">
        <v>90</v>
      </c>
      <c r="I6" s="92" t="s">
        <v>75</v>
      </c>
      <c r="J6" s="91" t="s">
        <v>76</v>
      </c>
      <c r="K6" s="231" t="s">
        <v>1</v>
      </c>
    </row>
    <row r="7" spans="1:11" s="125" customFormat="1" ht="11" x14ac:dyDescent="0.2">
      <c r="A7" s="231"/>
      <c r="B7" s="231"/>
      <c r="C7" s="231"/>
      <c r="D7" s="231"/>
      <c r="E7" s="123" t="s">
        <v>26</v>
      </c>
      <c r="F7" s="123" t="s">
        <v>49</v>
      </c>
      <c r="G7" s="124" t="s">
        <v>50</v>
      </c>
      <c r="H7" s="124" t="s">
        <v>51</v>
      </c>
      <c r="I7" s="124" t="s">
        <v>73</v>
      </c>
      <c r="J7" s="124" t="s">
        <v>59</v>
      </c>
      <c r="K7" s="231"/>
    </row>
    <row r="8" spans="1:11" ht="15.9" customHeight="1" x14ac:dyDescent="0.2">
      <c r="A8" s="232"/>
      <c r="B8" s="233"/>
      <c r="C8" s="233"/>
      <c r="D8" s="234"/>
      <c r="E8" s="3"/>
      <c r="F8" s="3"/>
      <c r="G8" s="6"/>
      <c r="H8" s="18"/>
      <c r="I8" s="3"/>
      <c r="J8" s="3"/>
      <c r="K8" s="4"/>
    </row>
    <row r="9" spans="1:11" ht="15.9" customHeight="1" x14ac:dyDescent="0.2">
      <c r="A9" s="186"/>
      <c r="B9" s="224" t="s">
        <v>91</v>
      </c>
      <c r="C9" s="224"/>
      <c r="D9" s="225"/>
      <c r="E9" s="5">
        <f>SUM(E10:E16)</f>
        <v>0</v>
      </c>
      <c r="F9" s="20">
        <f>E9/4</f>
        <v>0</v>
      </c>
      <c r="G9" s="37"/>
      <c r="H9" s="39">
        <f>IF(F9&lt;G9,F9,G9)</f>
        <v>0</v>
      </c>
      <c r="I9" s="37"/>
      <c r="J9" s="33">
        <f>I9/2</f>
        <v>0</v>
      </c>
      <c r="K9" s="4"/>
    </row>
    <row r="10" spans="1:11" ht="15.9" customHeight="1" x14ac:dyDescent="0.2">
      <c r="A10" s="186"/>
      <c r="B10" s="184"/>
      <c r="C10" s="224" t="s">
        <v>2</v>
      </c>
      <c r="D10" s="225"/>
      <c r="E10" s="36"/>
      <c r="F10" s="21" t="s">
        <v>19</v>
      </c>
      <c r="G10" s="21" t="s">
        <v>19</v>
      </c>
      <c r="H10" s="21" t="s">
        <v>19</v>
      </c>
      <c r="I10" s="21" t="s">
        <v>19</v>
      </c>
      <c r="J10" s="21" t="s">
        <v>19</v>
      </c>
      <c r="K10" s="31"/>
    </row>
    <row r="11" spans="1:11" ht="15.9" customHeight="1" x14ac:dyDescent="0.2">
      <c r="A11" s="186"/>
      <c r="B11" s="184"/>
      <c r="C11" s="224" t="s">
        <v>3</v>
      </c>
      <c r="D11" s="225"/>
      <c r="E11" s="36"/>
      <c r="F11" s="21" t="s">
        <v>19</v>
      </c>
      <c r="G11" s="21" t="s">
        <v>19</v>
      </c>
      <c r="H11" s="21" t="s">
        <v>19</v>
      </c>
      <c r="I11" s="21" t="s">
        <v>19</v>
      </c>
      <c r="J11" s="21" t="s">
        <v>19</v>
      </c>
      <c r="K11" s="31"/>
    </row>
    <row r="12" spans="1:11" ht="15.9" customHeight="1" x14ac:dyDescent="0.2">
      <c r="A12" s="186"/>
      <c r="B12" s="184"/>
      <c r="C12" s="224" t="s">
        <v>4</v>
      </c>
      <c r="D12" s="225"/>
      <c r="E12" s="36"/>
      <c r="F12" s="21" t="s">
        <v>19</v>
      </c>
      <c r="G12" s="21" t="s">
        <v>19</v>
      </c>
      <c r="H12" s="21" t="s">
        <v>19</v>
      </c>
      <c r="I12" s="21" t="s">
        <v>19</v>
      </c>
      <c r="J12" s="21" t="s">
        <v>19</v>
      </c>
      <c r="K12" s="31"/>
    </row>
    <row r="13" spans="1:11" ht="15.9" customHeight="1" x14ac:dyDescent="0.2">
      <c r="A13" s="186"/>
      <c r="B13" s="184"/>
      <c r="C13" s="224" t="s">
        <v>5</v>
      </c>
      <c r="D13" s="225"/>
      <c r="E13" s="36"/>
      <c r="F13" s="21" t="s">
        <v>19</v>
      </c>
      <c r="G13" s="21" t="s">
        <v>19</v>
      </c>
      <c r="H13" s="21" t="s">
        <v>19</v>
      </c>
      <c r="I13" s="21" t="s">
        <v>19</v>
      </c>
      <c r="J13" s="21" t="s">
        <v>19</v>
      </c>
      <c r="K13" s="31"/>
    </row>
    <row r="14" spans="1:11" ht="15.9" customHeight="1" x14ac:dyDescent="0.2">
      <c r="A14" s="186"/>
      <c r="B14" s="184"/>
      <c r="C14" s="224" t="s">
        <v>6</v>
      </c>
      <c r="D14" s="225"/>
      <c r="E14" s="36"/>
      <c r="F14" s="21" t="s">
        <v>19</v>
      </c>
      <c r="G14" s="21" t="s">
        <v>19</v>
      </c>
      <c r="H14" s="21" t="s">
        <v>19</v>
      </c>
      <c r="I14" s="21" t="s">
        <v>19</v>
      </c>
      <c r="J14" s="21" t="s">
        <v>19</v>
      </c>
      <c r="K14" s="31"/>
    </row>
    <row r="15" spans="1:11" ht="15.9" customHeight="1" x14ac:dyDescent="0.2">
      <c r="A15" s="186"/>
      <c r="B15" s="184"/>
      <c r="C15" s="224" t="s">
        <v>7</v>
      </c>
      <c r="D15" s="225"/>
      <c r="E15" s="36"/>
      <c r="F15" s="21" t="s">
        <v>19</v>
      </c>
      <c r="G15" s="21" t="s">
        <v>19</v>
      </c>
      <c r="H15" s="21" t="s">
        <v>19</v>
      </c>
      <c r="I15" s="21" t="s">
        <v>19</v>
      </c>
      <c r="J15" s="21" t="s">
        <v>19</v>
      </c>
      <c r="K15" s="31"/>
    </row>
    <row r="16" spans="1:11" ht="15.9" customHeight="1" x14ac:dyDescent="0.2">
      <c r="A16" s="186"/>
      <c r="B16" s="184"/>
      <c r="C16" s="224" t="s">
        <v>8</v>
      </c>
      <c r="D16" s="225"/>
      <c r="E16" s="36"/>
      <c r="F16" s="21" t="s">
        <v>19</v>
      </c>
      <c r="G16" s="21" t="s">
        <v>19</v>
      </c>
      <c r="H16" s="21" t="s">
        <v>19</v>
      </c>
      <c r="I16" s="21" t="s">
        <v>19</v>
      </c>
      <c r="J16" s="21" t="s">
        <v>19</v>
      </c>
      <c r="K16" s="31"/>
    </row>
    <row r="17" spans="1:14" ht="5.15" customHeight="1" x14ac:dyDescent="0.2">
      <c r="A17" s="229"/>
      <c r="B17" s="224"/>
      <c r="C17" s="224"/>
      <c r="D17" s="225"/>
      <c r="E17" s="3"/>
      <c r="F17" s="20"/>
      <c r="G17" s="22"/>
      <c r="H17" s="34"/>
      <c r="I17" s="3"/>
      <c r="J17" s="3"/>
      <c r="K17" s="31"/>
    </row>
    <row r="18" spans="1:14" ht="15.9" customHeight="1" x14ac:dyDescent="0.2">
      <c r="A18" s="186"/>
      <c r="B18" s="224" t="s">
        <v>92</v>
      </c>
      <c r="C18" s="224"/>
      <c r="D18" s="225"/>
      <c r="E18" s="5">
        <f>SUM(E19:E41)</f>
        <v>0</v>
      </c>
      <c r="F18" s="20">
        <f>E18/4</f>
        <v>0</v>
      </c>
      <c r="G18" s="37"/>
      <c r="H18" s="39">
        <f>IF(F18&lt;G18,F18,G18)</f>
        <v>0</v>
      </c>
      <c r="I18" s="37"/>
      <c r="J18" s="33">
        <f>I18/2</f>
        <v>0</v>
      </c>
      <c r="K18" s="31"/>
    </row>
    <row r="19" spans="1:14" ht="15.9" customHeight="1" x14ac:dyDescent="0.2">
      <c r="A19" s="186"/>
      <c r="B19" s="184"/>
      <c r="C19" s="224" t="s">
        <v>9</v>
      </c>
      <c r="D19" s="225"/>
      <c r="E19" s="36"/>
      <c r="F19" s="40" t="s">
        <v>33</v>
      </c>
      <c r="G19" s="41" t="s">
        <v>19</v>
      </c>
      <c r="H19" s="40" t="s">
        <v>33</v>
      </c>
      <c r="I19" s="40" t="s">
        <v>33</v>
      </c>
      <c r="J19" s="40" t="s">
        <v>33</v>
      </c>
      <c r="K19" s="31"/>
    </row>
    <row r="20" spans="1:14" ht="15.9" customHeight="1" x14ac:dyDescent="0.2">
      <c r="A20" s="186"/>
      <c r="B20" s="184"/>
      <c r="C20" s="224" t="s">
        <v>146</v>
      </c>
      <c r="D20" s="225"/>
      <c r="E20" s="36"/>
      <c r="F20" s="40"/>
      <c r="G20" s="41"/>
      <c r="H20" s="40"/>
      <c r="I20" s="40"/>
      <c r="J20" s="40"/>
      <c r="K20" s="31"/>
    </row>
    <row r="21" spans="1:14" ht="15.9" customHeight="1" x14ac:dyDescent="0.2">
      <c r="A21" s="186"/>
      <c r="B21" s="184"/>
      <c r="C21" s="224" t="s">
        <v>147</v>
      </c>
      <c r="D21" s="225"/>
      <c r="E21" s="36"/>
      <c r="F21" s="40" t="s">
        <v>33</v>
      </c>
      <c r="G21" s="41" t="s">
        <v>19</v>
      </c>
      <c r="H21" s="40" t="s">
        <v>33</v>
      </c>
      <c r="I21" s="40" t="s">
        <v>33</v>
      </c>
      <c r="J21" s="40" t="s">
        <v>33</v>
      </c>
      <c r="K21" s="31"/>
    </row>
    <row r="22" spans="1:14" ht="15.9" customHeight="1" x14ac:dyDescent="0.2">
      <c r="A22" s="186"/>
      <c r="B22" s="184"/>
      <c r="C22" s="224" t="s">
        <v>10</v>
      </c>
      <c r="D22" s="225"/>
      <c r="E22" s="36"/>
      <c r="F22" s="40" t="s">
        <v>33</v>
      </c>
      <c r="G22" s="41" t="s">
        <v>19</v>
      </c>
      <c r="H22" s="40" t="s">
        <v>33</v>
      </c>
      <c r="I22" s="40" t="s">
        <v>33</v>
      </c>
      <c r="J22" s="40" t="s">
        <v>33</v>
      </c>
      <c r="K22" s="31"/>
    </row>
    <row r="23" spans="1:14" ht="15.9" customHeight="1" x14ac:dyDescent="0.2">
      <c r="A23" s="186"/>
      <c r="B23" s="184"/>
      <c r="C23" s="224" t="s">
        <v>11</v>
      </c>
      <c r="D23" s="225"/>
      <c r="E23" s="36"/>
      <c r="F23" s="40" t="s">
        <v>33</v>
      </c>
      <c r="G23" s="41" t="s">
        <v>19</v>
      </c>
      <c r="H23" s="40" t="s">
        <v>33</v>
      </c>
      <c r="I23" s="40" t="s">
        <v>33</v>
      </c>
      <c r="J23" s="40" t="s">
        <v>33</v>
      </c>
      <c r="K23" s="31"/>
    </row>
    <row r="24" spans="1:14" ht="15.9" customHeight="1" x14ac:dyDescent="0.2">
      <c r="A24" s="186"/>
      <c r="B24" s="184"/>
      <c r="C24" s="224" t="s">
        <v>12</v>
      </c>
      <c r="D24" s="225"/>
      <c r="E24" s="36"/>
      <c r="F24" s="40" t="s">
        <v>33</v>
      </c>
      <c r="G24" s="41" t="s">
        <v>19</v>
      </c>
      <c r="H24" s="40" t="s">
        <v>33</v>
      </c>
      <c r="I24" s="40" t="s">
        <v>33</v>
      </c>
      <c r="J24" s="40" t="s">
        <v>33</v>
      </c>
      <c r="K24" s="31"/>
    </row>
    <row r="25" spans="1:14" ht="15.9" customHeight="1" x14ac:dyDescent="0.2">
      <c r="A25" s="186"/>
      <c r="B25" s="184"/>
      <c r="C25" s="224" t="s">
        <v>13</v>
      </c>
      <c r="D25" s="225"/>
      <c r="E25" s="36"/>
      <c r="F25" s="40" t="s">
        <v>33</v>
      </c>
      <c r="G25" s="41" t="s">
        <v>19</v>
      </c>
      <c r="H25" s="40" t="s">
        <v>33</v>
      </c>
      <c r="I25" s="40" t="s">
        <v>33</v>
      </c>
      <c r="J25" s="40" t="s">
        <v>33</v>
      </c>
      <c r="K25" s="31"/>
    </row>
    <row r="26" spans="1:14" ht="15.9" customHeight="1" x14ac:dyDescent="0.2">
      <c r="A26" s="186"/>
      <c r="B26" s="184"/>
      <c r="C26" s="224" t="s">
        <v>14</v>
      </c>
      <c r="D26" s="225"/>
      <c r="E26" s="36"/>
      <c r="F26" s="40" t="s">
        <v>33</v>
      </c>
      <c r="G26" s="41" t="s">
        <v>19</v>
      </c>
      <c r="H26" s="40" t="s">
        <v>33</v>
      </c>
      <c r="I26" s="40" t="s">
        <v>33</v>
      </c>
      <c r="J26" s="40" t="s">
        <v>33</v>
      </c>
      <c r="K26" s="31"/>
    </row>
    <row r="27" spans="1:14" ht="15.9" customHeight="1" x14ac:dyDescent="0.2">
      <c r="A27" s="186"/>
      <c r="B27" s="184"/>
      <c r="C27" s="224" t="s">
        <v>15</v>
      </c>
      <c r="D27" s="225"/>
      <c r="E27" s="36"/>
      <c r="F27" s="40" t="s">
        <v>33</v>
      </c>
      <c r="G27" s="41" t="s">
        <v>19</v>
      </c>
      <c r="H27" s="40" t="s">
        <v>33</v>
      </c>
      <c r="I27" s="40" t="s">
        <v>33</v>
      </c>
      <c r="J27" s="40" t="s">
        <v>33</v>
      </c>
      <c r="K27" s="31"/>
    </row>
    <row r="28" spans="1:14" ht="15.9" customHeight="1" x14ac:dyDescent="0.2">
      <c r="A28" s="186"/>
      <c r="B28" s="184"/>
      <c r="C28" s="224" t="s">
        <v>16</v>
      </c>
      <c r="D28" s="225"/>
      <c r="E28" s="36"/>
      <c r="F28" s="40" t="s">
        <v>33</v>
      </c>
      <c r="G28" s="41" t="s">
        <v>19</v>
      </c>
      <c r="H28" s="40" t="s">
        <v>33</v>
      </c>
      <c r="I28" s="40" t="s">
        <v>33</v>
      </c>
      <c r="J28" s="40" t="s">
        <v>33</v>
      </c>
      <c r="K28" s="31"/>
    </row>
    <row r="29" spans="1:14" ht="15.9" customHeight="1" x14ac:dyDescent="0.2">
      <c r="A29" s="186"/>
      <c r="B29" s="184"/>
      <c r="C29" s="224" t="s">
        <v>142</v>
      </c>
      <c r="D29" s="225"/>
      <c r="E29" s="36"/>
      <c r="F29" s="40" t="s">
        <v>33</v>
      </c>
      <c r="G29" s="41" t="s">
        <v>19</v>
      </c>
      <c r="H29" s="40" t="s">
        <v>33</v>
      </c>
      <c r="I29" s="40" t="s">
        <v>33</v>
      </c>
      <c r="J29" s="40" t="s">
        <v>33</v>
      </c>
      <c r="K29" s="32"/>
      <c r="L29" s="34"/>
      <c r="M29" s="30"/>
      <c r="N29" s="95"/>
    </row>
    <row r="30" spans="1:14" ht="15.9" customHeight="1" x14ac:dyDescent="0.2">
      <c r="A30" s="186"/>
      <c r="B30" s="184"/>
      <c r="C30" s="224" t="s">
        <v>2</v>
      </c>
      <c r="D30" s="225"/>
      <c r="E30" s="36"/>
      <c r="F30" s="40" t="s">
        <v>33</v>
      </c>
      <c r="G30" s="41" t="s">
        <v>19</v>
      </c>
      <c r="H30" s="40" t="s">
        <v>33</v>
      </c>
      <c r="I30" s="40" t="s">
        <v>33</v>
      </c>
      <c r="J30" s="40" t="s">
        <v>33</v>
      </c>
      <c r="K30" s="32"/>
      <c r="L30" s="8"/>
      <c r="M30" s="8"/>
      <c r="N30" s="8"/>
    </row>
    <row r="31" spans="1:14" ht="15.9" customHeight="1" x14ac:dyDescent="0.2">
      <c r="A31" s="186"/>
      <c r="B31" s="184"/>
      <c r="C31" s="224" t="s">
        <v>3</v>
      </c>
      <c r="D31" s="225"/>
      <c r="E31" s="36"/>
      <c r="F31" s="40" t="s">
        <v>33</v>
      </c>
      <c r="G31" s="41" t="s">
        <v>19</v>
      </c>
      <c r="H31" s="40" t="s">
        <v>33</v>
      </c>
      <c r="I31" s="40" t="s">
        <v>33</v>
      </c>
      <c r="J31" s="40" t="s">
        <v>33</v>
      </c>
      <c r="K31" s="32"/>
    </row>
    <row r="32" spans="1:14" ht="15.9" customHeight="1" x14ac:dyDescent="0.2">
      <c r="A32" s="186"/>
      <c r="B32" s="184"/>
      <c r="C32" s="224" t="s">
        <v>4</v>
      </c>
      <c r="D32" s="225"/>
      <c r="E32" s="36"/>
      <c r="F32" s="40" t="s">
        <v>33</v>
      </c>
      <c r="G32" s="41" t="s">
        <v>19</v>
      </c>
      <c r="H32" s="40" t="s">
        <v>33</v>
      </c>
      <c r="I32" s="40" t="s">
        <v>33</v>
      </c>
      <c r="J32" s="40" t="s">
        <v>33</v>
      </c>
      <c r="K32" s="32"/>
    </row>
    <row r="33" spans="1:13" ht="15.9" customHeight="1" x14ac:dyDescent="0.2">
      <c r="A33" s="186"/>
      <c r="B33" s="184"/>
      <c r="C33" s="224" t="s">
        <v>5</v>
      </c>
      <c r="D33" s="225"/>
      <c r="E33" s="36"/>
      <c r="F33" s="40" t="s">
        <v>33</v>
      </c>
      <c r="G33" s="41" t="s">
        <v>19</v>
      </c>
      <c r="H33" s="40" t="s">
        <v>33</v>
      </c>
      <c r="I33" s="40" t="s">
        <v>33</v>
      </c>
      <c r="J33" s="40" t="s">
        <v>33</v>
      </c>
      <c r="K33" s="31"/>
    </row>
    <row r="34" spans="1:13" ht="15.9" customHeight="1" x14ac:dyDescent="0.2">
      <c r="A34" s="186"/>
      <c r="B34" s="184"/>
      <c r="C34" s="224" t="s">
        <v>6</v>
      </c>
      <c r="D34" s="225"/>
      <c r="E34" s="36"/>
      <c r="F34" s="40" t="s">
        <v>33</v>
      </c>
      <c r="G34" s="41" t="s">
        <v>19</v>
      </c>
      <c r="H34" s="40" t="s">
        <v>33</v>
      </c>
      <c r="I34" s="40" t="s">
        <v>33</v>
      </c>
      <c r="J34" s="40" t="s">
        <v>33</v>
      </c>
      <c r="K34" s="31"/>
    </row>
    <row r="35" spans="1:13" ht="15.9" customHeight="1" x14ac:dyDescent="0.2">
      <c r="A35" s="186"/>
      <c r="B35" s="184"/>
      <c r="C35" s="224" t="s">
        <v>7</v>
      </c>
      <c r="D35" s="225"/>
      <c r="E35" s="36"/>
      <c r="F35" s="40" t="s">
        <v>33</v>
      </c>
      <c r="G35" s="41" t="s">
        <v>19</v>
      </c>
      <c r="H35" s="40" t="s">
        <v>33</v>
      </c>
      <c r="I35" s="40" t="s">
        <v>33</v>
      </c>
      <c r="J35" s="40" t="s">
        <v>33</v>
      </c>
      <c r="K35" s="31"/>
    </row>
    <row r="36" spans="1:13" ht="15.9" customHeight="1" x14ac:dyDescent="0.2">
      <c r="A36" s="186"/>
      <c r="B36" s="184"/>
      <c r="C36" s="224" t="s">
        <v>8</v>
      </c>
      <c r="D36" s="225"/>
      <c r="E36" s="36"/>
      <c r="F36" s="40" t="s">
        <v>33</v>
      </c>
      <c r="G36" s="41" t="s">
        <v>19</v>
      </c>
      <c r="H36" s="40" t="s">
        <v>33</v>
      </c>
      <c r="I36" s="40" t="s">
        <v>33</v>
      </c>
      <c r="J36" s="40" t="s">
        <v>33</v>
      </c>
      <c r="K36" s="31"/>
    </row>
    <row r="37" spans="1:13" ht="15.9" customHeight="1" x14ac:dyDescent="0.2">
      <c r="A37" s="186"/>
      <c r="B37" s="184"/>
      <c r="C37" s="224" t="s">
        <v>17</v>
      </c>
      <c r="D37" s="225"/>
      <c r="E37" s="36"/>
      <c r="F37" s="40" t="s">
        <v>33</v>
      </c>
      <c r="G37" s="41" t="s">
        <v>19</v>
      </c>
      <c r="H37" s="40" t="s">
        <v>33</v>
      </c>
      <c r="I37" s="40" t="s">
        <v>33</v>
      </c>
      <c r="J37" s="40" t="s">
        <v>33</v>
      </c>
      <c r="K37" s="31"/>
    </row>
    <row r="38" spans="1:13" ht="15.9" customHeight="1" x14ac:dyDescent="0.2">
      <c r="A38" s="186"/>
      <c r="B38" s="184"/>
      <c r="C38" s="224" t="s">
        <v>18</v>
      </c>
      <c r="D38" s="225"/>
      <c r="E38" s="36"/>
      <c r="F38" s="40" t="s">
        <v>33</v>
      </c>
      <c r="G38" s="41" t="s">
        <v>19</v>
      </c>
      <c r="H38" s="40" t="s">
        <v>33</v>
      </c>
      <c r="I38" s="40" t="s">
        <v>33</v>
      </c>
      <c r="J38" s="40" t="s">
        <v>33</v>
      </c>
      <c r="K38" s="31"/>
    </row>
    <row r="39" spans="1:13" ht="15.9" customHeight="1" x14ac:dyDescent="0.2">
      <c r="A39" s="186"/>
      <c r="B39" s="184"/>
      <c r="C39" s="224" t="s">
        <v>35</v>
      </c>
      <c r="D39" s="225"/>
      <c r="E39" s="36"/>
      <c r="F39" s="40" t="s">
        <v>33</v>
      </c>
      <c r="G39" s="41" t="s">
        <v>19</v>
      </c>
      <c r="H39" s="40" t="s">
        <v>33</v>
      </c>
      <c r="I39" s="40" t="s">
        <v>33</v>
      </c>
      <c r="J39" s="40" t="s">
        <v>33</v>
      </c>
      <c r="K39" s="31"/>
    </row>
    <row r="40" spans="1:13" ht="15.9" customHeight="1" x14ac:dyDescent="0.2">
      <c r="A40" s="186"/>
      <c r="B40" s="184"/>
      <c r="C40" s="224" t="s">
        <v>37</v>
      </c>
      <c r="D40" s="225"/>
      <c r="E40" s="36"/>
      <c r="F40" s="40" t="s">
        <v>33</v>
      </c>
      <c r="G40" s="41" t="s">
        <v>19</v>
      </c>
      <c r="H40" s="40" t="s">
        <v>33</v>
      </c>
      <c r="I40" s="40" t="s">
        <v>33</v>
      </c>
      <c r="J40" s="40" t="s">
        <v>33</v>
      </c>
      <c r="K40" s="31"/>
    </row>
    <row r="41" spans="1:13" ht="15.9" customHeight="1" x14ac:dyDescent="0.2">
      <c r="A41" s="186"/>
      <c r="B41" s="184"/>
      <c r="C41" s="224" t="s">
        <v>36</v>
      </c>
      <c r="D41" s="225"/>
      <c r="E41" s="36"/>
      <c r="F41" s="40" t="s">
        <v>33</v>
      </c>
      <c r="G41" s="41" t="s">
        <v>19</v>
      </c>
      <c r="H41" s="40" t="s">
        <v>33</v>
      </c>
      <c r="I41" s="40" t="s">
        <v>33</v>
      </c>
      <c r="J41" s="40" t="s">
        <v>33</v>
      </c>
      <c r="K41" s="31"/>
    </row>
    <row r="42" spans="1:13" s="8" customFormat="1" ht="20.149999999999999" customHeight="1" x14ac:dyDescent="0.2">
      <c r="A42" s="226" t="s">
        <v>93</v>
      </c>
      <c r="B42" s="227"/>
      <c r="C42" s="227"/>
      <c r="D42" s="228"/>
      <c r="E42" s="9">
        <f t="shared" ref="E42:H42" si="0">E9+E18</f>
        <v>0</v>
      </c>
      <c r="F42" s="9">
        <f t="shared" si="0"/>
        <v>0</v>
      </c>
      <c r="G42" s="9">
        <f t="shared" si="0"/>
        <v>0</v>
      </c>
      <c r="H42" s="9">
        <f t="shared" si="0"/>
        <v>0</v>
      </c>
      <c r="I42" s="9">
        <f>I9+I18</f>
        <v>0</v>
      </c>
      <c r="J42" s="9">
        <f>J9+J18</f>
        <v>0</v>
      </c>
      <c r="K42" s="10"/>
    </row>
    <row r="43" spans="1:13" ht="14.15" customHeight="1" thickBot="1" x14ac:dyDescent="0.25">
      <c r="J43" s="38"/>
    </row>
    <row r="44" spans="1:13" ht="14.15" customHeight="1" thickBot="1" x14ac:dyDescent="0.25">
      <c r="I44" s="109" t="s">
        <v>81</v>
      </c>
      <c r="J44" s="103">
        <f>ROUNDDOWN(IF(H42&lt;J42,H42,J42),-3)</f>
        <v>0</v>
      </c>
    </row>
    <row r="45" spans="1:13" ht="12" x14ac:dyDescent="0.2">
      <c r="B45" s="180" t="s">
        <v>72</v>
      </c>
      <c r="I45" s="109" t="s">
        <v>56</v>
      </c>
      <c r="J45" s="93"/>
    </row>
    <row r="46" spans="1:13" s="1" customFormat="1" ht="15.9" customHeight="1" x14ac:dyDescent="0.2">
      <c r="B46" s="94" t="s">
        <v>94</v>
      </c>
      <c r="C46" s="180"/>
      <c r="D46" s="180"/>
      <c r="E46" s="180"/>
      <c r="F46" s="180"/>
      <c r="G46" s="180"/>
      <c r="H46" s="180"/>
      <c r="I46" s="94"/>
      <c r="J46" s="94"/>
      <c r="K46" s="180"/>
      <c r="L46" s="180"/>
      <c r="M46" s="180"/>
    </row>
    <row r="47" spans="1:13" s="93" customFormat="1" ht="14.15" customHeight="1" x14ac:dyDescent="0.2">
      <c r="B47" s="175" t="s">
        <v>145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</sheetData>
  <mergeCells count="38">
    <mergeCell ref="C10:D10"/>
    <mergeCell ref="A2:D2"/>
    <mergeCell ref="A6:D7"/>
    <mergeCell ref="K6:K7"/>
    <mergeCell ref="A8:D8"/>
    <mergeCell ref="B9:D9"/>
    <mergeCell ref="C22:D22"/>
    <mergeCell ref="C11:D11"/>
    <mergeCell ref="C12:D12"/>
    <mergeCell ref="C13:D13"/>
    <mergeCell ref="C14:D14"/>
    <mergeCell ref="C15:D15"/>
    <mergeCell ref="C16:D16"/>
    <mergeCell ref="A17:D17"/>
    <mergeCell ref="B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1:D41"/>
    <mergeCell ref="A42:D42"/>
    <mergeCell ref="C35:D35"/>
    <mergeCell ref="C36:D36"/>
    <mergeCell ref="C37:D37"/>
    <mergeCell ref="C38:D38"/>
    <mergeCell ref="C39:D39"/>
    <mergeCell ref="C40:D40"/>
  </mergeCells>
  <phoneticPr fontId="1"/>
  <dataValidations count="2">
    <dataValidation type="whole" operator="greaterThanOrEqual" allowBlank="1" showInputMessage="1" showErrorMessage="1" sqref="G29 L29:M29 K29:K32" xr:uid="{1C0CE1AE-FA73-4845-8303-48576540BA12}">
      <formula1>-9.99999999999999E+168</formula1>
    </dataValidation>
    <dataValidation type="whole" operator="greaterThanOrEqual" allowBlank="1" showInputMessage="1" showErrorMessage="1" sqref="H29:J29 E8:J20 G21:J28 G30:J40 E41:J42 E21:F40" xr:uid="{0183AC8B-4B2A-4D50-9A90-0160B24E5B83}">
      <formula1>-9.99999999999999E+106</formula1>
    </dataValidation>
  </dataValidations>
  <printOptions horizontalCentered="1"/>
  <pageMargins left="0.31496062992125984" right="0.31496062992125984" top="0.62992125984251968" bottom="0.31496062992125984" header="0.35433070866141736" footer="0.15748031496062992"/>
  <pageSetup paperSize="9" scale="65" fitToWidth="0" orientation="landscape" r:id="rId1"/>
  <headerFooter>
    <oddHeader>&amp;R&amp;"ＭＳ ゴシック,標準"&amp;9（様式７・別紙２）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8"/>
  <sheetViews>
    <sheetView view="pageBreakPreview" topLeftCell="A12" zoomScale="70" zoomScaleNormal="100" zoomScaleSheetLayoutView="70" workbookViewId="0">
      <selection activeCell="E16" sqref="E16"/>
    </sheetView>
  </sheetViews>
  <sheetFormatPr defaultColWidth="8.90625" defaultRowHeight="13" x14ac:dyDescent="0.2"/>
  <cols>
    <col min="1" max="1" width="5.453125" style="141" customWidth="1"/>
    <col min="2" max="5" width="15.81640625" style="141" customWidth="1"/>
    <col min="6" max="6" width="18.36328125" style="141" customWidth="1"/>
    <col min="7" max="16384" width="8.90625" style="141"/>
  </cols>
  <sheetData>
    <row r="1" spans="1:5" x14ac:dyDescent="0.2">
      <c r="A1" s="140" t="s">
        <v>144</v>
      </c>
      <c r="B1" s="140"/>
      <c r="C1" s="140"/>
      <c r="D1" s="140"/>
      <c r="E1" s="174" t="s">
        <v>141</v>
      </c>
    </row>
    <row r="2" spans="1:5" x14ac:dyDescent="0.2">
      <c r="A2" s="140"/>
      <c r="B2" s="140"/>
      <c r="C2" s="140"/>
      <c r="D2" s="140"/>
      <c r="E2" s="140"/>
    </row>
    <row r="3" spans="1:5" s="142" customFormat="1" ht="32.4" customHeight="1" x14ac:dyDescent="0.2">
      <c r="A3" s="275" t="s">
        <v>143</v>
      </c>
      <c r="B3" s="275"/>
      <c r="C3" s="275"/>
      <c r="D3" s="275"/>
      <c r="E3" s="275"/>
    </row>
    <row r="4" spans="1:5" ht="16.5" x14ac:dyDescent="0.2">
      <c r="A4" s="143"/>
      <c r="B4" s="144"/>
      <c r="C4" s="144"/>
      <c r="D4" s="144"/>
      <c r="E4" s="145"/>
    </row>
    <row r="5" spans="1:5" ht="19.25" customHeight="1" x14ac:dyDescent="0.2">
      <c r="A5" s="143"/>
      <c r="B5" s="144"/>
      <c r="C5" s="144"/>
      <c r="D5" s="144"/>
      <c r="E5" s="145"/>
    </row>
    <row r="6" spans="1:5" ht="16.5" x14ac:dyDescent="0.2">
      <c r="A6" s="143"/>
      <c r="B6" s="144"/>
      <c r="C6" s="144"/>
      <c r="D6" s="144"/>
      <c r="E6" s="145"/>
    </row>
    <row r="7" spans="1:5" ht="14" x14ac:dyDescent="0.2">
      <c r="A7" s="145"/>
      <c r="B7" s="145"/>
      <c r="C7" s="145"/>
      <c r="D7" s="146" t="s">
        <v>121</v>
      </c>
      <c r="E7" s="147"/>
    </row>
    <row r="8" spans="1:5" x14ac:dyDescent="0.2">
      <c r="A8" s="145"/>
      <c r="B8" s="145"/>
      <c r="C8" s="145"/>
      <c r="D8" s="145"/>
      <c r="E8" s="145"/>
    </row>
    <row r="9" spans="1:5" x14ac:dyDescent="0.2">
      <c r="A9" s="145"/>
      <c r="B9" s="145"/>
      <c r="C9" s="145"/>
      <c r="D9" s="145"/>
      <c r="E9" s="145"/>
    </row>
    <row r="10" spans="1:5" ht="16.5" customHeight="1" x14ac:dyDescent="0.2">
      <c r="A10" s="148"/>
      <c r="B10" s="148"/>
      <c r="C10" s="148"/>
      <c r="D10" s="148"/>
      <c r="E10" s="149" t="s">
        <v>148</v>
      </c>
    </row>
    <row r="11" spans="1:5" ht="36" customHeight="1" x14ac:dyDescent="0.2">
      <c r="A11" s="271" t="s">
        <v>122</v>
      </c>
      <c r="B11" s="171" t="s">
        <v>123</v>
      </c>
      <c r="C11" s="176" t="s">
        <v>132</v>
      </c>
      <c r="D11" s="177" t="s">
        <v>133</v>
      </c>
      <c r="E11" s="178" t="s">
        <v>134</v>
      </c>
    </row>
    <row r="12" spans="1:5" s="152" customFormat="1" ht="12.5" customHeight="1" x14ac:dyDescent="0.2">
      <c r="A12" s="272"/>
      <c r="B12" s="172"/>
      <c r="C12" s="150" t="s">
        <v>135</v>
      </c>
      <c r="D12" s="151" t="s">
        <v>136</v>
      </c>
      <c r="E12" s="173" t="s">
        <v>137</v>
      </c>
    </row>
    <row r="13" spans="1:5" ht="27" customHeight="1" x14ac:dyDescent="0.2">
      <c r="A13" s="153"/>
      <c r="B13" s="154"/>
      <c r="C13" s="155"/>
      <c r="D13" s="156"/>
      <c r="E13" s="156">
        <f>C13-D13</f>
        <v>0</v>
      </c>
    </row>
    <row r="14" spans="1:5" ht="27" customHeight="1" x14ac:dyDescent="0.2">
      <c r="A14" s="153"/>
      <c r="B14" s="154"/>
      <c r="C14" s="155"/>
      <c r="D14" s="156"/>
      <c r="E14" s="156">
        <f>C14-D14</f>
        <v>0</v>
      </c>
    </row>
    <row r="15" spans="1:5" ht="27" customHeight="1" x14ac:dyDescent="0.2">
      <c r="A15" s="153"/>
      <c r="B15" s="154"/>
      <c r="C15" s="155"/>
      <c r="D15" s="156"/>
      <c r="E15" s="156">
        <f>C15-D15</f>
        <v>0</v>
      </c>
    </row>
    <row r="16" spans="1:5" ht="27" customHeight="1" x14ac:dyDescent="0.2">
      <c r="A16" s="153"/>
      <c r="B16" s="153"/>
      <c r="C16" s="155"/>
      <c r="D16" s="156"/>
      <c r="E16" s="156">
        <f t="shared" ref="E14:E27" si="0">C16-D16</f>
        <v>0</v>
      </c>
    </row>
    <row r="17" spans="1:5" ht="27" customHeight="1" x14ac:dyDescent="0.2">
      <c r="A17" s="153"/>
      <c r="B17" s="154"/>
      <c r="C17" s="155"/>
      <c r="D17" s="156"/>
      <c r="E17" s="156">
        <f t="shared" si="0"/>
        <v>0</v>
      </c>
    </row>
    <row r="18" spans="1:5" ht="27" customHeight="1" x14ac:dyDescent="0.2">
      <c r="A18" s="153"/>
      <c r="B18" s="154"/>
      <c r="C18" s="155"/>
      <c r="D18" s="156"/>
      <c r="E18" s="156">
        <f t="shared" si="0"/>
        <v>0</v>
      </c>
    </row>
    <row r="19" spans="1:5" ht="27" customHeight="1" x14ac:dyDescent="0.2">
      <c r="A19" s="153"/>
      <c r="B19" s="154"/>
      <c r="C19" s="155"/>
      <c r="D19" s="156"/>
      <c r="E19" s="156">
        <f t="shared" si="0"/>
        <v>0</v>
      </c>
    </row>
    <row r="20" spans="1:5" ht="27" customHeight="1" x14ac:dyDescent="0.2">
      <c r="A20" s="153"/>
      <c r="B20" s="154"/>
      <c r="C20" s="155"/>
      <c r="D20" s="156"/>
      <c r="E20" s="156">
        <f t="shared" si="0"/>
        <v>0</v>
      </c>
    </row>
    <row r="21" spans="1:5" ht="27" customHeight="1" x14ac:dyDescent="0.2">
      <c r="A21" s="153"/>
      <c r="B21" s="154"/>
      <c r="C21" s="155"/>
      <c r="D21" s="156"/>
      <c r="E21" s="156">
        <f t="shared" si="0"/>
        <v>0</v>
      </c>
    </row>
    <row r="22" spans="1:5" ht="27" customHeight="1" x14ac:dyDescent="0.2">
      <c r="A22" s="153"/>
      <c r="B22" s="153"/>
      <c r="C22" s="155"/>
      <c r="D22" s="156"/>
      <c r="E22" s="156">
        <f t="shared" si="0"/>
        <v>0</v>
      </c>
    </row>
    <row r="23" spans="1:5" ht="27" customHeight="1" x14ac:dyDescent="0.2">
      <c r="A23" s="153"/>
      <c r="B23" s="154"/>
      <c r="C23" s="155"/>
      <c r="D23" s="156"/>
      <c r="E23" s="156">
        <f t="shared" si="0"/>
        <v>0</v>
      </c>
    </row>
    <row r="24" spans="1:5" ht="27" customHeight="1" x14ac:dyDescent="0.2">
      <c r="A24" s="153"/>
      <c r="B24" s="154"/>
      <c r="C24" s="155"/>
      <c r="D24" s="156"/>
      <c r="E24" s="156">
        <f t="shared" si="0"/>
        <v>0</v>
      </c>
    </row>
    <row r="25" spans="1:5" ht="27" customHeight="1" x14ac:dyDescent="0.2">
      <c r="A25" s="153"/>
      <c r="B25" s="154"/>
      <c r="C25" s="155"/>
      <c r="D25" s="156"/>
      <c r="E25" s="156">
        <f t="shared" si="0"/>
        <v>0</v>
      </c>
    </row>
    <row r="26" spans="1:5" ht="27" customHeight="1" x14ac:dyDescent="0.2">
      <c r="A26" s="153"/>
      <c r="B26" s="154"/>
      <c r="C26" s="155"/>
      <c r="D26" s="156"/>
      <c r="E26" s="156">
        <f t="shared" si="0"/>
        <v>0</v>
      </c>
    </row>
    <row r="27" spans="1:5" ht="27" customHeight="1" x14ac:dyDescent="0.2">
      <c r="A27" s="153"/>
      <c r="B27" s="154"/>
      <c r="C27" s="155"/>
      <c r="D27" s="156"/>
      <c r="E27" s="156">
        <f t="shared" si="0"/>
        <v>0</v>
      </c>
    </row>
    <row r="28" spans="1:5" ht="27" customHeight="1" x14ac:dyDescent="0.2">
      <c r="A28" s="153"/>
      <c r="B28" s="153"/>
      <c r="C28" s="155"/>
      <c r="D28" s="156"/>
      <c r="E28" s="156">
        <f>C28-D28</f>
        <v>0</v>
      </c>
    </row>
    <row r="29" spans="1:5" ht="27" customHeight="1" thickBot="1" x14ac:dyDescent="0.25">
      <c r="A29" s="157"/>
      <c r="B29" s="157"/>
      <c r="C29" s="158"/>
      <c r="D29" s="158"/>
      <c r="E29" s="158">
        <f>C29-D29</f>
        <v>0</v>
      </c>
    </row>
    <row r="30" spans="1:5" ht="27" customHeight="1" thickTop="1" x14ac:dyDescent="0.2">
      <c r="A30" s="273" t="s">
        <v>47</v>
      </c>
      <c r="B30" s="274"/>
      <c r="C30" s="159">
        <f>SUM(C13:C29)</f>
        <v>0</v>
      </c>
      <c r="D30" s="159">
        <f>SUM(D13:D29)</f>
        <v>0</v>
      </c>
      <c r="E30" s="159">
        <f>SUM(E13:E29)</f>
        <v>0</v>
      </c>
    </row>
    <row r="31" spans="1:5" ht="17.399999999999999" customHeight="1" x14ac:dyDescent="0.2">
      <c r="A31" s="160"/>
      <c r="B31" s="161"/>
      <c r="C31" s="161"/>
      <c r="D31" s="161"/>
    </row>
    <row r="32" spans="1:5" ht="16.25" customHeight="1" x14ac:dyDescent="0.2">
      <c r="A32" s="161"/>
      <c r="B32" s="161"/>
      <c r="C32" s="161"/>
      <c r="D32" s="161"/>
    </row>
    <row r="33" spans="1:5" s="163" customFormat="1" x14ac:dyDescent="0.2">
      <c r="A33" s="162"/>
      <c r="B33" s="145"/>
      <c r="C33" s="145"/>
      <c r="D33" s="145"/>
      <c r="E33" s="145"/>
    </row>
    <row r="34" spans="1:5" s="163" customFormat="1" x14ac:dyDescent="0.2">
      <c r="A34" s="162"/>
      <c r="B34" s="145"/>
      <c r="C34" s="145"/>
      <c r="D34" s="145"/>
      <c r="E34" s="145"/>
    </row>
    <row r="35" spans="1:5" s="163" customFormat="1" x14ac:dyDescent="0.2">
      <c r="A35" s="145"/>
      <c r="B35" s="145"/>
      <c r="C35" s="145"/>
      <c r="D35" s="145"/>
    </row>
    <row r="36" spans="1:5" s="163" customFormat="1" x14ac:dyDescent="0.2">
      <c r="A36" s="145"/>
      <c r="B36" s="145"/>
      <c r="C36" s="145"/>
      <c r="D36" s="145"/>
    </row>
    <row r="37" spans="1:5" ht="21.65" customHeight="1" x14ac:dyDescent="0.2">
      <c r="A37" s="164"/>
      <c r="B37" s="164"/>
      <c r="C37" s="164"/>
      <c r="D37" s="164"/>
      <c r="E37" s="165"/>
    </row>
    <row r="38" spans="1:5" x14ac:dyDescent="0.2">
      <c r="A38" s="166"/>
      <c r="B38" s="167"/>
      <c r="C38" s="167"/>
      <c r="D38" s="167"/>
      <c r="E38" s="167"/>
    </row>
  </sheetData>
  <sheetProtection selectLockedCells="1"/>
  <mergeCells count="3">
    <mergeCell ref="A11:A12"/>
    <mergeCell ref="A30:B30"/>
    <mergeCell ref="A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様式３別紙１</vt:lpstr>
      <vt:lpstr>様式１別紙１</vt:lpstr>
      <vt:lpstr>様式１別紙２</vt:lpstr>
      <vt:lpstr>様式４別紙１</vt:lpstr>
      <vt:lpstr>様式４別紙２</vt:lpstr>
      <vt:lpstr>様式７別紙１ </vt:lpstr>
      <vt:lpstr>様式７別紙２</vt:lpstr>
      <vt:lpstr>様式９号別紙</vt:lpstr>
      <vt:lpstr>様式１別紙１!Print_Area</vt:lpstr>
      <vt:lpstr>様式１別紙２!Print_Area</vt:lpstr>
      <vt:lpstr>様式４別紙１!Print_Area</vt:lpstr>
      <vt:lpstr>様式４別紙２!Print_Area</vt:lpstr>
      <vt:lpstr>'様式７別紙１ '!Print_Area</vt:lpstr>
      <vt:lpstr>様式７別紙２!Print_Area</vt:lpstr>
      <vt:lpstr>様式９号別紙!Print_Area</vt:lpstr>
      <vt:lpstr>様式１別紙２!Print_Titles</vt:lpstr>
      <vt:lpstr>様式４別紙２!Print_Titles</vt:lpstr>
      <vt:lpstr>様式７別紙２!Print_Titles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　地域振興室</dc:creator>
  <cp:lastModifiedBy>今岡　雄太(016094)</cp:lastModifiedBy>
  <cp:lastPrinted>2021-06-11T03:04:40Z</cp:lastPrinted>
  <dcterms:created xsi:type="dcterms:W3CDTF">2017-11-09T00:29:22Z</dcterms:created>
  <dcterms:modified xsi:type="dcterms:W3CDTF">2022-03-15T14:07:55Z</dcterms:modified>
</cp:coreProperties>
</file>