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修正後\"/>
    </mc:Choice>
  </mc:AlternateContent>
  <bookViews>
    <workbookView xWindow="0" yWindow="15" windowWidth="1536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alcMode="manual"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U34" i="10" s="1"/>
  <c r="U35" i="10" s="1"/>
  <c r="U36" i="10" s="1"/>
  <c r="U37" i="10" s="1"/>
  <c r="CO35" i="10"/>
  <c r="BE35" i="10"/>
  <c r="AM35" i="10"/>
  <c r="C35" i="10"/>
  <c r="BE34" i="10"/>
  <c r="C34" i="10"/>
  <c r="AM34" i="10" s="1"/>
  <c r="BW34" i="10" l="1"/>
  <c r="BW35" i="10" s="1"/>
  <c r="BW36" i="10" s="1"/>
  <c r="BW37" i="10" s="1"/>
  <c r="BW38" i="10" s="1"/>
  <c r="BW39" i="10" s="1"/>
  <c r="BW40" i="10" s="1"/>
  <c r="BW41" i="10" s="1"/>
  <c r="BW42" i="10" s="1"/>
  <c r="BW43" i="10" s="1"/>
  <c r="CO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<sst xmlns="http://schemas.openxmlformats.org/spreadsheetml/2006/main" count="1151" uniqueCount="617">
  <si>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</si>
  <si>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</si>
  <si>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</si>
  <si>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</si>
  <si>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</si>
  <si>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</si>
  <si>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</si>
  <si>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</si>
  <si>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</si>
  <si>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</si>
  <si>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</si>
  <si>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</si>
  <si>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</si>
  <si>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</si>
  <si>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</si>
  <si>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</si>
  <si>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</si>
  <si>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</si>
  <si>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</si>
  <si>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</si>
  <si>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</si>
  <si>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</si>
  <si>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</si>
  <si>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</si>
  <si>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</si>
  <si>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</si>
  <si>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</si>
  <si>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</si>
  <si>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</si>
  <si>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</si>
  <si>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</si>
  <si>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</si>
  <si>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</si>
  <si>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</si>
  <si>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</si>
  <si>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</si>
  <si>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</si>
  <si>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</si>
  <si>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</si>
  <si>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</si>
  <si>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</si>
  <si>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</si>
  <si>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</si>
  <si>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</si>
  <si>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</si>
  <si>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</si>
  <si>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</si>
  <si>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</si>
  <si>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</si>
  <si>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</si>
  <si>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</si>
  <si>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</si>
  <si>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</si>
  <si>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</si>
  <si>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</si>
  <si>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</si>
  <si>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</si>
  <si>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</si>
  <si>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</si>
  <si>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</si>
  <si>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</si>
  <si>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</si>
  <si>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</si>
  <si>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</si>
  <si>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</si>
  <si>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</si>
  <si>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</si>
  <si>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</si>
  <si>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</si>
  <si>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</si>
  <si>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</si>
  <si>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</si>
  <si>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</si>
  <si>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</si>
  <si>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</si>
  <si>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</si>
  <si>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</si>
  <si>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</si>
  <si>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</si>
  <si>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</si>
  <si>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</si>
  <si>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</si>
  <si>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</si>
  <si>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</si>
  <si>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</si>
  <si>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</si>
  <si>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</si>
  <si>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</si>
  <si>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</si>
  <si>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</si>
  <si>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</si>
  <si>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</si>
  <si>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</si>
  <si>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</si>
  <si>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</si>
  <si>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</si>
  <si>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</si>
  <si>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</si>
  <si>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春日市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</si>
  <si>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</si>
  <si>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</si>
  <si>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</si>
  <si>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</si>
  <si>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</si>
  <si>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</si>
  <si>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</si>
  <si>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</si>
  <si>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</si>
  <si>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</si>
  <si>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</si>
  <si>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</si>
  <si>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</si>
  <si>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</si>
  <si>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</si>
  <si>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</si>
  <si>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</si>
  <si>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</si>
  <si>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</si>
  <si>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</si>
  <si>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</si>
  <si>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</si>
  <si>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</si>
  <si>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</si>
  <si>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</si>
  <si>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</si>
  <si>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</si>
  <si>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</si>
  <si>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</si>
  <si>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</si>
  <si>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</si>
  <si>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</si>
  <si>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</si>
  <si>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</si>
  <si>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</si>
  <si>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</si>
  <si>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</si>
  <si>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</si>
  <si>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</si>
  <si>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</si>
  <si>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</si>
  <si>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</si>
  <si>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</si>
  <si>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</si>
  <si>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</si>
  <si>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</si>
  <si>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</si>
  <si>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</si>
  <si>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</si>
  <si>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</si>
  <si>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</si>
  <si>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</si>
  <si>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</si>
  <si>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</si>
  <si>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</si>
  <si>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</si>
  <si>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</si>
  <si>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</si>
  <si>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</si>
  <si>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</si>
  <si>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</si>
  <si>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</si>
  <si>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</si>
  <si>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</si>
  <si>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</si>
  <si>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</si>
  <si>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</si>
  <si>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</si>
  <si>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</si>
  <si>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</si>
  <si>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</si>
  <si>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</si>
  <si>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</si>
  <si>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</si>
  <si>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</si>
  <si>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</si>
  <si>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</si>
  <si>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</si>
  <si>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</si>
  <si>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</si>
  <si>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</si>
  <si>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</si>
  <si>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</si>
  <si>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</si>
  <si>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</si>
  <si>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</si>
  <si>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</si>
  <si>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</si>
  <si>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</si>
  <si>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</si>
  <si>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</si>
  <si>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</si>
  <si>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</si>
  <si>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</si>
  <si>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</si>
  <si>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</si>
  <si>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</si>
  <si>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</si>
  <si>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</si>
  <si>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</si>
  <si>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</si>
  <si>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</si>
  <si>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</si>
  <si>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</si>
  <si>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</si>
  <si>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</si>
  <si>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</si>
  <si>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</si>
  <si>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</si>
  <si>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</si>
  <si>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</si>
  <si>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</si>
  <si>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</si>
  <si>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</si>
  <si>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福岡県春日市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</si>
  <si>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</si>
  <si>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</si>
  <si>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</si>
  <si>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</si>
  <si>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</si>
  <si>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</si>
  <si>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</si>
  <si>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</si>
  <si>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</si>
  <si>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</si>
  <si>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</si>
  <si>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</si>
  <si>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</si>
  <si>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</si>
  <si>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</si>
  <si>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</si>
  <si>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</si>
  <si>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</si>
  <si>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</si>
  <si>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</si>
  <si>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</si>
  <si>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</si>
  <si>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</si>
  <si>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</si>
  <si>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</si>
  <si>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</si>
  <si>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</si>
  <si>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</si>
  <si>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</si>
  <si>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</si>
  <si>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</si>
  <si>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</si>
  <si>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</si>
  <si>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</si>
  <si>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</si>
  <si>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</si>
  <si>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</si>
  <si>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</si>
  <si>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</si>
  <si>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</si>
  <si>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</si>
  <si>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</si>
  <si>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</si>
  <si>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</si>
  <si>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</si>
  <si>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</si>
  <si>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</si>
  <si>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</si>
  <si>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</si>
  <si>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</si>
  <si>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</si>
  <si>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</si>
  <si>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</si>
  <si>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</si>
  <si>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</si>
  <si>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</si>
  <si>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</si>
  <si>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</si>
  <si>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</si>
  <si>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</si>
  <si>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</si>
  <si>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</si>
  <si>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</si>
  <si>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</si>
  <si>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</si>
  <si>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</si>
  <si>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</si>
  <si>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</si>
  <si>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</si>
  <si>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</si>
  <si>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</si>
  <si>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</si>
  <si>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</si>
  <si>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</si>
  <si>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</si>
  <si>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</si>
  <si>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</si>
  <si>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</si>
  <si>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</si>
  <si>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</si>
  <si>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</si>
  <si>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</si>
  <si>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</si>
  <si>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</si>
  <si>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</si>
  <si>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</si>
  <si>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</si>
  <si>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</si>
  <si>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</si>
  <si>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</si>
  <si>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</si>
  <si>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</si>
  <si>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</si>
  <si>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</si>
  <si>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</si>
  <si>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</si>
  <si>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</si>
  <si>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</si>
  <si>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</si>
  <si>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</si>
  <si>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</si>
  <si>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</si>
  <si>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</si>
  <si>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</si>
  <si>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</si>
  <si>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</si>
  <si>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</si>
  <si>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</si>
  <si>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</si>
  <si>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</si>
  <si>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</si>
  <si>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</si>
  <si>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</si>
  <si>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</si>
  <si>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</si>
  <si>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</si>
  <si>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</si>
  <si>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</si>
  <si>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</si>
  <si>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</si>
  <si>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</si>
  <si>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</si>
  <si>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</si>
  <si>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</si>
  <si>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</si>
  <si>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</si>
  <si>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</si>
  <si>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</si>
  <si>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</si>
  <si>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</si>
  <si>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</si>
  <si>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</si>
  <si>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</si>
  <si>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</si>
  <si>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</si>
  <si>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</si>
  <si>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</si>
  <si>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</si>
  <si>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</si>
  <si>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</si>
  <si>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</si>
  <si>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</si>
  <si>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</si>
  <si>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</si>
  <si>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</si>
  <si>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</si>
  <si>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</si>
  <si>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</si>
  <si>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</si>
  <si>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</si>
  <si>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</si>
  <si>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</si>
  <si>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</si>
  <si>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</si>
  <si>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福岡県春日市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</si>
  <si>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</si>
  <si>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</si>
  <si>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</si>
  <si>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</si>
  <si>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</si>
  <si>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</si>
  <si>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</si>
  <si>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</si>
  <si>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</si>
  <si>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</si>
  <si>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</si>
  <si>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</si>
  <si>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</si>
  <si>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</si>
  <si>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</si>
  <si>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</si>
  <si>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</si>
  <si>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</si>
  <si>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</si>
  <si>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</si>
  <si>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</si>
  <si>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</si>
  <si>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</si>
  <si>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</si>
  <si>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</si>
  <si>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</si>
  <si>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</si>
  <si>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</si>
  <si>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</si>
  <si>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</si>
  <si>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</si>
  <si>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</si>
  <si>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</si>
  <si>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</si>
  <si>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</si>
  <si>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</si>
  <si>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</si>
  <si>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筑紫地区介護認定審査会事業特別会計</t>
    <phoneticPr fontId="5"/>
  </si>
  <si>
    <t>-</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</si>
  <si>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</si>
  <si>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</si>
  <si>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</si>
  <si>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</si>
  <si>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</si>
  <si>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</si>
  <si>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</si>
  <si>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</si>
  <si>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</si>
  <si>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</si>
  <si>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</si>
  <si>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</si>
  <si>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</si>
  <si>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</si>
  <si>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</si>
  <si>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</si>
  <si>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</si>
  <si>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</si>
  <si>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</si>
  <si>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</si>
  <si>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</si>
  <si>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</si>
  <si>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</si>
  <si>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</si>
  <si>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</si>
  <si>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</si>
  <si>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</si>
  <si>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</si>
  <si>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</si>
  <si>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</si>
  <si>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</si>
  <si>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</si>
  <si>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</si>
  <si>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</si>
  <si>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</si>
  <si>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</si>
  <si>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</si>
  <si>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</si>
  <si>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</si>
  <si>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</si>
  <si>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</si>
  <si>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</si>
  <si>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</si>
  <si>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</si>
  <si>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</si>
  <si>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</si>
  <si>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</si>
  <si>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</si>
  <si>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</si>
  <si>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</si>
  <si>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</si>
  <si>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</si>
  <si>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</si>
  <si>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</si>
  <si>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</si>
  <si>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</si>
  <si>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</si>
  <si>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</si>
  <si>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</si>
  <si>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</si>
  <si>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</si>
  <si>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</si>
  <si>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</si>
  <si>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</si>
  <si>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</si>
  <si>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</si>
  <si>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</si>
  <si>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</si>
  <si>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</si>
  <si>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</si>
  <si>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</si>
  <si>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</si>
  <si>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</si>
  <si>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</si>
  <si>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</si>
  <si>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</si>
  <si>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</si>
  <si>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</si>
  <si>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</si>
  <si>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</si>
  <si>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</si>
  <si>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</si>
  <si>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</si>
  <si>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</si>
  <si>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</si>
  <si>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</si>
  <si>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</si>
  <si>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</si>
  <si>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</si>
  <si>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</si>
  <si>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</si>
  <si>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</si>
  <si>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</si>
  <si>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</si>
  <si>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</si>
  <si>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</si>
  <si>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</si>
  <si>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</si>
  <si>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</si>
  <si>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</si>
  <si>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</si>
  <si>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</si>
  <si>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</si>
  <si>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</si>
  <si>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</si>
  <si>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</si>
  <si>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</si>
  <si>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</si>
  <si>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</si>
  <si>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</si>
  <si>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</si>
  <si>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</si>
  <si>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</si>
  <si>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</si>
  <si>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</si>
  <si>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</si>
  <si>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</si>
  <si>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</si>
  <si>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</si>
  <si>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</si>
  <si>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</si>
  <si>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</si>
  <si>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</si>
  <si>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</si>
  <si>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</si>
  <si>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</si>
  <si>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</si>
  <si>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</si>
  <si>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</si>
  <si>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</si>
  <si>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</si>
  <si>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</si>
  <si>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</si>
  <si>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</si>
  <si>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</si>
  <si>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</si>
  <si>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</si>
  <si>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</si>
  <si>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</si>
  <si>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</si>
  <si>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</si>
  <si>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</si>
  <si>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</si>
  <si>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</si>
  <si>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</si>
  <si>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</si>
  <si>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</si>
  <si>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</si>
  <si>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</si>
  <si>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</si>
  <si>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2.72</t>
  </si>
  <si>
    <t>一般会計</t>
  </si>
  <si>
    <t>下水道事業会計</t>
  </si>
  <si>
    <t>国民健康保険事業特別会計</t>
  </si>
  <si>
    <t>介護保険事業特別会計</t>
  </si>
  <si>
    <t>後期高齢者医療事業特別会計</t>
  </si>
  <si>
    <t>筑紫地区介護認定審査会事業特別会計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</si>
  <si>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</si>
  <si>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</si>
  <si>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</si>
  <si>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</si>
  <si>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</si>
  <si>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</si>
  <si>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</si>
  <si>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</si>
  <si>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</si>
  <si>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</si>
  <si>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</si>
  <si>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福岡県市町村消防団員等公務災害補償組合(一般会計)</t>
  </si>
  <si>
    <t>筑紫自治振興組合(一般会計)</t>
  </si>
  <si>
    <t>筑紫自治振興組合(筑紫公平委員会特別会計)</t>
  </si>
  <si>
    <t>春日・大野城・那珂川消防組合(一般会計)</t>
  </si>
  <si>
    <t>福岡県自治振興組合(一般会計)</t>
  </si>
  <si>
    <t>福岡県自治振興組合(公文書館事業特別会計)</t>
  </si>
  <si>
    <t>春日大野城衛生施設組合(一般会計)</t>
  </si>
  <si>
    <t>筑慈苑施設組合(一般会計)</t>
  </si>
  <si>
    <t>福岡都市圏広域行政事業組合(一般会計)</t>
  </si>
  <si>
    <t>福岡都市圏広域行政事業組合(流域連携事業特別会計)</t>
  </si>
  <si>
    <t>福岡都市圏広域行政事業組合(競艇事業特別会計)</t>
  </si>
  <si>
    <t>福岡都市圏南部環境事業組合(一般会計)</t>
  </si>
  <si>
    <t>福岡県後期高齢者医療広域連合(一般会計)</t>
  </si>
  <si>
    <t>福岡県後期高齢者医療広域連合(後期高齢者医療特別会計)</t>
  </si>
  <si>
    <t>福岡地区水道企業団</t>
    <rPh sb="0" eb="2">
      <t>フクオカ</t>
    </rPh>
    <rPh sb="2" eb="4">
      <t>チク</t>
    </rPh>
    <rPh sb="4" eb="6">
      <t>スイドウ</t>
    </rPh>
    <rPh sb="6" eb="8">
      <t>キギョウ</t>
    </rPh>
    <rPh sb="8" eb="9">
      <t>ダン</t>
    </rPh>
    <phoneticPr fontId="2"/>
  </si>
  <si>
    <t>春日那珂川水道企業団</t>
    <rPh sb="0" eb="2">
      <t>カスガ</t>
    </rPh>
    <rPh sb="2" eb="5">
      <t>ナカガワ</t>
    </rPh>
    <rPh sb="5" eb="7">
      <t>スイドウ</t>
    </rPh>
    <rPh sb="7" eb="9">
      <t>キギョウ</t>
    </rPh>
    <rPh sb="9" eb="10">
      <t>ダン</t>
    </rPh>
    <phoneticPr fontId="2"/>
  </si>
  <si>
    <t>-</t>
    <phoneticPr fontId="2"/>
  </si>
  <si>
    <t>-</t>
    <phoneticPr fontId="2"/>
  </si>
  <si>
    <t>-</t>
    <phoneticPr fontId="2"/>
  </si>
  <si>
    <t>法適用企業</t>
    <rPh sb="0" eb="3">
      <t>ホウテキヨウ</t>
    </rPh>
    <rPh sb="3" eb="5">
      <t>キギョウ</t>
    </rPh>
    <phoneticPr fontId="2"/>
  </si>
  <si>
    <t>春日市土地開発公社</t>
    <rPh sb="0" eb="3">
      <t>カスガシ</t>
    </rPh>
    <rPh sb="3" eb="5">
      <t>トチ</t>
    </rPh>
    <rPh sb="5" eb="7">
      <t>カイハツ</t>
    </rPh>
    <rPh sb="7" eb="9">
      <t>コウシャ</t>
    </rPh>
    <phoneticPr fontId="2"/>
  </si>
  <si>
    <t>公共施設等整備基金</t>
    <rPh sb="0" eb="2">
      <t>コウキョウ</t>
    </rPh>
    <rPh sb="2" eb="4">
      <t>シセツ</t>
    </rPh>
    <rPh sb="4" eb="5">
      <t>トウ</t>
    </rPh>
    <rPh sb="5" eb="7">
      <t>セイビ</t>
    </rPh>
    <rPh sb="7" eb="9">
      <t>キキン</t>
    </rPh>
    <phoneticPr fontId="11"/>
  </si>
  <si>
    <t>県施行都市計画道路事業等整備基金</t>
    <rPh sb="0" eb="1">
      <t>ケン</t>
    </rPh>
    <rPh sb="1" eb="3">
      <t>セコウ</t>
    </rPh>
    <rPh sb="3" eb="5">
      <t>トシ</t>
    </rPh>
    <rPh sb="5" eb="7">
      <t>ケイカク</t>
    </rPh>
    <rPh sb="7" eb="9">
      <t>ドウロ</t>
    </rPh>
    <rPh sb="9" eb="11">
      <t>ジギョウ</t>
    </rPh>
    <rPh sb="11" eb="12">
      <t>トウ</t>
    </rPh>
    <rPh sb="12" eb="14">
      <t>セイビ</t>
    </rPh>
    <rPh sb="14" eb="16">
      <t>キキン</t>
    </rPh>
    <phoneticPr fontId="11"/>
  </si>
  <si>
    <t>連続立体交差事業等整備基金</t>
    <rPh sb="0" eb="2">
      <t>レンゾク</t>
    </rPh>
    <rPh sb="2" eb="4">
      <t>リッタイ</t>
    </rPh>
    <rPh sb="4" eb="6">
      <t>コウサ</t>
    </rPh>
    <rPh sb="6" eb="8">
      <t>ジギョウ</t>
    </rPh>
    <rPh sb="8" eb="9">
      <t>トウ</t>
    </rPh>
    <rPh sb="9" eb="11">
      <t>セイビ</t>
    </rPh>
    <rPh sb="11" eb="13">
      <t>キキン</t>
    </rPh>
    <phoneticPr fontId="11"/>
  </si>
  <si>
    <t>衛生施設等整備基金</t>
    <rPh sb="0" eb="2">
      <t>エイセイ</t>
    </rPh>
    <rPh sb="2" eb="4">
      <t>シセツ</t>
    </rPh>
    <rPh sb="4" eb="5">
      <t>トウ</t>
    </rPh>
    <rPh sb="5" eb="7">
      <t>セイビ</t>
    </rPh>
    <rPh sb="7" eb="9">
      <t>キキン</t>
    </rPh>
    <phoneticPr fontId="11"/>
  </si>
  <si>
    <t>職員退職手当基金</t>
    <rPh sb="0" eb="2">
      <t>ショクイン</t>
    </rPh>
    <rPh sb="2" eb="4">
      <t>タイショク</t>
    </rPh>
    <rPh sb="4" eb="6">
      <t>テアテ</t>
    </rPh>
    <rPh sb="6" eb="8">
      <t>キキン</t>
    </rPh>
    <phoneticPr fontId="11"/>
  </si>
  <si>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</si>
  <si>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</si>
  <si>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</si>
  <si>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</si>
  <si>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</si>
  <si>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</si>
  <si>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</si>
  <si>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</si>
  <si>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</si>
  <si>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</si>
  <si>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</si>
  <si>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</si>
  <si>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</si>
  <si>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保有する公共施設の老朽化が進んでいるものの、財政状況等を勘案しながら更新等を行っているため、また、今後の公共施設老朽化に備えて基金への積立てを実施しているため、将来負担比率は発生せず、健全な財政を維持している。</t>
    <phoneticPr fontId="5"/>
  </si>
  <si>
    <t>　市債の着実な償還に努めてきた結果、実質公債費比率は低い水準を引き続き保っている。また、公共施設老朽化に備えて基金への積立てを実施しているため、将来負担比率も依然として発生していない。
　今後は、公共施設老朽化対策のための市債発行額が増加する可能性があり、それに伴い公債費負担も大きくなる可能性があるが、他の行政サービスとのバランスに配慮しつつ、公共施設老朽化対策に備えた基金を活用しながら、市債発行額を必要最小限に留め、財政健全性の維持に引き続き努めていく。</t>
    <rPh sb="26" eb="27">
      <t>ヒク</t>
    </rPh>
    <rPh sb="28" eb="30">
      <t>スイジュン</t>
    </rPh>
    <rPh sb="31" eb="32">
      <t>ヒ</t>
    </rPh>
    <rPh sb="33" eb="34">
      <t>ツヅ</t>
    </rPh>
    <rPh sb="35" eb="36">
      <t>タモ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</si>
</sst>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xmlns:c16r2="http://schemas.microsoft.com/office/drawing/2015/06/chart">
            <c:ext xmlns:c16="http://schemas.microsoft.com/office/drawing/2014/chart" uri="{C3380CC4-5D6E-409C-BE32-E72D297353CC}">
              <c16:uniqueId val="{00000000-2A38-4007-B057-A90071F52E6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64421</c:v>
                </c:pt>
                <c:pt idx="1">
                  <c:v>23315</c:v>
                </c:pt>
                <c:pt idx="2">
                  <c:v>29401</c:v>
                </c:pt>
                <c:pt idx="3">
                  <c:v>40158</c:v>
                </c:pt>
                <c:pt idx="4">
                  <c:v>32702</c:v>
                </c:pt>
              </c:numCache>
            </c:numRef>
          </c:val>
          <c:smooth val="0"/>
          <c:extLst xmlns:c16r2="http://schemas.microsoft.com/office/drawing/2015/06/chart">
            <c:ext xmlns:c16="http://schemas.microsoft.com/office/drawing/2014/chart" uri="{C3380CC4-5D6E-409C-BE32-E72D297353CC}">
              <c16:uniqueId val="{00000001-2A38-4007-B057-A90071F52E62}"/>
            </c:ext>
          </c:extLst>
        </c:ser>
        <c:dLbls>
          <c:showLegendKey val="0"/>
          <c:showVal val="0"/>
          <c:showCatName val="0"/>
          <c:showSerName val="0"/>
          <c:showPercent val="0"/>
          <c:showBubbleSize val="0"/>
        </c:dLbls>
        <c:marker val="1"/>
        <c:smooth val="0"/>
        <c:axId val="656214400"/>
        <c:axId val="656215184"/>
      </c:lineChart>
      <c:catAx>
        <c:axId val="656214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6215184"/>
        <c:crosses val="autoZero"/>
        <c:auto val="1"/>
        <c:lblAlgn val="ctr"/>
        <c:lblOffset val="100"/>
        <c:tickLblSkip val="1"/>
        <c:tickMarkSkip val="1"/>
        <c:noMultiLvlLbl val="0"/>
      </c:catAx>
      <c:valAx>
        <c:axId val="6562151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56214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5.44</c:v>
                </c:pt>
                <c:pt idx="1">
                  <c:v>5.81</c:v>
                </c:pt>
                <c:pt idx="2">
                  <c:v>8.52</c:v>
                </c:pt>
                <c:pt idx="3">
                  <c:v>5.82</c:v>
                </c:pt>
                <c:pt idx="4">
                  <c:v>6.04</c:v>
                </c:pt>
              </c:numCache>
            </c:numRef>
          </c:val>
          <c:extLst xmlns:c16r2="http://schemas.microsoft.com/office/drawing/2015/06/chart">
            <c:ext xmlns:c16="http://schemas.microsoft.com/office/drawing/2014/chart" uri="{C3380CC4-5D6E-409C-BE32-E72D297353CC}">
              <c16:uniqueId val="{00000000-4472-482B-8FFA-7A443D0194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11.65</c:v>
                </c:pt>
                <c:pt idx="1">
                  <c:v>14.18</c:v>
                </c:pt>
                <c:pt idx="2">
                  <c:v>12.72</c:v>
                </c:pt>
                <c:pt idx="3">
                  <c:v>12.61</c:v>
                </c:pt>
                <c:pt idx="4">
                  <c:v>14.52</c:v>
                </c:pt>
              </c:numCache>
            </c:numRef>
          </c:val>
          <c:extLst xmlns:c16r2="http://schemas.microsoft.com/office/drawing/2015/06/chart">
            <c:ext xmlns:c16="http://schemas.microsoft.com/office/drawing/2014/chart" uri="{C3380CC4-5D6E-409C-BE32-E72D297353CC}">
              <c16:uniqueId val="{00000001-4472-482B-8FFA-7A443D019430}"/>
            </c:ext>
          </c:extLst>
        </c:ser>
        <c:dLbls>
          <c:showLegendKey val="0"/>
          <c:showVal val="0"/>
          <c:showCatName val="0"/>
          <c:showSerName val="0"/>
          <c:showPercent val="0"/>
          <c:showBubbleSize val="0"/>
        </c:dLbls>
        <c:gapWidth val="250"/>
        <c:overlap val="100"/>
        <c:axId val="656221848"/>
        <c:axId val="656222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4.1399999999999997</c:v>
                </c:pt>
                <c:pt idx="1">
                  <c:v>3.01</c:v>
                </c:pt>
                <c:pt idx="2">
                  <c:v>1.47</c:v>
                </c:pt>
                <c:pt idx="3">
                  <c:v>-2.72</c:v>
                </c:pt>
                <c:pt idx="4">
                  <c:v>2.15</c:v>
                </c:pt>
              </c:numCache>
            </c:numRef>
          </c:val>
          <c:smooth val="0"/>
          <c:extLst xmlns:c16r2="http://schemas.microsoft.com/office/drawing/2015/06/chart">
            <c:ext xmlns:c16="http://schemas.microsoft.com/office/drawing/2014/chart" uri="{C3380CC4-5D6E-409C-BE32-E72D297353CC}">
              <c16:uniqueId val="{00000002-4472-482B-8FFA-7A443D019430}"/>
            </c:ext>
          </c:extLst>
        </c:ser>
        <c:dLbls>
          <c:showLegendKey val="0"/>
          <c:showVal val="0"/>
          <c:showCatName val="0"/>
          <c:showSerName val="0"/>
          <c:showPercent val="0"/>
          <c:showBubbleSize val="0"/>
        </c:dLbls>
        <c:marker val="1"/>
        <c:smooth val="0"/>
        <c:axId val="656221848"/>
        <c:axId val="656222240"/>
      </c:lineChart>
      <c:catAx>
        <c:axId val="656221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56222240"/>
        <c:crosses val="autoZero"/>
        <c:auto val="1"/>
        <c:lblAlgn val="ctr"/>
        <c:lblOffset val="100"/>
        <c:tickLblSkip val="1"/>
        <c:tickMarkSkip val="1"/>
        <c:noMultiLvlLbl val="0"/>
      </c:catAx>
      <c:valAx>
        <c:axId val="65622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6221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DF08-41DC-9E10-8137C3211B5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F08-41DC-9E10-8137C3211B5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DF08-41DC-9E10-8137C3211B5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DF08-41DC-9E10-8137C3211B5E}"/>
            </c:ext>
          </c:extLst>
        </c:ser>
        <c:ser>
          <c:idx val="4"/>
          <c:order val="4"/>
          <c:tx>
            <c:strRef>
              <c:f>データシート!$A$31</c:f>
              <c:strCache>
                <c:ptCount val="1"/>
                <c:pt idx="0">
                  <c:v>筑紫地区介護認定審査会事業特別会計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4-DF08-41DC-9E10-8137C3211B5E}"/>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0.34</c:v>
                </c:pt>
                <c:pt idx="2">
                  <c:v>#N/A</c:v>
                </c:pt>
                <c:pt idx="3">
                  <c:v>0.36</c:v>
                </c:pt>
                <c:pt idx="4">
                  <c:v>#N/A</c:v>
                </c:pt>
                <c:pt idx="5">
                  <c:v>0.36</c:v>
                </c:pt>
                <c:pt idx="6">
                  <c:v>#N/A</c:v>
                </c:pt>
                <c:pt idx="7">
                  <c:v>0.37</c:v>
                </c:pt>
                <c:pt idx="8">
                  <c:v>#N/A</c:v>
                </c:pt>
                <c:pt idx="9">
                  <c:v>0.35</c:v>
                </c:pt>
              </c:numCache>
            </c:numRef>
          </c:val>
          <c:extLst xmlns:c16r2="http://schemas.microsoft.com/office/drawing/2015/06/chart">
            <c:ext xmlns:c16="http://schemas.microsoft.com/office/drawing/2014/chart" uri="{C3380CC4-5D6E-409C-BE32-E72D297353CC}">
              <c16:uniqueId val="{00000005-DF08-41DC-9E10-8137C3211B5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0.36</c:v>
                </c:pt>
                <c:pt idx="2">
                  <c:v>#N/A</c:v>
                </c:pt>
                <c:pt idx="3">
                  <c:v>0.64</c:v>
                </c:pt>
                <c:pt idx="4">
                  <c:v>#N/A</c:v>
                </c:pt>
                <c:pt idx="5">
                  <c:v>1.02</c:v>
                </c:pt>
                <c:pt idx="6">
                  <c:v>#N/A</c:v>
                </c:pt>
                <c:pt idx="7">
                  <c:v>1.06</c:v>
                </c:pt>
                <c:pt idx="8">
                  <c:v>#N/A</c:v>
                </c:pt>
                <c:pt idx="9">
                  <c:v>0.67</c:v>
                </c:pt>
              </c:numCache>
            </c:numRef>
          </c:val>
          <c:extLst xmlns:c16r2="http://schemas.microsoft.com/office/drawing/2015/06/chart">
            <c:ext xmlns:c16="http://schemas.microsoft.com/office/drawing/2014/chart" uri="{C3380CC4-5D6E-409C-BE32-E72D297353CC}">
              <c16:uniqueId val="{00000006-DF08-41DC-9E10-8137C3211B5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3.03</c:v>
                </c:pt>
                <c:pt idx="2">
                  <c:v>#N/A</c:v>
                </c:pt>
                <c:pt idx="3">
                  <c:v>3.46</c:v>
                </c:pt>
                <c:pt idx="4">
                  <c:v>#N/A</c:v>
                </c:pt>
                <c:pt idx="5">
                  <c:v>3.45</c:v>
                </c:pt>
                <c:pt idx="6">
                  <c:v>#N/A</c:v>
                </c:pt>
                <c:pt idx="7">
                  <c:v>0.95</c:v>
                </c:pt>
                <c:pt idx="8">
                  <c:v>#N/A</c:v>
                </c:pt>
                <c:pt idx="9">
                  <c:v>1.05</c:v>
                </c:pt>
              </c:numCache>
            </c:numRef>
          </c:val>
          <c:extLst xmlns:c16r2="http://schemas.microsoft.com/office/drawing/2015/06/chart">
            <c:ext xmlns:c16="http://schemas.microsoft.com/office/drawing/2014/chart" uri="{C3380CC4-5D6E-409C-BE32-E72D297353CC}">
              <c16:uniqueId val="{00000007-DF08-41DC-9E10-8137C3211B5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4.79</c:v>
                </c:pt>
                <c:pt idx="2">
                  <c:v>#N/A</c:v>
                </c:pt>
                <c:pt idx="3">
                  <c:v>4.46</c:v>
                </c:pt>
                <c:pt idx="4">
                  <c:v>#N/A</c:v>
                </c:pt>
                <c:pt idx="5">
                  <c:v>4.2300000000000004</c:v>
                </c:pt>
                <c:pt idx="6">
                  <c:v>#N/A</c:v>
                </c:pt>
                <c:pt idx="7">
                  <c:v>4.21</c:v>
                </c:pt>
                <c:pt idx="8">
                  <c:v>#N/A</c:v>
                </c:pt>
                <c:pt idx="9">
                  <c:v>4.2699999999999996</c:v>
                </c:pt>
              </c:numCache>
            </c:numRef>
          </c:val>
          <c:extLst xmlns:c16r2="http://schemas.microsoft.com/office/drawing/2015/06/chart">
            <c:ext xmlns:c16="http://schemas.microsoft.com/office/drawing/2014/chart" uri="{C3380CC4-5D6E-409C-BE32-E72D297353CC}">
              <c16:uniqueId val="{00000008-DF08-41DC-9E10-8137C3211B5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5.44</c:v>
                </c:pt>
                <c:pt idx="2">
                  <c:v>#N/A</c:v>
                </c:pt>
                <c:pt idx="3">
                  <c:v>5.8</c:v>
                </c:pt>
                <c:pt idx="4">
                  <c:v>#N/A</c:v>
                </c:pt>
                <c:pt idx="5">
                  <c:v>8.52</c:v>
                </c:pt>
                <c:pt idx="6">
                  <c:v>#N/A</c:v>
                </c:pt>
                <c:pt idx="7">
                  <c:v>5.82</c:v>
                </c:pt>
                <c:pt idx="8">
                  <c:v>#N/A</c:v>
                </c:pt>
                <c:pt idx="9">
                  <c:v>6.03</c:v>
                </c:pt>
              </c:numCache>
            </c:numRef>
          </c:val>
          <c:extLst xmlns:c16r2="http://schemas.microsoft.com/office/drawing/2015/06/chart">
            <c:ext xmlns:c16="http://schemas.microsoft.com/office/drawing/2014/chart" uri="{C3380CC4-5D6E-409C-BE32-E72D297353CC}">
              <c16:uniqueId val="{00000009-DF08-41DC-9E10-8137C3211B5E}"/>
            </c:ext>
          </c:extLst>
        </c:ser>
        <c:dLbls>
          <c:showLegendKey val="0"/>
          <c:showVal val="0"/>
          <c:showCatName val="0"/>
          <c:showSerName val="0"/>
          <c:showPercent val="0"/>
          <c:showBubbleSize val="0"/>
        </c:dLbls>
        <c:gapWidth val="150"/>
        <c:overlap val="100"/>
        <c:axId val="656225768"/>
        <c:axId val="656235176"/>
      </c:barChart>
      <c:catAx>
        <c:axId val="656225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6235176"/>
        <c:crosses val="autoZero"/>
        <c:auto val="1"/>
        <c:lblAlgn val="ctr"/>
        <c:lblOffset val="100"/>
        <c:tickLblSkip val="1"/>
        <c:tickMarkSkip val="1"/>
        <c:noMultiLvlLbl val="0"/>
      </c:catAx>
      <c:valAx>
        <c:axId val="656235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6225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3011</c:v>
                </c:pt>
                <c:pt idx="5">
                  <c:v>2924</c:v>
                </c:pt>
                <c:pt idx="8">
                  <c:v>2965</c:v>
                </c:pt>
                <c:pt idx="11">
                  <c:v>2953</c:v>
                </c:pt>
                <c:pt idx="14">
                  <c:v>2837</c:v>
                </c:pt>
              </c:numCache>
            </c:numRef>
          </c:val>
          <c:extLst xmlns:c16r2="http://schemas.microsoft.com/office/drawing/2015/06/chart">
            <c:ext xmlns:c16="http://schemas.microsoft.com/office/drawing/2014/chart" uri="{C3380CC4-5D6E-409C-BE32-E72D297353CC}">
              <c16:uniqueId val="{00000000-9052-4198-B026-7AE83BDF52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052-4198-B026-7AE83BDF52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67</c:v>
                </c:pt>
                <c:pt idx="3">
                  <c:v>86</c:v>
                </c:pt>
                <c:pt idx="6">
                  <c:v>65</c:v>
                </c:pt>
                <c:pt idx="9">
                  <c:v>196</c:v>
                </c:pt>
                <c:pt idx="12">
                  <c:v>361</c:v>
                </c:pt>
              </c:numCache>
            </c:numRef>
          </c:val>
          <c:extLst xmlns:c16r2="http://schemas.microsoft.com/office/drawing/2015/06/chart">
            <c:ext xmlns:c16="http://schemas.microsoft.com/office/drawing/2014/chart" uri="{C3380CC4-5D6E-409C-BE32-E72D297353CC}">
              <c16:uniqueId val="{00000002-9052-4198-B026-7AE83BDF52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48</c:v>
                </c:pt>
                <c:pt idx="6">
                  <c:v>1</c:v>
                </c:pt>
                <c:pt idx="9">
                  <c:v>1</c:v>
                </c:pt>
                <c:pt idx="12">
                  <c:v>1</c:v>
                </c:pt>
              </c:numCache>
            </c:numRef>
          </c:val>
          <c:extLst xmlns:c16r2="http://schemas.microsoft.com/office/drawing/2015/06/chart">
            <c:ext xmlns:c16="http://schemas.microsoft.com/office/drawing/2014/chart" uri="{C3380CC4-5D6E-409C-BE32-E72D297353CC}">
              <c16:uniqueId val="{00000003-9052-4198-B026-7AE83BDF52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480</c:v>
                </c:pt>
                <c:pt idx="3">
                  <c:v>368</c:v>
                </c:pt>
                <c:pt idx="6">
                  <c:v>266</c:v>
                </c:pt>
                <c:pt idx="9">
                  <c:v>258</c:v>
                </c:pt>
                <c:pt idx="12">
                  <c:v>174</c:v>
                </c:pt>
              </c:numCache>
            </c:numRef>
          </c:val>
          <c:extLst xmlns:c16r2="http://schemas.microsoft.com/office/drawing/2015/06/chart">
            <c:ext xmlns:c16="http://schemas.microsoft.com/office/drawing/2014/chart" uri="{C3380CC4-5D6E-409C-BE32-E72D297353CC}">
              <c16:uniqueId val="{00000004-9052-4198-B026-7AE83BDF52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052-4198-B026-7AE83BDF52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052-4198-B026-7AE83BDF52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2789</c:v>
                </c:pt>
                <c:pt idx="3">
                  <c:v>2623</c:v>
                </c:pt>
                <c:pt idx="6">
                  <c:v>2773</c:v>
                </c:pt>
                <c:pt idx="9">
                  <c:v>2799</c:v>
                </c:pt>
                <c:pt idx="12">
                  <c:v>2798</c:v>
                </c:pt>
              </c:numCache>
            </c:numRef>
          </c:val>
          <c:extLst xmlns:c16r2="http://schemas.microsoft.com/office/drawing/2015/06/chart">
            <c:ext xmlns:c16="http://schemas.microsoft.com/office/drawing/2014/chart" uri="{C3380CC4-5D6E-409C-BE32-E72D297353CC}">
              <c16:uniqueId val="{00000007-9052-4198-B026-7AE83BDF5246}"/>
            </c:ext>
          </c:extLst>
        </c:ser>
        <c:dLbls>
          <c:showLegendKey val="0"/>
          <c:showVal val="0"/>
          <c:showCatName val="0"/>
          <c:showSerName val="0"/>
          <c:showPercent val="0"/>
          <c:showBubbleSize val="0"/>
        </c:dLbls>
        <c:gapWidth val="100"/>
        <c:overlap val="100"/>
        <c:axId val="656232824"/>
        <c:axId val="656235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335</c:v>
                </c:pt>
                <c:pt idx="2">
                  <c:v>#N/A</c:v>
                </c:pt>
                <c:pt idx="3">
                  <c:v>#N/A</c:v>
                </c:pt>
                <c:pt idx="4">
                  <c:v>201</c:v>
                </c:pt>
                <c:pt idx="5">
                  <c:v>#N/A</c:v>
                </c:pt>
                <c:pt idx="6">
                  <c:v>#N/A</c:v>
                </c:pt>
                <c:pt idx="7">
                  <c:v>140</c:v>
                </c:pt>
                <c:pt idx="8">
                  <c:v>#N/A</c:v>
                </c:pt>
                <c:pt idx="9">
                  <c:v>#N/A</c:v>
                </c:pt>
                <c:pt idx="10">
                  <c:v>301</c:v>
                </c:pt>
                <c:pt idx="11">
                  <c:v>#N/A</c:v>
                </c:pt>
                <c:pt idx="12">
                  <c:v>#N/A</c:v>
                </c:pt>
                <c:pt idx="13">
                  <c:v>497</c:v>
                </c:pt>
                <c:pt idx="14">
                  <c:v>#N/A</c:v>
                </c:pt>
              </c:numCache>
            </c:numRef>
          </c:val>
          <c:smooth val="0"/>
          <c:extLst xmlns:c16r2="http://schemas.microsoft.com/office/drawing/2015/06/chart">
            <c:ext xmlns:c16="http://schemas.microsoft.com/office/drawing/2014/chart" uri="{C3380CC4-5D6E-409C-BE32-E72D297353CC}">
              <c16:uniqueId val="{00000008-9052-4198-B026-7AE83BDF5246}"/>
            </c:ext>
          </c:extLst>
        </c:ser>
        <c:dLbls>
          <c:showLegendKey val="0"/>
          <c:showVal val="0"/>
          <c:showCatName val="0"/>
          <c:showSerName val="0"/>
          <c:showPercent val="0"/>
          <c:showBubbleSize val="0"/>
        </c:dLbls>
        <c:marker val="1"/>
        <c:smooth val="0"/>
        <c:axId val="656232824"/>
        <c:axId val="656235960"/>
      </c:lineChart>
      <c:catAx>
        <c:axId val="656232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6235960"/>
        <c:crosses val="autoZero"/>
        <c:auto val="1"/>
        <c:lblAlgn val="ctr"/>
        <c:lblOffset val="100"/>
        <c:tickLblSkip val="1"/>
        <c:tickMarkSkip val="1"/>
        <c:noMultiLvlLbl val="0"/>
      </c:catAx>
      <c:valAx>
        <c:axId val="656235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6232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31309</c:v>
                </c:pt>
                <c:pt idx="5">
                  <c:v>31144</c:v>
                </c:pt>
                <c:pt idx="8">
                  <c:v>30232</c:v>
                </c:pt>
                <c:pt idx="11">
                  <c:v>29762</c:v>
                </c:pt>
                <c:pt idx="14">
                  <c:v>28154</c:v>
                </c:pt>
              </c:numCache>
            </c:numRef>
          </c:val>
          <c:extLst xmlns:c16r2="http://schemas.microsoft.com/office/drawing/2015/06/chart">
            <c:ext xmlns:c16="http://schemas.microsoft.com/office/drawing/2014/chart" uri="{C3380CC4-5D6E-409C-BE32-E72D297353CC}">
              <c16:uniqueId val="{00000000-1C0F-41D9-AF7E-EDF19808C0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11562</c:v>
                </c:pt>
                <c:pt idx="5">
                  <c:v>5335</c:v>
                </c:pt>
                <c:pt idx="8">
                  <c:v>4811</c:v>
                </c:pt>
                <c:pt idx="11">
                  <c:v>4446</c:v>
                </c:pt>
                <c:pt idx="14">
                  <c:v>3710</c:v>
                </c:pt>
              </c:numCache>
            </c:numRef>
          </c:val>
          <c:extLst xmlns:c16r2="http://schemas.microsoft.com/office/drawing/2015/06/chart">
            <c:ext xmlns:c16="http://schemas.microsoft.com/office/drawing/2014/chart" uri="{C3380CC4-5D6E-409C-BE32-E72D297353CC}">
              <c16:uniqueId val="{00000001-1C0F-41D9-AF7E-EDF19808C0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7702</c:v>
                </c:pt>
                <c:pt idx="5">
                  <c:v>9224</c:v>
                </c:pt>
                <c:pt idx="8">
                  <c:v>10464</c:v>
                </c:pt>
                <c:pt idx="11">
                  <c:v>13003</c:v>
                </c:pt>
                <c:pt idx="14">
                  <c:v>13848</c:v>
                </c:pt>
              </c:numCache>
            </c:numRef>
          </c:val>
          <c:extLst xmlns:c16r2="http://schemas.microsoft.com/office/drawing/2015/06/chart">
            <c:ext xmlns:c16="http://schemas.microsoft.com/office/drawing/2014/chart" uri="{C3380CC4-5D6E-409C-BE32-E72D297353CC}">
              <c16:uniqueId val="{00000002-1C0F-41D9-AF7E-EDF19808C0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C0F-41D9-AF7E-EDF19808C0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C0F-41D9-AF7E-EDF19808C0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C0F-41D9-AF7E-EDF19808C0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2712</c:v>
                </c:pt>
                <c:pt idx="3">
                  <c:v>2775</c:v>
                </c:pt>
                <c:pt idx="6">
                  <c:v>2784</c:v>
                </c:pt>
                <c:pt idx="9">
                  <c:v>2694</c:v>
                </c:pt>
                <c:pt idx="12">
                  <c:v>2790</c:v>
                </c:pt>
              </c:numCache>
            </c:numRef>
          </c:val>
          <c:extLst xmlns:c16r2="http://schemas.microsoft.com/office/drawing/2015/06/chart">
            <c:ext xmlns:c16="http://schemas.microsoft.com/office/drawing/2014/chart" uri="{C3380CC4-5D6E-409C-BE32-E72D297353CC}">
              <c16:uniqueId val="{00000006-1C0F-41D9-AF7E-EDF19808C0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3633</c:v>
                </c:pt>
                <c:pt idx="3">
                  <c:v>3709</c:v>
                </c:pt>
                <c:pt idx="6">
                  <c:v>3834</c:v>
                </c:pt>
                <c:pt idx="9">
                  <c:v>3708</c:v>
                </c:pt>
                <c:pt idx="12">
                  <c:v>3444</c:v>
                </c:pt>
              </c:numCache>
            </c:numRef>
          </c:val>
          <c:extLst xmlns:c16r2="http://schemas.microsoft.com/office/drawing/2015/06/chart">
            <c:ext xmlns:c16="http://schemas.microsoft.com/office/drawing/2014/chart" uri="{C3380CC4-5D6E-409C-BE32-E72D297353CC}">
              <c16:uniqueId val="{00000007-1C0F-41D9-AF7E-EDF19808C0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5258</c:v>
                </c:pt>
                <c:pt idx="3">
                  <c:v>4757</c:v>
                </c:pt>
                <c:pt idx="6">
                  <c:v>3900</c:v>
                </c:pt>
                <c:pt idx="9">
                  <c:v>2961</c:v>
                </c:pt>
                <c:pt idx="12">
                  <c:v>2190</c:v>
                </c:pt>
              </c:numCache>
            </c:numRef>
          </c:val>
          <c:extLst xmlns:c16r2="http://schemas.microsoft.com/office/drawing/2015/06/chart">
            <c:ext xmlns:c16="http://schemas.microsoft.com/office/drawing/2014/chart" uri="{C3380CC4-5D6E-409C-BE32-E72D297353CC}">
              <c16:uniqueId val="{00000008-1C0F-41D9-AF7E-EDF19808C0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416</c:v>
                </c:pt>
                <c:pt idx="3">
                  <c:v>158</c:v>
                </c:pt>
                <c:pt idx="6">
                  <c:v>143</c:v>
                </c:pt>
                <c:pt idx="9">
                  <c:v>0</c:v>
                </c:pt>
                <c:pt idx="12">
                  <c:v>0</c:v>
                </c:pt>
              </c:numCache>
            </c:numRef>
          </c:val>
          <c:extLst xmlns:c16r2="http://schemas.microsoft.com/office/drawing/2015/06/chart">
            <c:ext xmlns:c16="http://schemas.microsoft.com/office/drawing/2014/chart" uri="{C3380CC4-5D6E-409C-BE32-E72D297353CC}">
              <c16:uniqueId val="{00000009-1C0F-41D9-AF7E-EDF19808C0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29642</c:v>
                </c:pt>
                <c:pt idx="3">
                  <c:v>29366</c:v>
                </c:pt>
                <c:pt idx="6">
                  <c:v>28251</c:v>
                </c:pt>
                <c:pt idx="9">
                  <c:v>28104</c:v>
                </c:pt>
                <c:pt idx="12">
                  <c:v>27227</c:v>
                </c:pt>
              </c:numCache>
            </c:numRef>
          </c:val>
          <c:extLst xmlns:c16r2="http://schemas.microsoft.com/office/drawing/2015/06/chart">
            <c:ext xmlns:c16="http://schemas.microsoft.com/office/drawing/2014/chart" uri="{C3380CC4-5D6E-409C-BE32-E72D297353CC}">
              <c16:uniqueId val="{0000000A-1C0F-41D9-AF7E-EDF19808C051}"/>
            </c:ext>
          </c:extLst>
        </c:ser>
        <c:dLbls>
          <c:showLegendKey val="0"/>
          <c:showVal val="0"/>
          <c:showCatName val="0"/>
          <c:showSerName val="0"/>
          <c:showPercent val="0"/>
          <c:showBubbleSize val="0"/>
        </c:dLbls>
        <c:gapWidth val="100"/>
        <c:overlap val="100"/>
        <c:axId val="656227728"/>
        <c:axId val="656233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1C0F-41D9-AF7E-EDF19808C051}"/>
            </c:ext>
          </c:extLst>
        </c:ser>
        <c:dLbls>
          <c:showLegendKey val="0"/>
          <c:showVal val="0"/>
          <c:showCatName val="0"/>
          <c:showSerName val="0"/>
          <c:showPercent val="0"/>
          <c:showBubbleSize val="0"/>
        </c:dLbls>
        <c:marker val="1"/>
        <c:smooth val="0"/>
        <c:axId val="656227728"/>
        <c:axId val="656233216"/>
      </c:lineChart>
      <c:catAx>
        <c:axId val="65622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56233216"/>
        <c:crosses val="autoZero"/>
        <c:auto val="1"/>
        <c:lblAlgn val="ctr"/>
        <c:lblOffset val="100"/>
        <c:tickLblSkip val="1"/>
        <c:tickMarkSkip val="1"/>
        <c:noMultiLvlLbl val="0"/>
      </c:catAx>
      <c:valAx>
        <c:axId val="65623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622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2456</c:v>
                </c:pt>
                <c:pt idx="1">
                  <c:v>2444</c:v>
                </c:pt>
                <c:pt idx="2">
                  <c:v>2819</c:v>
                </c:pt>
              </c:numCache>
            </c:numRef>
          </c:val>
          <c:extLst xmlns:c16r2="http://schemas.microsoft.com/office/drawing/2015/06/chart">
            <c:ext xmlns:c16="http://schemas.microsoft.com/office/drawing/2014/chart" uri="{C3380CC4-5D6E-409C-BE32-E72D297353CC}">
              <c16:uniqueId val="{00000000-A6C2-4774-A5AF-7B62CF9B6C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A6C2-4774-A5AF-7B62CF9B6C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7570</c:v>
                </c:pt>
                <c:pt idx="1">
                  <c:v>9592</c:v>
                </c:pt>
                <c:pt idx="2">
                  <c:v>9975</c:v>
                </c:pt>
              </c:numCache>
            </c:numRef>
          </c:val>
          <c:extLst xmlns:c16r2="http://schemas.microsoft.com/office/drawing/2015/06/chart">
            <c:ext xmlns:c16="http://schemas.microsoft.com/office/drawing/2014/chart" uri="{C3380CC4-5D6E-409C-BE32-E72D297353CC}">
              <c16:uniqueId val="{00000002-A6C2-4774-A5AF-7B62CF9B6C69}"/>
            </c:ext>
          </c:extLst>
        </c:ser>
        <c:dLbls>
          <c:showLegendKey val="0"/>
          <c:showVal val="0"/>
          <c:showCatName val="0"/>
          <c:showSerName val="0"/>
          <c:showPercent val="0"/>
          <c:showBubbleSize val="0"/>
        </c:dLbls>
        <c:gapWidth val="120"/>
        <c:overlap val="100"/>
        <c:axId val="656236744"/>
        <c:axId val="656228120"/>
      </c:barChart>
      <c:catAx>
        <c:axId val="656236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56228120"/>
        <c:crosses val="autoZero"/>
        <c:auto val="1"/>
        <c:lblAlgn val="ctr"/>
        <c:lblOffset val="100"/>
        <c:tickLblSkip val="1"/>
        <c:tickMarkSkip val="1"/>
        <c:noMultiLvlLbl val="0"/>
      </c:catAx>
      <c:valAx>
        <c:axId val="656228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56236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084-488F-9539-CC90B3B541E1}"/>
                </c:ext>
                <c:ext xmlns:c15="http://schemas.microsoft.com/office/drawing/2012/chart" uri="{CE6537A1-D6FC-4f65-9D91-7224C49458BB}">
                  <c15:dlblFieldTable>
                    <c15:dlblFTEntry>
                      <c15:txfldGUID>{F76FC05C-3945-4149-92CE-E637561D1700}</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084-488F-9539-CC90B3B541E1}"/>
                </c:ext>
                <c:ext xmlns:c15="http://schemas.microsoft.com/office/drawing/2012/chart" uri="{CE6537A1-D6FC-4f65-9D91-7224C49458BB}">
                  <c15:dlblFieldTable>
                    <c15:dlblFTEntry>
                      <c15:txfldGUID>{3AB9362E-E8B0-4596-981C-26E4953A2F04}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084-488F-9539-CC90B3B541E1}"/>
                </c:ext>
                <c:ext xmlns:c15="http://schemas.microsoft.com/office/drawing/2012/chart" uri="{CE6537A1-D6FC-4f65-9D91-7224C49458BB}">
                  <c15:dlblFieldTable>
                    <c15:dlblFTEntry>
                      <c15:txfldGUID>{6F4434A7-26C4-4C6A-A209-B44D921E100B}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084-488F-9539-CC90B3B541E1}"/>
                </c:ext>
                <c:ext xmlns:c15="http://schemas.microsoft.com/office/drawing/2012/chart" uri="{CE6537A1-D6FC-4f65-9D91-7224C49458BB}">
                  <c15:dlblFieldTable>
                    <c15:dlblFTEntry>
                      <c15:txfldGUID>{331AF1F0-0631-4ACC-8ABB-9877E7AEF917}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084-488F-9539-CC90B3B541E1}"/>
                </c:ext>
                <c:ext xmlns:c15="http://schemas.microsoft.com/office/drawing/2012/chart" uri="{CE6537A1-D6FC-4f65-9D91-7224C49458BB}">
                  <c15:dlblFieldTable>
                    <c15:dlblFTEntry>
                      <c15:txfldGUID>{110FFD50-1105-4A48-B655-221723EA638A}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084-488F-9539-CC90B3B541E1}"/>
                </c:ext>
                <c:ext xmlns:c15="http://schemas.microsoft.com/office/drawing/2012/chart" uri="{CE6537A1-D6FC-4f65-9D91-7224C49458BB}">
                  <c15:dlblFieldTable>
                    <c15:dlblFTEntry>
                      <c15:txfldGUID>{5690F582-7553-4E51-A3FC-EFCBC2A863C6}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084-488F-9539-CC90B3B541E1}"/>
                </c:ext>
                <c:ext xmlns:c15="http://schemas.microsoft.com/office/drawing/2012/chart" uri="{CE6537A1-D6FC-4f65-9D91-7224C49458BB}">
                  <c15:dlblFieldTable>
                    <c15:dlblFTEntry>
                      <c15:txfldGUID>{FE1219F0-C0B9-4A0A-9B99-BAB445F87027}</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084-488F-9539-CC90B3B541E1}"/>
                </c:ext>
                <c:ext xmlns:c15="http://schemas.microsoft.com/office/drawing/2012/chart" uri="{CE6537A1-D6FC-4f65-9D91-7224C49458BB}">
                  <c15:dlblFieldTable>
                    <c15:dlblFTEntry>
                      <c15:txfldGUID>{4495E87E-FCA8-4197-9B4A-AD9A9B884E6D}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084-488F-9539-CC90B3B541E1}"/>
                </c:ext>
                <c:ext xmlns:c15="http://schemas.microsoft.com/office/drawing/2012/chart" uri="{CE6537A1-D6FC-4f65-9D91-7224C49458BB}">
                  <c15:dlblFieldTable>
                    <c15:dlblFTEntry>
                      <c15:txfldGUID>{1EBE1064-DD7A-4E2F-8E6B-9A178375E1AF}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62.1</c:v>
                </c:pt>
                <c:pt idx="8">
                  <c:v>61.5</c:v>
                </c:pt>
                <c:pt idx="16">
                  <c:v>63.4</c:v>
                </c:pt>
                <c:pt idx="24">
                  <c:v>64</c:v>
                </c:pt>
                <c:pt idx="32">
                  <c:v>65.599999999999994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A084-488F-9539-CC90B3B541E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084-488F-9539-CC90B3B541E1}"/>
                </c:ext>
                <c:ext xmlns:c15="http://schemas.microsoft.com/office/drawing/2012/chart" uri="{CE6537A1-D6FC-4f65-9D91-7224C49458BB}">
                  <c15:layout/>
                  <c15:dlblFieldTable>
                    <c15:dlblFTEntry>
                      <c15:txfldGUID>{D079A0AE-83A6-4A48-A950-9AE900CB98FE}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084-488F-9539-CC90B3B541E1}"/>
                </c:ext>
                <c:ext xmlns:c15="http://schemas.microsoft.com/office/drawing/2012/chart" uri="{CE6537A1-D6FC-4f65-9D91-7224C49458BB}">
                  <c15:dlblFieldTable>
                    <c15:dlblFTEntry>
                      <c15:txfldGUID>{3BEB1F45-23EC-4F84-AC97-E686821F9E0B}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084-488F-9539-CC90B3B541E1}"/>
                </c:ext>
                <c:ext xmlns:c15="http://schemas.microsoft.com/office/drawing/2012/chart" uri="{CE6537A1-D6FC-4f65-9D91-7224C49458BB}">
                  <c15:dlblFieldTable>
                    <c15:dlblFTEntry>
                      <c15:txfldGUID>{2F7A0E6A-FFA5-4FE5-A3CA-F27E2170655C}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084-488F-9539-CC90B3B541E1}"/>
                </c:ext>
                <c:ext xmlns:c15="http://schemas.microsoft.com/office/drawing/2012/chart" uri="{CE6537A1-D6FC-4f65-9D91-7224C49458BB}">
                  <c15:dlblFieldTable>
                    <c15:dlblFTEntry>
                      <c15:txfldGUID>{4D41C3F1-42EB-4E7D-B771-8AB2489CABEE}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084-488F-9539-CC90B3B541E1}"/>
                </c:ext>
                <c:ext xmlns:c15="http://schemas.microsoft.com/office/drawing/2012/chart" uri="{CE6537A1-D6FC-4f65-9D91-7224C49458BB}">
                  <c15:dlblFieldTable>
                    <c15:dlblFTEntry>
                      <c15:txfldGUID>{BBC159C2-E0F1-489A-915B-6D233D3B74A4}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084-488F-9539-CC90B3B541E1}"/>
                </c:ext>
                <c:ext xmlns:c15="http://schemas.microsoft.com/office/drawing/2012/chart" uri="{CE6537A1-D6FC-4f65-9D91-7224C49458BB}">
                  <c15:layout/>
                  <c15:dlblFieldTable>
                    <c15:dlblFTEntry>
                      <c15:txfldGUID>{5F259924-4438-42DB-95C2-9ED8AC0DBA0E}</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084-488F-9539-CC90B3B541E1}"/>
                </c:ext>
                <c:ext xmlns:c15="http://schemas.microsoft.com/office/drawing/2012/chart" uri="{CE6537A1-D6FC-4f65-9D91-7224C49458BB}">
                  <c15:layout/>
                  <c15:dlblFieldTable>
                    <c15:dlblFTEntry>
                      <c15:txfldGUID>{34EE6FD4-097D-42AA-8C46-4AA3F7D04F17}</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084-488F-9539-CC90B3B541E1}"/>
                </c:ext>
                <c:ext xmlns:c15="http://schemas.microsoft.com/office/drawing/2012/chart" uri="{CE6537A1-D6FC-4f65-9D91-7224C49458BB}">
                  <c15:layout/>
                  <c15:dlblFieldTable>
                    <c15:dlblFTEntry>
                      <c15:txfldGUID>{B33AA565-5955-4557-A475-FE90C4AC02B3}</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084-488F-9539-CC90B3B541E1}"/>
                </c:ext>
                <c:ext xmlns:c15="http://schemas.microsoft.com/office/drawing/2012/chart" uri="{CE6537A1-D6FC-4f65-9D91-7224C49458BB}">
                  <c15:layout/>
                  <c15:dlblFieldTable>
                    <c15:dlblFTEntry>
                      <c15:txfldGUID>{72D2E2E3-195A-410A-8677-4A0A3D93E869}</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60.1</c:v>
                </c:pt>
                <c:pt idx="16">
                  <c:v>61.2</c:v>
                </c:pt>
                <c:pt idx="24">
                  <c:v>61.7</c:v>
                </c:pt>
                <c:pt idx="32">
                  <c:v>62.6</c:v>
                </c:pt>
              </c:numCache>
            </c:numRef>
          </c:xVal>
          <c:yVal>
            <c:numRef>
              <c:f>公会計指標分析・財政指標組合せ分析表!$BP$55:$DC$55</c:f>
              <c:numCache>
                <c:formatCode>#,##0.0;"▲ "#,##0.0</c:formatCode>
                <c:ptCount val="40"/>
                <c:pt idx="0">
                  <c:v>17.8</c:v>
                </c:pt>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A084-488F-9539-CC90B3B541E1}"/>
            </c:ext>
          </c:extLst>
        </c:ser>
        <c:dLbls>
          <c:showLegendKey val="0"/>
          <c:showVal val="1"/>
          <c:showCatName val="0"/>
          <c:showSerName val="0"/>
          <c:showPercent val="0"/>
          <c:showBubbleSize val="0"/>
        </c:dLbls>
        <c:axId val="656234784"/>
        <c:axId val="656234392"/>
      </c:scatterChart>
      <c:valAx>
        <c:axId val="656234784"/>
        <c:scaling>
          <c:orientation val="minMax"/>
          <c:max val="63.2"/>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6234392"/>
        <c:crosses val="autoZero"/>
        <c:crossBetween val="midCat"/>
      </c:valAx>
      <c:valAx>
        <c:axId val="656234392"/>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56234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326-4E29-AD96-778EC041D607}"/>
                </c:ext>
                <c:ext xmlns:c15="http://schemas.microsoft.com/office/drawing/2012/chart" uri="{CE6537A1-D6FC-4f65-9D91-7224C49458BB}">
                  <c15:dlblFieldTable>
                    <c15:dlblFTEntry>
                      <c15:txfldGUID>{BC3FD64E-D061-4D40-BFE7-CA1C9664DE8F}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326-4E29-AD96-778EC041D607}"/>
                </c:ext>
                <c:ext xmlns:c15="http://schemas.microsoft.com/office/drawing/2012/chart" uri="{CE6537A1-D6FC-4f65-9D91-7224C49458BB}">
                  <c15:dlblFieldTable>
                    <c15:dlblFTEntry>
                      <c15:txfldGUID>{3B5128F1-EEF1-4986-A4DD-43462FD93295}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326-4E29-AD96-778EC041D607}"/>
                </c:ext>
                <c:ext xmlns:c15="http://schemas.microsoft.com/office/drawing/2012/chart" uri="{CE6537A1-D6FC-4f65-9D91-7224C49458BB}">
                  <c15:dlblFieldTable>
                    <c15:dlblFTEntry>
                      <c15:txfldGUID>{8D812DFB-1F64-4BB8-81D1-106B33FA247B}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326-4E29-AD96-778EC041D607}"/>
                </c:ext>
                <c:ext xmlns:c15="http://schemas.microsoft.com/office/drawing/2012/chart" uri="{CE6537A1-D6FC-4f65-9D91-7224C49458BB}">
                  <c15:dlblFieldTable>
                    <c15:dlblFTEntry>
                      <c15:txfldGUID>{2F673329-1674-4517-AAC8-78783DC056D1}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326-4E29-AD96-778EC041D607}"/>
                </c:ext>
                <c:ext xmlns:c15="http://schemas.microsoft.com/office/drawing/2012/chart" uri="{CE6537A1-D6FC-4f65-9D91-7224C49458BB}">
                  <c15:dlblFieldTable>
                    <c15:dlblFTEntry>
                      <c15:txfldGUID>{85BC9A24-B1D5-4EFD-8EDF-F640F5E32E4B}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326-4E29-AD96-778EC041D607}"/>
                </c:ext>
                <c:ext xmlns:c15="http://schemas.microsoft.com/office/drawing/2012/chart" uri="{CE6537A1-D6FC-4f65-9D91-7224C49458BB}">
                  <c15:dlblFieldTable>
                    <c15:dlblFTEntry>
                      <c15:txfldGUID>{A3AF1B86-A441-4AB1-9254-4824D5CED1D4}</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326-4E29-AD96-778EC041D607}"/>
                </c:ext>
                <c:ext xmlns:c15="http://schemas.microsoft.com/office/drawing/2012/chart" uri="{CE6537A1-D6FC-4f65-9D91-7224C49458BB}">
                  <c15:dlblFieldTable>
                    <c15:dlblFTEntry>
                      <c15:txfldGUID>{768E395A-FAD5-4035-A442-89F7054A4C4B}</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326-4E29-AD96-778EC041D607}"/>
                </c:ext>
                <c:ext xmlns:c15="http://schemas.microsoft.com/office/drawing/2012/chart" uri="{CE6537A1-D6FC-4f65-9D91-7224C49458BB}">
                  <c15:dlblFieldTable>
                    <c15:dlblFTEntry>
                      <c15:txfldGUID>{E3F4361D-4F3F-4AAF-9C81-7B233C5BBA6C}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326-4E29-AD96-778EC041D607}"/>
                </c:ext>
                <c:ext xmlns:c15="http://schemas.microsoft.com/office/drawing/2012/chart" uri="{CE6537A1-D6FC-4f65-9D91-7224C49458BB}">
                  <c15:dlblFieldTable>
                    <c15:dlblFTEntry>
                      <c15:txfldGUID>{1FB82158-4309-4B08-965B-6E763836B814}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2.6</c:v>
                </c:pt>
                <c:pt idx="8">
                  <c:v>1.9</c:v>
                </c:pt>
                <c:pt idx="16">
                  <c:v>1.3</c:v>
                </c:pt>
                <c:pt idx="24">
                  <c:v>1.2</c:v>
                </c:pt>
                <c:pt idx="32">
                  <c:v>1.8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326-4E29-AD96-778EC041D6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326-4E29-AD96-778EC041D607}"/>
                </c:ext>
                <c:ext xmlns:c15="http://schemas.microsoft.com/office/drawing/2012/chart" uri="{CE6537A1-D6FC-4f65-9D91-7224C49458BB}">
                  <c15:layout/>
                  <c15:dlblFieldTable>
                    <c15:dlblFTEntry>
                      <c15:txfldGUID>{FD393FF8-AB3B-474E-BAEC-1722CF7987F0}</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326-4E29-AD96-778EC041D607}"/>
                </c:ext>
                <c:ext xmlns:c15="http://schemas.microsoft.com/office/drawing/2012/chart" uri="{CE6537A1-D6FC-4f65-9D91-7224C49458BB}">
                  <c15:dlblFieldTable>
                    <c15:dlblFTEntry>
                      <c15:txfldGUID>{66C210D8-8BC8-4C4A-9B01-30B78724DF2F}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326-4E29-AD96-778EC041D607}"/>
                </c:ext>
                <c:ext xmlns:c15="http://schemas.microsoft.com/office/drawing/2012/chart" uri="{CE6537A1-D6FC-4f65-9D91-7224C49458BB}">
                  <c15:dlblFieldTable>
                    <c15:dlblFTEntry>
                      <c15:txfldGUID>{D41CF201-4082-4496-B2A9-2E987999461D}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326-4E29-AD96-778EC041D607}"/>
                </c:ext>
                <c:ext xmlns:c15="http://schemas.microsoft.com/office/drawing/2012/chart" uri="{CE6537A1-D6FC-4f65-9D91-7224C49458BB}">
                  <c15:dlblFieldTable>
                    <c15:dlblFTEntry>
                      <c15:txfldGUID>{0543B7B1-7FFD-4D9B-BEBC-2EC739460750}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326-4E29-AD96-778EC041D607}"/>
                </c:ext>
                <c:ext xmlns:c15="http://schemas.microsoft.com/office/drawing/2012/chart" uri="{CE6537A1-D6FC-4f65-9D91-7224C49458BB}">
                  <c15:dlblFieldTable>
                    <c15:dlblFTEntry>
                      <c15:txfldGUID>{B21156DC-53A7-4084-A6B2-4E8018FB4F15}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326-4E29-AD96-778EC041D607}"/>
                </c:ext>
                <c:ext xmlns:c15="http://schemas.microsoft.com/office/drawing/2012/chart" uri="{CE6537A1-D6FC-4f65-9D91-7224C49458BB}">
                  <c15:layout/>
                  <c15:dlblFieldTable>
                    <c15:dlblFTEntry>
                      <c15:txfldGUID>{E5ACCD9B-DC74-41DA-8CF8-3BD19E57AB81}</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326-4E29-AD96-778EC041D607}"/>
                </c:ext>
                <c:ext xmlns:c15="http://schemas.microsoft.com/office/drawing/2012/chart" uri="{CE6537A1-D6FC-4f65-9D91-7224C49458BB}">
                  <c15:layout/>
                  <c15:dlblFieldTable>
                    <c15:dlblFTEntry>
                      <c15:txfldGUID>{E7AF9E40-68A9-432E-91D0-E368CE3A009A}</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326-4E29-AD96-778EC041D607}"/>
                </c:ext>
                <c:ext xmlns:c15="http://schemas.microsoft.com/office/drawing/2012/chart" uri="{CE6537A1-D6FC-4f65-9D91-7224C49458BB}">
                  <c15:layout/>
                  <c15:dlblFieldTable>
                    <c15:dlblFTEntry>
                      <c15:txfldGUID>{D8CCE503-394C-4087-BA51-5B5057F35C14}</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326-4E29-AD96-778EC041D607}"/>
                </c:ext>
                <c:ext xmlns:c15="http://schemas.microsoft.com/office/drawing/2012/chart" uri="{CE6537A1-D6FC-4f65-9D91-7224C49458BB}">
                  <c15:layout/>
                  <c15:dlblFieldTable>
                    <c15:dlblFTEntry>
                      <c15:txfldGUID>{1964C28E-F9C4-4659-84EA-D6D67F6380C9}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5326-4E29-AD96-778EC041D607}"/>
            </c:ext>
          </c:extLst>
        </c:ser>
        <c:dLbls>
          <c:showLegendKey val="0"/>
          <c:showVal val="1"/>
          <c:showCatName val="0"/>
          <c:showSerName val="0"/>
          <c:showPercent val="0"/>
          <c:showBubbleSize val="0"/>
        </c:dLbls>
        <c:axId val="656228904"/>
        <c:axId val="656226160"/>
      </c:scatterChart>
      <c:valAx>
        <c:axId val="656228904"/>
        <c:scaling>
          <c:orientation val="minMax"/>
          <c:max val="5.3999999999999995"/>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6226160"/>
        <c:crosses val="autoZero"/>
        <c:crossBetween val="midCat"/>
      </c:valAx>
      <c:valAx>
        <c:axId val="656226160"/>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562289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となり、対前年度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春日・大野城・那珂川消防組合の平成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年度分借入れや、福岡都市圏南部環境事業組合の平成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年度分借入れの開始に伴い、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構成市で債務負担を組んでいるもののうち、起債の償還が大きくなる年度にあたり金額が増えた。そのため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令和元年度分の実質公債費比率が上がった。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結果として、実質公債費比率（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か年平均）が上がった。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の市債の発行を抑制し市債の着実な償還を進めたことから、将来負担額は減少しており、また、公共施設老朽化対策等に備えた基金への積立を実施したことにより、依然として健全な数値を維持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福岡県春日市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公園整備等の実施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に対応する等の財源のため取り崩しを行った一方で、決算剰余金の一部を公共施設等整備基金及び県施行都市計画道路事業等整備基金等に積み立て、基金全体としては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757,780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公共施設等整備基金については、公共施設総合管理計画に基づく個別計画に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沿って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積立及び取崩の管理を行っていく。県施行都市計画道路事業等整備基金については、県と事業費に係る協議を継続して行っており、協議に基づき積立及び取崩の管理を行っていく。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それ以外の基金については、現在のところ必要額を積み立てており、今後は事業の実施に伴って取崩を行っていく予定。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公共施設等整備基金：公共施設等の整備（改修及び大規模な修繕等を含む。）に要する資金に充てる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県施行都市計画道路事業等整備基金：市域内で県が施行する都市計画道路事業及び当該都市計画道路の整備促進に必要な事業を効果的かつ円滑に推進する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都市緑地保全等基金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特別緑地保全地区や都市公園を整備保全し、良好な都市環境の形成を図る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公共施設等整備基金：公共施設等の老朽化対策等のために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236,000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千円の積立を行った。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県施行都市計画道路事業等整備基金：長浜太宰府線の着工に備え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208,000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千円の積立を行った。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都市緑地保全等基金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公園整備等の実施に伴い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74,417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千円の取崩を行った。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公共施設等整備基金：公共施設総合管理計画に基づく個別計画を策定し、当該計画に基づく基金管理を行っていく。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県施行都市計画道路事業等整備基金：事業実施主体である県と事業費に係る協議を行っており、必要額を積み立て、取り崩していく。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都市緑地保全等基金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：事業実施計画に基づき必要額を積み立てていく。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安定した行政運営のため、運用益を含めて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549,131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千円を積み立てたが、小学校大規模改修事業費の補正予算に対応する等の財源のため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174,000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千円を取り崩した。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結果として、基金残高は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375,131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現在の基金残高から大きく増減させる方針はない。</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113,316
112,418
14.15
35,222,836
33,619,135
1,171,983
19,412,940
27,227,380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保有する公共施設の老朽化が進んでいるため、全国平均よりも高い数値となっている。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73" name="直線コネクタ 72"/>
        <xdr:cNvCxnSpPr/>
      </xdr:nvCxnSpPr>
      <xdr:spPr>
        <a:xfrm flipV="1">
          <a:off x="4760595" y="4608957"/>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74" name="有形固定資産減価償却率最小値テキスト"/>
        <xdr:cNvSpPr txBox="1"/>
      </xdr:nvSpPr>
      <xdr:spPr>
        <a:xfrm>
          <a:off x="4813300"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75" name="直線コネクタ 74"/>
        <xdr:cNvCxnSpPr/>
      </xdr:nvCxnSpPr>
      <xdr:spPr>
        <a:xfrm>
          <a:off x="4673600" y="59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76" name="有形固定資産減価償却率最大値テキスト"/>
        <xdr:cNvSpPr txBox="1"/>
      </xdr:nvSpPr>
      <xdr:spPr>
        <a:xfrm>
          <a:off x="4813300" y="4384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77" name="直線コネクタ 76"/>
        <xdr:cNvCxnSpPr/>
      </xdr:nvCxnSpPr>
      <xdr:spPr>
        <a:xfrm>
          <a:off x="4673600" y="460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78" name="有形固定資産減価償却率平均値テキスト"/>
        <xdr:cNvSpPr txBox="1"/>
      </xdr:nvSpPr>
      <xdr:spPr>
        <a:xfrm>
          <a:off x="4813300" y="4957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9" name="フローチャート: 判断 78"/>
        <xdr:cNvSpPr/>
      </xdr:nvSpPr>
      <xdr:spPr>
        <a:xfrm>
          <a:off x="47117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80" name="フローチャート: 判断 79"/>
        <xdr:cNvSpPr/>
      </xdr:nvSpPr>
      <xdr:spPr>
        <a:xfrm>
          <a:off x="4000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81" name="フローチャート: 判断 80"/>
        <xdr:cNvSpPr/>
      </xdr:nvSpPr>
      <xdr:spPr>
        <a:xfrm>
          <a:off x="3238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82" name="フローチャート: 判断 81"/>
        <xdr:cNvSpPr/>
      </xdr:nvSpPr>
      <xdr:spPr>
        <a:xfrm>
          <a:off x="2476500" y="499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83" name="フローチャート: 判断 82"/>
        <xdr:cNvSpPr/>
      </xdr:nvSpPr>
      <xdr:spPr>
        <a:xfrm>
          <a:off x="1714500" y="483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92583</xdr:rowOff>
    </xdr:from>
    <xdr:to>
      <xdr:col>23</xdr:col>
      <xdr:colOff>136525</xdr:colOff>
      <xdr:row>31</xdr:row>
      <xdr:rowOff>22733</xdr:rowOff>
    </xdr:to>
    <xdr:sp macro="" textlink="">
      <xdr:nvSpPr>
        <xdr:cNvPr id="89" name="楕円 88"/>
        <xdr:cNvSpPr/>
      </xdr:nvSpPr>
      <xdr:spPr>
        <a:xfrm>
          <a:off x="4711700" y="523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71010</xdr:rowOff>
    </xdr:from>
    <xdr:ext cx="405111" cy="259045"/>
    <xdr:sp macro="" textlink="">
      <xdr:nvSpPr>
        <xdr:cNvPr id="90" name="有形固定資産減価償却率該当値テキスト"/>
        <xdr:cNvSpPr txBox="1"/>
      </xdr:nvSpPr>
      <xdr:spPr>
        <a:xfrm>
          <a:off x="4813300" y="521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23495</xdr:rowOff>
    </xdr:from>
    <xdr:to>
      <xdr:col>19</xdr:col>
      <xdr:colOff>187325</xdr:colOff>
      <xdr:row>30</xdr:row>
      <xdr:rowOff>125095</xdr:rowOff>
    </xdr:to>
    <xdr:sp macro="" textlink="">
      <xdr:nvSpPr>
        <xdr:cNvPr id="91" name="楕円 90"/>
        <xdr:cNvSpPr/>
      </xdr:nvSpPr>
      <xdr:spPr>
        <a:xfrm>
          <a:off x="4000500" y="51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74295</xdr:rowOff>
    </xdr:from>
    <xdr:to>
      <xdr:col>23</xdr:col>
      <xdr:colOff>85725</xdr:colOff>
      <xdr:row>30</xdr:row>
      <xdr:rowOff>143383</xdr:rowOff>
    </xdr:to>
    <xdr:cxnSp macro="">
      <xdr:nvCxnSpPr>
        <xdr:cNvPr id="92" name="直線コネクタ 91"/>
        <xdr:cNvCxnSpPr/>
      </xdr:nvCxnSpPr>
      <xdr:spPr>
        <a:xfrm>
          <a:off x="4051300" y="5217795"/>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169037</xdr:rowOff>
    </xdr:from>
    <xdr:to>
      <xdr:col>15</xdr:col>
      <xdr:colOff>187325</xdr:colOff>
      <xdr:row>30</xdr:row>
      <xdr:rowOff>99187</xdr:rowOff>
    </xdr:to>
    <xdr:sp macro="" textlink="">
      <xdr:nvSpPr>
        <xdr:cNvPr id="93" name="楕円 92"/>
        <xdr:cNvSpPr/>
      </xdr:nvSpPr>
      <xdr:spPr>
        <a:xfrm>
          <a:off x="3238500" y="514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48387</xdr:rowOff>
    </xdr:from>
    <xdr:to>
      <xdr:col>19</xdr:col>
      <xdr:colOff>136525</xdr:colOff>
      <xdr:row>30</xdr:row>
      <xdr:rowOff>74295</xdr:rowOff>
    </xdr:to>
    <xdr:cxnSp macro="">
      <xdr:nvCxnSpPr>
        <xdr:cNvPr id="94" name="直線コネクタ 93"/>
        <xdr:cNvCxnSpPr/>
      </xdr:nvCxnSpPr>
      <xdr:spPr>
        <a:xfrm>
          <a:off x="3289300" y="5191887"/>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86995</xdr:rowOff>
    </xdr:from>
    <xdr:to>
      <xdr:col>11</xdr:col>
      <xdr:colOff>187325</xdr:colOff>
      <xdr:row>30</xdr:row>
      <xdr:rowOff>17145</xdr:rowOff>
    </xdr:to>
    <xdr:sp macro="" textlink="">
      <xdr:nvSpPr>
        <xdr:cNvPr id="95" name="楕円 94"/>
        <xdr:cNvSpPr/>
      </xdr:nvSpPr>
      <xdr:spPr>
        <a:xfrm>
          <a:off x="2476500" y="50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137795</xdr:rowOff>
    </xdr:from>
    <xdr:to>
      <xdr:col>15</xdr:col>
      <xdr:colOff>136525</xdr:colOff>
      <xdr:row>30</xdr:row>
      <xdr:rowOff>48387</xdr:rowOff>
    </xdr:to>
    <xdr:cxnSp macro="">
      <xdr:nvCxnSpPr>
        <xdr:cNvPr id="96" name="直線コネクタ 95"/>
        <xdr:cNvCxnSpPr/>
      </xdr:nvCxnSpPr>
      <xdr:spPr>
        <a:xfrm>
          <a:off x="2527300" y="5109845"/>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112903</xdr:rowOff>
    </xdr:from>
    <xdr:to>
      <xdr:col>7</xdr:col>
      <xdr:colOff>187325</xdr:colOff>
      <xdr:row>30</xdr:row>
      <xdr:rowOff>43053</xdr:rowOff>
    </xdr:to>
    <xdr:sp macro="" textlink="">
      <xdr:nvSpPr>
        <xdr:cNvPr id="97" name="楕円 96"/>
        <xdr:cNvSpPr/>
      </xdr:nvSpPr>
      <xdr:spPr>
        <a:xfrm>
          <a:off x="1714500" y="508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137795</xdr:rowOff>
    </xdr:from>
    <xdr:to>
      <xdr:col>11</xdr:col>
      <xdr:colOff>136525</xdr:colOff>
      <xdr:row>29</xdr:row>
      <xdr:rowOff>163703</xdr:rowOff>
    </xdr:to>
    <xdr:cxnSp macro="">
      <xdr:nvCxnSpPr>
        <xdr:cNvPr id="98" name="直線コネクタ 97"/>
        <xdr:cNvCxnSpPr/>
      </xdr:nvCxnSpPr>
      <xdr:spPr>
        <a:xfrm flipV="1">
          <a:off x="1765300" y="5109845"/>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99" name="n_1aveValue有形固定資産減価償却率"/>
        <xdr:cNvSpPr txBox="1"/>
      </xdr:nvSpPr>
      <xdr:spPr>
        <a:xfrm>
          <a:off x="3836044" y="4842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20718</xdr:rowOff>
    </xdr:from>
    <xdr:ext cx="405111" cy="259045"/>
    <xdr:sp macro="" textlink="">
      <xdr:nvSpPr>
        <xdr:cNvPr id="100" name="n_2aveValue有形固定資産減価償却率"/>
        <xdr:cNvSpPr txBox="1"/>
      </xdr:nvSpPr>
      <xdr:spPr>
        <a:xfrm>
          <a:off x="3086744" y="48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101" name="n_3aveValue有形固定資産減価償却率"/>
        <xdr:cNvSpPr txBox="1"/>
      </xdr:nvSpPr>
      <xdr:spPr>
        <a:xfrm>
          <a:off x="2324744" y="4773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102" name="n_4aveValue有形固定資産減価償却率"/>
        <xdr:cNvSpPr txBox="1"/>
      </xdr:nvSpPr>
      <xdr:spPr>
        <a:xfrm>
          <a:off x="1562744" y="4605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116222</xdr:rowOff>
    </xdr:from>
    <xdr:ext cx="405111" cy="259045"/>
    <xdr:sp macro="" textlink="">
      <xdr:nvSpPr>
        <xdr:cNvPr id="103" name="n_1mainValue有形固定資産減価償却率"/>
        <xdr:cNvSpPr txBox="1"/>
      </xdr:nvSpPr>
      <xdr:spPr>
        <a:xfrm>
          <a:off x="3836044" y="5259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90314</xdr:rowOff>
    </xdr:from>
    <xdr:ext cx="405111" cy="259045"/>
    <xdr:sp macro="" textlink="">
      <xdr:nvSpPr>
        <xdr:cNvPr id="104" name="n_2mainValue有形固定資産減価償却率"/>
        <xdr:cNvSpPr txBox="1"/>
      </xdr:nvSpPr>
      <xdr:spPr>
        <a:xfrm>
          <a:off x="3086744" y="5233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105" name="n_3mainValue有形固定資産減価償却率"/>
        <xdr:cNvSpPr txBox="1"/>
      </xdr:nvSpPr>
      <xdr:spPr>
        <a:xfrm>
          <a:off x="2324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34180</xdr:rowOff>
    </xdr:from>
    <xdr:ext cx="405111" cy="259045"/>
    <xdr:sp macro="" textlink="">
      <xdr:nvSpPr>
        <xdr:cNvPr id="106" name="n_4mainValue有形固定資産減価償却率"/>
        <xdr:cNvSpPr txBox="1"/>
      </xdr:nvSpPr>
      <xdr:spPr>
        <a:xfrm>
          <a:off x="1562744" y="517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市債の着実な償還を進めたこと等から将来負担額は減少しており、公共施設老朽化対策に備えた基金への積立等を実施しているため、全国平均よりも小さい債務償還比率となっている。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7" name="直線コネクタ 136"/>
        <xdr:cNvCxnSpPr/>
      </xdr:nvCxnSpPr>
      <xdr:spPr>
        <a:xfrm flipV="1">
          <a:off x="14793595" y="4489903"/>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8" name="債務償還比率最小値テキスト"/>
        <xdr:cNvSpPr txBox="1"/>
      </xdr:nvSpPr>
      <xdr:spPr>
        <a:xfrm>
          <a:off x="14846300" y="58470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9" name="直線コネクタ 138"/>
        <xdr:cNvCxnSpPr/>
      </xdr:nvCxnSpPr>
      <xdr:spPr>
        <a:xfrm>
          <a:off x="14706600" y="584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67787</xdr:rowOff>
    </xdr:from>
    <xdr:ext cx="469744" cy="259045"/>
    <xdr:sp macro="" textlink="">
      <xdr:nvSpPr>
        <xdr:cNvPr id="142" name="債務償還比率平均値テキスト"/>
        <xdr:cNvSpPr txBox="1"/>
      </xdr:nvSpPr>
      <xdr:spPr>
        <a:xfrm>
          <a:off x="14846300" y="5039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43" name="フローチャート: 判断 142"/>
        <xdr:cNvSpPr/>
      </xdr:nvSpPr>
      <xdr:spPr>
        <a:xfrm>
          <a:off x="14744700" y="50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44" name="フローチャート: 判断 143"/>
        <xdr:cNvSpPr/>
      </xdr:nvSpPr>
      <xdr:spPr>
        <a:xfrm>
          <a:off x="14033500" y="504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5" name="フローチャート: 判断 144"/>
        <xdr:cNvSpPr/>
      </xdr:nvSpPr>
      <xdr:spPr>
        <a:xfrm>
          <a:off x="13271500" y="506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6" name="フローチャート: 判断 145"/>
        <xdr:cNvSpPr/>
      </xdr:nvSpPr>
      <xdr:spPr>
        <a:xfrm>
          <a:off x="12509500" y="508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47" name="フローチャート: 判断 146"/>
        <xdr:cNvSpPr/>
      </xdr:nvSpPr>
      <xdr:spPr>
        <a:xfrm>
          <a:off x="11747500" y="50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137402</xdr:rowOff>
    </xdr:from>
    <xdr:to>
      <xdr:col>76</xdr:col>
      <xdr:colOff>73025</xdr:colOff>
      <xdr:row>28</xdr:row>
      <xdr:rowOff>67552</xdr:rowOff>
    </xdr:to>
    <xdr:sp macro="" textlink="">
      <xdr:nvSpPr>
        <xdr:cNvPr id="153" name="楕円 152"/>
        <xdr:cNvSpPr/>
      </xdr:nvSpPr>
      <xdr:spPr>
        <a:xfrm>
          <a:off x="14744700" y="4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160279</xdr:rowOff>
    </xdr:from>
    <xdr:ext cx="469744" cy="259045"/>
    <xdr:sp macro="" textlink="">
      <xdr:nvSpPr>
        <xdr:cNvPr id="154" name="債務償還比率該当値テキスト"/>
        <xdr:cNvSpPr txBox="1"/>
      </xdr:nvSpPr>
      <xdr:spPr>
        <a:xfrm>
          <a:off x="14846300" y="461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156422</xdr:rowOff>
    </xdr:from>
    <xdr:to>
      <xdr:col>72</xdr:col>
      <xdr:colOff>123825</xdr:colOff>
      <xdr:row>28</xdr:row>
      <xdr:rowOff>86572</xdr:rowOff>
    </xdr:to>
    <xdr:sp macro="" textlink="">
      <xdr:nvSpPr>
        <xdr:cNvPr id="155" name="楕円 154"/>
        <xdr:cNvSpPr/>
      </xdr:nvSpPr>
      <xdr:spPr>
        <a:xfrm>
          <a:off x="14033500" y="47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16752</xdr:rowOff>
    </xdr:from>
    <xdr:to>
      <xdr:col>76</xdr:col>
      <xdr:colOff>22225</xdr:colOff>
      <xdr:row>28</xdr:row>
      <xdr:rowOff>35772</xdr:rowOff>
    </xdr:to>
    <xdr:cxnSp macro="">
      <xdr:nvCxnSpPr>
        <xdr:cNvPr id="156" name="直線コネクタ 155"/>
        <xdr:cNvCxnSpPr/>
      </xdr:nvCxnSpPr>
      <xdr:spPr>
        <a:xfrm flipV="1">
          <a:off x="14084300" y="4817352"/>
          <a:ext cx="711200" cy="1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102174</xdr:rowOff>
    </xdr:from>
    <xdr:to>
      <xdr:col>68</xdr:col>
      <xdr:colOff>123825</xdr:colOff>
      <xdr:row>29</xdr:row>
      <xdr:rowOff>32324</xdr:rowOff>
    </xdr:to>
    <xdr:sp macro="" textlink="">
      <xdr:nvSpPr>
        <xdr:cNvPr id="157" name="楕円 156"/>
        <xdr:cNvSpPr/>
      </xdr:nvSpPr>
      <xdr:spPr>
        <a:xfrm>
          <a:off x="13271500" y="49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35772</xdr:rowOff>
    </xdr:from>
    <xdr:to>
      <xdr:col>72</xdr:col>
      <xdr:colOff>73025</xdr:colOff>
      <xdr:row>28</xdr:row>
      <xdr:rowOff>152974</xdr:rowOff>
    </xdr:to>
    <xdr:cxnSp macro="">
      <xdr:nvCxnSpPr>
        <xdr:cNvPr id="158" name="直線コネクタ 157"/>
        <xdr:cNvCxnSpPr/>
      </xdr:nvCxnSpPr>
      <xdr:spPr>
        <a:xfrm flipV="1">
          <a:off x="13322300" y="4836372"/>
          <a:ext cx="762000" cy="11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154196</xdr:rowOff>
    </xdr:from>
    <xdr:to>
      <xdr:col>64</xdr:col>
      <xdr:colOff>123825</xdr:colOff>
      <xdr:row>29</xdr:row>
      <xdr:rowOff>84346</xdr:rowOff>
    </xdr:to>
    <xdr:sp macro="" textlink="">
      <xdr:nvSpPr>
        <xdr:cNvPr id="159" name="楕円 158"/>
        <xdr:cNvSpPr/>
      </xdr:nvSpPr>
      <xdr:spPr>
        <a:xfrm>
          <a:off x="12509500" y="49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152974</xdr:rowOff>
    </xdr:from>
    <xdr:to>
      <xdr:col>68</xdr:col>
      <xdr:colOff>73025</xdr:colOff>
      <xdr:row>29</xdr:row>
      <xdr:rowOff>33546</xdr:rowOff>
    </xdr:to>
    <xdr:cxnSp macro="">
      <xdr:nvCxnSpPr>
        <xdr:cNvPr id="160" name="直線コネクタ 159"/>
        <xdr:cNvCxnSpPr/>
      </xdr:nvCxnSpPr>
      <xdr:spPr>
        <a:xfrm flipV="1">
          <a:off x="12560300" y="4953574"/>
          <a:ext cx="762000" cy="5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30311</xdr:rowOff>
    </xdr:from>
    <xdr:to>
      <xdr:col>60</xdr:col>
      <xdr:colOff>123825</xdr:colOff>
      <xdr:row>28</xdr:row>
      <xdr:rowOff>131911</xdr:rowOff>
    </xdr:to>
    <xdr:sp macro="" textlink="">
      <xdr:nvSpPr>
        <xdr:cNvPr id="161" name="楕円 160"/>
        <xdr:cNvSpPr/>
      </xdr:nvSpPr>
      <xdr:spPr>
        <a:xfrm>
          <a:off x="11747500" y="48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81111</xdr:rowOff>
    </xdr:from>
    <xdr:to>
      <xdr:col>64</xdr:col>
      <xdr:colOff>73025</xdr:colOff>
      <xdr:row>29</xdr:row>
      <xdr:rowOff>33546</xdr:rowOff>
    </xdr:to>
    <xdr:cxnSp macro="">
      <xdr:nvCxnSpPr>
        <xdr:cNvPr id="162" name="直線コネクタ 161"/>
        <xdr:cNvCxnSpPr/>
      </xdr:nvCxnSpPr>
      <xdr:spPr>
        <a:xfrm>
          <a:off x="11798300" y="4881711"/>
          <a:ext cx="762000" cy="12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169441</xdr:rowOff>
    </xdr:from>
    <xdr:ext cx="469744" cy="259045"/>
    <xdr:sp macro="" textlink="">
      <xdr:nvSpPr>
        <xdr:cNvPr id="163" name="n_1aveValue債務償還比率"/>
        <xdr:cNvSpPr txBox="1"/>
      </xdr:nvSpPr>
      <xdr:spPr>
        <a:xfrm>
          <a:off x="13836727" y="514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64" name="n_2aveValue債務償還比率"/>
        <xdr:cNvSpPr txBox="1"/>
      </xdr:nvSpPr>
      <xdr:spPr>
        <a:xfrm>
          <a:off x="13087427" y="516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65" name="n_3aveValue債務償還比率"/>
        <xdr:cNvSpPr txBox="1"/>
      </xdr:nvSpPr>
      <xdr:spPr>
        <a:xfrm>
          <a:off x="12325427" y="518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10123</xdr:rowOff>
    </xdr:from>
    <xdr:ext cx="469744" cy="259045"/>
    <xdr:sp macro="" textlink="">
      <xdr:nvSpPr>
        <xdr:cNvPr id="166" name="n_4aveValue債務償還比率"/>
        <xdr:cNvSpPr txBox="1"/>
      </xdr:nvSpPr>
      <xdr:spPr>
        <a:xfrm>
          <a:off x="11563427" y="515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103099</xdr:rowOff>
    </xdr:from>
    <xdr:ext cx="469744" cy="259045"/>
    <xdr:sp macro="" textlink="">
      <xdr:nvSpPr>
        <xdr:cNvPr id="167" name="n_1mainValue債務償還比率"/>
        <xdr:cNvSpPr txBox="1"/>
      </xdr:nvSpPr>
      <xdr:spPr>
        <a:xfrm>
          <a:off x="13836727" y="456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48851</xdr:rowOff>
    </xdr:from>
    <xdr:ext cx="469744" cy="259045"/>
    <xdr:sp macro="" textlink="">
      <xdr:nvSpPr>
        <xdr:cNvPr id="168" name="n_2mainValue債務償還比率"/>
        <xdr:cNvSpPr txBox="1"/>
      </xdr:nvSpPr>
      <xdr:spPr>
        <a:xfrm>
          <a:off x="13087427" y="467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100873</xdr:rowOff>
    </xdr:from>
    <xdr:ext cx="469744" cy="259045"/>
    <xdr:sp macro="" textlink="">
      <xdr:nvSpPr>
        <xdr:cNvPr id="169" name="n_3mainValue債務償還比率"/>
        <xdr:cNvSpPr txBox="1"/>
      </xdr:nvSpPr>
      <xdr:spPr>
        <a:xfrm>
          <a:off x="12325427" y="473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148438</xdr:rowOff>
    </xdr:from>
    <xdr:ext cx="469744" cy="259045"/>
    <xdr:sp macro="" textlink="">
      <xdr:nvSpPr>
        <xdr:cNvPr id="170" name="n_4mainValue債務償還比率"/>
        <xdr:cNvSpPr txBox="1"/>
      </xdr:nvSpPr>
      <xdr:spPr>
        <a:xfrm>
          <a:off x="11563427" y="46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113,316
112,418
14.15
35,222,836
33,619,135
1,171,983
19,412,940
27,227,380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158005</xdr:rowOff>
    </xdr:from>
    <xdr:ext cx="405111" cy="259045"/>
    <xdr:sp macro="" textlink="">
      <xdr:nvSpPr>
        <xdr:cNvPr id="60" name="【道路】&#10;有形固定資産減価償却率平均値テキスト"/>
        <xdr:cNvSpPr txBox="1"/>
      </xdr:nvSpPr>
      <xdr:spPr>
        <a:xfrm>
          <a:off x="4673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71" name="楕円 70"/>
        <xdr:cNvSpPr/>
      </xdr:nvSpPr>
      <xdr:spPr>
        <a:xfrm>
          <a:off x="4584700" y="66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90695</xdr:rowOff>
    </xdr:from>
    <xdr:ext cx="405111" cy="259045"/>
    <xdr:sp macro="" textlink="">
      <xdr:nvSpPr>
        <xdr:cNvPr id="72" name="【道路】&#10;有形固定資産減価償却率該当値テキスト"/>
        <xdr:cNvSpPr txBox="1"/>
      </xdr:nvSpPr>
      <xdr:spPr>
        <a:xfrm>
          <a:off x="4673600"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80264</xdr:rowOff>
    </xdr:from>
    <xdr:to>
      <xdr:col>20</xdr:col>
      <xdr:colOff>38100</xdr:colOff>
      <xdr:row>39</xdr:row>
      <xdr:rowOff>10414</xdr:rowOff>
    </xdr:to>
    <xdr:sp macro="" textlink="">
      <xdr:nvSpPr>
        <xdr:cNvPr id="73" name="楕円 72"/>
        <xdr:cNvSpPr/>
      </xdr:nvSpPr>
      <xdr:spPr>
        <a:xfrm>
          <a:off x="37465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131064</xdr:rowOff>
    </xdr:from>
    <xdr:to>
      <xdr:col>24</xdr:col>
      <xdr:colOff>63500</xdr:colOff>
      <xdr:row>38</xdr:row>
      <xdr:rowOff>163068</xdr:rowOff>
    </xdr:to>
    <xdr:cxnSp macro="">
      <xdr:nvCxnSpPr>
        <xdr:cNvPr id="74" name="直線コネクタ 73"/>
        <xdr:cNvCxnSpPr/>
      </xdr:nvCxnSpPr>
      <xdr:spPr>
        <a:xfrm>
          <a:off x="3797300" y="66461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5" name="楕円 74"/>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131064</xdr:rowOff>
    </xdr:to>
    <xdr:cxnSp macro="">
      <xdr:nvCxnSpPr>
        <xdr:cNvPr id="76" name="直線コネクタ 75"/>
        <xdr:cNvCxnSpPr/>
      </xdr:nvCxnSpPr>
      <xdr:spPr>
        <a:xfrm>
          <a:off x="2908300" y="662559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32258</xdr:rowOff>
    </xdr:from>
    <xdr:to>
      <xdr:col>10</xdr:col>
      <xdr:colOff>165100</xdr:colOff>
      <xdr:row>38</xdr:row>
      <xdr:rowOff>133858</xdr:rowOff>
    </xdr:to>
    <xdr:sp macro="" textlink="">
      <xdr:nvSpPr>
        <xdr:cNvPr id="77" name="楕円 76"/>
        <xdr:cNvSpPr/>
      </xdr:nvSpPr>
      <xdr:spPr>
        <a:xfrm>
          <a:off x="1968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83058</xdr:rowOff>
    </xdr:from>
    <xdr:to>
      <xdr:col>15</xdr:col>
      <xdr:colOff>50800</xdr:colOff>
      <xdr:row>38</xdr:row>
      <xdr:rowOff>110490</xdr:rowOff>
    </xdr:to>
    <xdr:cxnSp macro="">
      <xdr:nvCxnSpPr>
        <xdr:cNvPr id="78" name="直線コネクタ 77"/>
        <xdr:cNvCxnSpPr/>
      </xdr:nvCxnSpPr>
      <xdr:spPr>
        <a:xfrm>
          <a:off x="2019300" y="659815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167132</xdr:rowOff>
    </xdr:from>
    <xdr:to>
      <xdr:col>6</xdr:col>
      <xdr:colOff>38100</xdr:colOff>
      <xdr:row>38</xdr:row>
      <xdr:rowOff>97282</xdr:rowOff>
    </xdr:to>
    <xdr:sp macro="" textlink="">
      <xdr:nvSpPr>
        <xdr:cNvPr id="79" name="楕円 78"/>
        <xdr:cNvSpPr/>
      </xdr:nvSpPr>
      <xdr:spPr>
        <a:xfrm>
          <a:off x="1079500" y="65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46482</xdr:rowOff>
    </xdr:from>
    <xdr:to>
      <xdr:col>10</xdr:col>
      <xdr:colOff>114300</xdr:colOff>
      <xdr:row>38</xdr:row>
      <xdr:rowOff>83058</xdr:rowOff>
    </xdr:to>
    <xdr:cxnSp macro="">
      <xdr:nvCxnSpPr>
        <xdr:cNvPr id="80" name="直線コネクタ 79"/>
        <xdr:cNvCxnSpPr/>
      </xdr:nvCxnSpPr>
      <xdr:spPr>
        <a:xfrm>
          <a:off x="1130300" y="65615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84" name="n_4aveValue【道路】&#10;有形固定資産減価償却率"/>
        <xdr:cNvSpPr txBox="1"/>
      </xdr:nvSpPr>
      <xdr:spPr>
        <a:xfrm>
          <a:off x="9277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1541</xdr:rowOff>
    </xdr:from>
    <xdr:ext cx="405111" cy="259045"/>
    <xdr:sp macro="" textlink="">
      <xdr:nvSpPr>
        <xdr:cNvPr id="85" name="n_1mainValue【道路】&#10;有形固定資産減価償却率"/>
        <xdr:cNvSpPr txBox="1"/>
      </xdr:nvSpPr>
      <xdr:spPr>
        <a:xfrm>
          <a:off x="35820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86" name="n_2mainValue【道路】&#10;有形固定資産減価償却率"/>
        <xdr:cNvSpPr txBox="1"/>
      </xdr:nvSpPr>
      <xdr:spPr>
        <a:xfrm>
          <a:off x="2705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124985</xdr:rowOff>
    </xdr:from>
    <xdr:ext cx="405111" cy="259045"/>
    <xdr:sp macro="" textlink="">
      <xdr:nvSpPr>
        <xdr:cNvPr id="87" name="n_3mainValue【道路】&#10;有形固定資産減価償却率"/>
        <xdr:cNvSpPr txBox="1"/>
      </xdr:nvSpPr>
      <xdr:spPr>
        <a:xfrm>
          <a:off x="18167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88409</xdr:rowOff>
    </xdr:from>
    <xdr:ext cx="405111" cy="259045"/>
    <xdr:sp macro="" textlink="">
      <xdr:nvSpPr>
        <xdr:cNvPr id="88" name="n_4mainValue【道路】&#10;有形固定資産減価償却率"/>
        <xdr:cNvSpPr txBox="1"/>
      </xdr:nvSpPr>
      <xdr:spPr>
        <a:xfrm>
          <a:off x="927744" y="660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12" name="直線コネクタ 111"/>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3"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4" name="直線コネクタ 113"/>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5"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6" name="直線コネクタ 115"/>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7" name="【道路】&#10;一人当たり延長平均値テキスト"/>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8" name="フローチャート: 判断 117"/>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9" name="フローチャート: 判断 118"/>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20" name="フローチャート: 判断 119"/>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21" name="フローチャート: 判断 120"/>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22" name="フローチャート: 判断 121"/>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162713</xdr:rowOff>
    </xdr:from>
    <xdr:to>
      <xdr:col>55</xdr:col>
      <xdr:colOff>50800</xdr:colOff>
      <xdr:row>41</xdr:row>
      <xdr:rowOff>92863</xdr:rowOff>
    </xdr:to>
    <xdr:sp macro="" textlink="">
      <xdr:nvSpPr>
        <xdr:cNvPr id="128" name="楕円 127"/>
        <xdr:cNvSpPr/>
      </xdr:nvSpPr>
      <xdr:spPr>
        <a:xfrm>
          <a:off x="10426700" y="7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77640</xdr:rowOff>
    </xdr:from>
    <xdr:ext cx="469744" cy="259045"/>
    <xdr:sp macro="" textlink="">
      <xdr:nvSpPr>
        <xdr:cNvPr id="129" name="【道路】&#10;一人当たり延長該当値テキスト"/>
        <xdr:cNvSpPr txBox="1"/>
      </xdr:nvSpPr>
      <xdr:spPr>
        <a:xfrm>
          <a:off x="10515600" y="693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162331</xdr:rowOff>
    </xdr:from>
    <xdr:to>
      <xdr:col>50</xdr:col>
      <xdr:colOff>165100</xdr:colOff>
      <xdr:row>41</xdr:row>
      <xdr:rowOff>92481</xdr:rowOff>
    </xdr:to>
    <xdr:sp macro="" textlink="">
      <xdr:nvSpPr>
        <xdr:cNvPr id="130" name="楕円 129"/>
        <xdr:cNvSpPr/>
      </xdr:nvSpPr>
      <xdr:spPr>
        <a:xfrm>
          <a:off x="9588500" y="70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41681</xdr:rowOff>
    </xdr:from>
    <xdr:to>
      <xdr:col>55</xdr:col>
      <xdr:colOff>0</xdr:colOff>
      <xdr:row>41</xdr:row>
      <xdr:rowOff>42063</xdr:rowOff>
    </xdr:to>
    <xdr:cxnSp macro="">
      <xdr:nvCxnSpPr>
        <xdr:cNvPr id="131" name="直線コネクタ 130"/>
        <xdr:cNvCxnSpPr/>
      </xdr:nvCxnSpPr>
      <xdr:spPr>
        <a:xfrm>
          <a:off x="9639300" y="7071131"/>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162713</xdr:rowOff>
    </xdr:from>
    <xdr:to>
      <xdr:col>46</xdr:col>
      <xdr:colOff>38100</xdr:colOff>
      <xdr:row>41</xdr:row>
      <xdr:rowOff>92863</xdr:rowOff>
    </xdr:to>
    <xdr:sp macro="" textlink="">
      <xdr:nvSpPr>
        <xdr:cNvPr id="132" name="楕円 131"/>
        <xdr:cNvSpPr/>
      </xdr:nvSpPr>
      <xdr:spPr>
        <a:xfrm>
          <a:off x="8699500" y="7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41681</xdr:rowOff>
    </xdr:from>
    <xdr:to>
      <xdr:col>50</xdr:col>
      <xdr:colOff>114300</xdr:colOff>
      <xdr:row>41</xdr:row>
      <xdr:rowOff>42063</xdr:rowOff>
    </xdr:to>
    <xdr:cxnSp macro="">
      <xdr:nvCxnSpPr>
        <xdr:cNvPr id="133" name="直線コネクタ 132"/>
        <xdr:cNvCxnSpPr/>
      </xdr:nvCxnSpPr>
      <xdr:spPr>
        <a:xfrm flipV="1">
          <a:off x="8750300" y="707113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163855</xdr:rowOff>
    </xdr:from>
    <xdr:to>
      <xdr:col>41</xdr:col>
      <xdr:colOff>101600</xdr:colOff>
      <xdr:row>41</xdr:row>
      <xdr:rowOff>94005</xdr:rowOff>
    </xdr:to>
    <xdr:sp macro="" textlink="">
      <xdr:nvSpPr>
        <xdr:cNvPr id="134" name="楕円 133"/>
        <xdr:cNvSpPr/>
      </xdr:nvSpPr>
      <xdr:spPr>
        <a:xfrm>
          <a:off x="7810500" y="70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42063</xdr:rowOff>
    </xdr:from>
    <xdr:to>
      <xdr:col>45</xdr:col>
      <xdr:colOff>177800</xdr:colOff>
      <xdr:row>41</xdr:row>
      <xdr:rowOff>43205</xdr:rowOff>
    </xdr:to>
    <xdr:cxnSp macro="">
      <xdr:nvCxnSpPr>
        <xdr:cNvPr id="135" name="直線コネクタ 134"/>
        <xdr:cNvCxnSpPr/>
      </xdr:nvCxnSpPr>
      <xdr:spPr>
        <a:xfrm flipV="1">
          <a:off x="7861300" y="707151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164694</xdr:rowOff>
    </xdr:from>
    <xdr:to>
      <xdr:col>36</xdr:col>
      <xdr:colOff>165100</xdr:colOff>
      <xdr:row>41</xdr:row>
      <xdr:rowOff>94844</xdr:rowOff>
    </xdr:to>
    <xdr:sp macro="" textlink="">
      <xdr:nvSpPr>
        <xdr:cNvPr id="136" name="楕円 135"/>
        <xdr:cNvSpPr/>
      </xdr:nvSpPr>
      <xdr:spPr>
        <a:xfrm>
          <a:off x="6921500" y="70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43205</xdr:rowOff>
    </xdr:from>
    <xdr:to>
      <xdr:col>41</xdr:col>
      <xdr:colOff>50800</xdr:colOff>
      <xdr:row>41</xdr:row>
      <xdr:rowOff>44044</xdr:rowOff>
    </xdr:to>
    <xdr:cxnSp macro="">
      <xdr:nvCxnSpPr>
        <xdr:cNvPr id="137" name="直線コネクタ 136"/>
        <xdr:cNvCxnSpPr/>
      </xdr:nvCxnSpPr>
      <xdr:spPr>
        <a:xfrm flipV="1">
          <a:off x="6972300" y="7072655"/>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8"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9"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40"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41" name="n_4aveValue【道路】&#10;一人当たり延長"/>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83608</xdr:rowOff>
    </xdr:from>
    <xdr:ext cx="469744" cy="259045"/>
    <xdr:sp macro="" textlink="">
      <xdr:nvSpPr>
        <xdr:cNvPr id="142" name="n_1mainValue【道路】&#10;一人当たり延長"/>
        <xdr:cNvSpPr txBox="1"/>
      </xdr:nvSpPr>
      <xdr:spPr>
        <a:xfrm>
          <a:off x="9391727" y="711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83990</xdr:rowOff>
    </xdr:from>
    <xdr:ext cx="469744" cy="259045"/>
    <xdr:sp macro="" textlink="">
      <xdr:nvSpPr>
        <xdr:cNvPr id="143" name="n_2mainValue【道路】&#10;一人当たり延長"/>
        <xdr:cNvSpPr txBox="1"/>
      </xdr:nvSpPr>
      <xdr:spPr>
        <a:xfrm>
          <a:off x="8515427" y="711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85132</xdr:rowOff>
    </xdr:from>
    <xdr:ext cx="469744" cy="259045"/>
    <xdr:sp macro="" textlink="">
      <xdr:nvSpPr>
        <xdr:cNvPr id="144" name="n_3mainValue【道路】&#10;一人当たり延長"/>
        <xdr:cNvSpPr txBox="1"/>
      </xdr:nvSpPr>
      <xdr:spPr>
        <a:xfrm>
          <a:off x="7626427" y="711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85971</xdr:rowOff>
    </xdr:from>
    <xdr:ext cx="469744" cy="259045"/>
    <xdr:sp macro="" textlink="">
      <xdr:nvSpPr>
        <xdr:cNvPr id="145" name="n_4mainValue【道路】&#10;一人当たり延長"/>
        <xdr:cNvSpPr txBox="1"/>
      </xdr:nvSpPr>
      <xdr:spPr>
        <a:xfrm>
          <a:off x="6737427" y="711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186" name="直線コネクタ 185"/>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187"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188" name="直線コネクタ 187"/>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9"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90" name="直線コネクタ 189"/>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191"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192" name="フローチャート: 判断 191"/>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193" name="フローチャート: 判断 192"/>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194" name="フローチャート: 判断 193"/>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195" name="フローチャート: 判断 194"/>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196" name="フローチャート: 判断 195"/>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02" name="楕円 201"/>
        <xdr:cNvSpPr/>
      </xdr:nvSpPr>
      <xdr:spPr>
        <a:xfrm>
          <a:off x="45847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93997</xdr:rowOff>
    </xdr:from>
    <xdr:ext cx="405111" cy="259045"/>
    <xdr:sp macro="" textlink="">
      <xdr:nvSpPr>
        <xdr:cNvPr id="203" name="【公営住宅】&#10;有形固定資産減価償却率該当値テキスト"/>
        <xdr:cNvSpPr txBox="1"/>
      </xdr:nvSpPr>
      <xdr:spPr>
        <a:xfrm>
          <a:off x="4673600"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40639</xdr:rowOff>
    </xdr:from>
    <xdr:to>
      <xdr:col>20</xdr:col>
      <xdr:colOff>38100</xdr:colOff>
      <xdr:row>80</xdr:row>
      <xdr:rowOff>142239</xdr:rowOff>
    </xdr:to>
    <xdr:sp macro="" textlink="">
      <xdr:nvSpPr>
        <xdr:cNvPr id="204" name="楕円 203"/>
        <xdr:cNvSpPr/>
      </xdr:nvSpPr>
      <xdr:spPr>
        <a:xfrm>
          <a:off x="3746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91439</xdr:rowOff>
    </xdr:from>
    <xdr:to>
      <xdr:col>24</xdr:col>
      <xdr:colOff>63500</xdr:colOff>
      <xdr:row>80</xdr:row>
      <xdr:rowOff>121920</xdr:rowOff>
    </xdr:to>
    <xdr:cxnSp macro="">
      <xdr:nvCxnSpPr>
        <xdr:cNvPr id="205" name="直線コネクタ 204"/>
        <xdr:cNvCxnSpPr/>
      </xdr:nvCxnSpPr>
      <xdr:spPr>
        <a:xfrm>
          <a:off x="3797300" y="138074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137795</xdr:rowOff>
    </xdr:from>
    <xdr:to>
      <xdr:col>15</xdr:col>
      <xdr:colOff>101600</xdr:colOff>
      <xdr:row>83</xdr:row>
      <xdr:rowOff>67945</xdr:rowOff>
    </xdr:to>
    <xdr:sp macro="" textlink="">
      <xdr:nvSpPr>
        <xdr:cNvPr id="206" name="楕円 205"/>
        <xdr:cNvSpPr/>
      </xdr:nvSpPr>
      <xdr:spPr>
        <a:xfrm>
          <a:off x="2857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91439</xdr:rowOff>
    </xdr:from>
    <xdr:to>
      <xdr:col>19</xdr:col>
      <xdr:colOff>177800</xdr:colOff>
      <xdr:row>83</xdr:row>
      <xdr:rowOff>17145</xdr:rowOff>
    </xdr:to>
    <xdr:cxnSp macro="">
      <xdr:nvCxnSpPr>
        <xdr:cNvPr id="207" name="直線コネクタ 206"/>
        <xdr:cNvCxnSpPr/>
      </xdr:nvCxnSpPr>
      <xdr:spPr>
        <a:xfrm flipV="1">
          <a:off x="2908300" y="13807439"/>
          <a:ext cx="889000" cy="4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08" name="楕円 207"/>
        <xdr:cNvSpPr/>
      </xdr:nvSpPr>
      <xdr:spPr>
        <a:xfrm>
          <a:off x="1968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154305</xdr:rowOff>
    </xdr:from>
    <xdr:to>
      <xdr:col>15</xdr:col>
      <xdr:colOff>50800</xdr:colOff>
      <xdr:row>83</xdr:row>
      <xdr:rowOff>17145</xdr:rowOff>
    </xdr:to>
    <xdr:cxnSp macro="">
      <xdr:nvCxnSpPr>
        <xdr:cNvPr id="209" name="直線コネクタ 208"/>
        <xdr:cNvCxnSpPr/>
      </xdr:nvCxnSpPr>
      <xdr:spPr>
        <a:xfrm>
          <a:off x="2019300" y="14213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154939</xdr:rowOff>
    </xdr:from>
    <xdr:to>
      <xdr:col>6</xdr:col>
      <xdr:colOff>38100</xdr:colOff>
      <xdr:row>85</xdr:row>
      <xdr:rowOff>85089</xdr:rowOff>
    </xdr:to>
    <xdr:sp macro="" textlink="">
      <xdr:nvSpPr>
        <xdr:cNvPr id="210" name="楕円 209"/>
        <xdr:cNvSpPr/>
      </xdr:nvSpPr>
      <xdr:spPr>
        <a:xfrm>
          <a:off x="1079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154305</xdr:rowOff>
    </xdr:from>
    <xdr:to>
      <xdr:col>10</xdr:col>
      <xdr:colOff>114300</xdr:colOff>
      <xdr:row>85</xdr:row>
      <xdr:rowOff>34289</xdr:rowOff>
    </xdr:to>
    <xdr:cxnSp macro="">
      <xdr:nvCxnSpPr>
        <xdr:cNvPr id="211" name="直線コネクタ 210"/>
        <xdr:cNvCxnSpPr/>
      </xdr:nvCxnSpPr>
      <xdr:spPr>
        <a:xfrm flipV="1">
          <a:off x="1130300" y="14213205"/>
          <a:ext cx="889000" cy="39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212" name="n_1aveValue【公営住宅】&#10;有形固定資産減価償却率"/>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13" name="n_2ave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14"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170197</xdr:rowOff>
    </xdr:from>
    <xdr:ext cx="405111" cy="259045"/>
    <xdr:sp macro="" textlink="">
      <xdr:nvSpPr>
        <xdr:cNvPr id="215" name="n_4aveValue【公営住宅】&#10;有形固定資産減価償却率"/>
        <xdr:cNvSpPr txBox="1"/>
      </xdr:nvSpPr>
      <xdr:spPr>
        <a:xfrm>
          <a:off x="927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158766</xdr:rowOff>
    </xdr:from>
    <xdr:ext cx="405111" cy="259045"/>
    <xdr:sp macro="" textlink="">
      <xdr:nvSpPr>
        <xdr:cNvPr id="216" name="n_1mainValue【公営住宅】&#10;有形固定資産減価償却率"/>
        <xdr:cNvSpPr txBox="1"/>
      </xdr:nvSpPr>
      <xdr:spPr>
        <a:xfrm>
          <a:off x="3582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59072</xdr:rowOff>
    </xdr:from>
    <xdr:ext cx="405111" cy="259045"/>
    <xdr:sp macro="" textlink="">
      <xdr:nvSpPr>
        <xdr:cNvPr id="217" name="n_2mainValue【公営住宅】&#10;有形固定資産減価償却率"/>
        <xdr:cNvSpPr txBox="1"/>
      </xdr:nvSpPr>
      <xdr:spPr>
        <a:xfrm>
          <a:off x="2705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24782</xdr:rowOff>
    </xdr:from>
    <xdr:ext cx="405111" cy="259045"/>
    <xdr:sp macro="" textlink="">
      <xdr:nvSpPr>
        <xdr:cNvPr id="218" name="n_3mainValue【公営住宅】&#10;有形固定資産減価償却率"/>
        <xdr:cNvSpPr txBox="1"/>
      </xdr:nvSpPr>
      <xdr:spPr>
        <a:xfrm>
          <a:off x="1816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76216</xdr:rowOff>
    </xdr:from>
    <xdr:ext cx="405111" cy="259045"/>
    <xdr:sp macro="" textlink="">
      <xdr:nvSpPr>
        <xdr:cNvPr id="219" name="n_4mainValue【公営住宅】&#10;有形固定資産減価償却率"/>
        <xdr:cNvSpPr txBox="1"/>
      </xdr:nvSpPr>
      <xdr:spPr>
        <a:xfrm>
          <a:off x="927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239" name="直線コネクタ 238"/>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240"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241" name="直線コネクタ 240"/>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242"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243" name="直線コネクタ 242"/>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244" name="【公営住宅】&#10;一人当たり面積平均値テキスト"/>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245" name="フローチャート: 判断 244"/>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246" name="フローチャート: 判断 245"/>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247" name="フローチャート: 判断 246"/>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248" name="フローチャート: 判断 247"/>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249" name="フローチャート: 判断 248"/>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255" name="楕円 254"/>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256" name="【公営住宅】&#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257" name="楕円 256"/>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258" name="直線コネクタ 257"/>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109029</xdr:rowOff>
    </xdr:from>
    <xdr:to>
      <xdr:col>46</xdr:col>
      <xdr:colOff>38100</xdr:colOff>
      <xdr:row>85</xdr:row>
      <xdr:rowOff>39179</xdr:rowOff>
    </xdr:to>
    <xdr:sp macro="" textlink="">
      <xdr:nvSpPr>
        <xdr:cNvPr id="259" name="楕円 258"/>
        <xdr:cNvSpPr/>
      </xdr:nvSpPr>
      <xdr:spPr>
        <a:xfrm>
          <a:off x="8699500" y="1451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159829</xdr:rowOff>
    </xdr:to>
    <xdr:cxnSp macro="">
      <xdr:nvCxnSpPr>
        <xdr:cNvPr id="260" name="直線コネクタ 259"/>
        <xdr:cNvCxnSpPr/>
      </xdr:nvCxnSpPr>
      <xdr:spPr>
        <a:xfrm flipV="1">
          <a:off x="8750300" y="14554200"/>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99885</xdr:rowOff>
    </xdr:from>
    <xdr:to>
      <xdr:col>41</xdr:col>
      <xdr:colOff>101600</xdr:colOff>
      <xdr:row>85</xdr:row>
      <xdr:rowOff>30035</xdr:rowOff>
    </xdr:to>
    <xdr:sp macro="" textlink="">
      <xdr:nvSpPr>
        <xdr:cNvPr id="261" name="楕円 260"/>
        <xdr:cNvSpPr/>
      </xdr:nvSpPr>
      <xdr:spPr>
        <a:xfrm>
          <a:off x="7810500" y="145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150685</xdr:rowOff>
    </xdr:from>
    <xdr:to>
      <xdr:col>45</xdr:col>
      <xdr:colOff>177800</xdr:colOff>
      <xdr:row>84</xdr:row>
      <xdr:rowOff>159829</xdr:rowOff>
    </xdr:to>
    <xdr:cxnSp macro="">
      <xdr:nvCxnSpPr>
        <xdr:cNvPr id="262" name="直線コネクタ 261"/>
        <xdr:cNvCxnSpPr/>
      </xdr:nvCxnSpPr>
      <xdr:spPr>
        <a:xfrm>
          <a:off x="7861300" y="1455248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111316</xdr:rowOff>
    </xdr:from>
    <xdr:to>
      <xdr:col>36</xdr:col>
      <xdr:colOff>165100</xdr:colOff>
      <xdr:row>85</xdr:row>
      <xdr:rowOff>41466</xdr:rowOff>
    </xdr:to>
    <xdr:sp macro="" textlink="">
      <xdr:nvSpPr>
        <xdr:cNvPr id="263" name="楕円 262"/>
        <xdr:cNvSpPr/>
      </xdr:nvSpPr>
      <xdr:spPr>
        <a:xfrm>
          <a:off x="6921500" y="145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150685</xdr:rowOff>
    </xdr:from>
    <xdr:to>
      <xdr:col>41</xdr:col>
      <xdr:colOff>50800</xdr:colOff>
      <xdr:row>84</xdr:row>
      <xdr:rowOff>162116</xdr:rowOff>
    </xdr:to>
    <xdr:cxnSp macro="">
      <xdr:nvCxnSpPr>
        <xdr:cNvPr id="264" name="直線コネクタ 263"/>
        <xdr:cNvCxnSpPr/>
      </xdr:nvCxnSpPr>
      <xdr:spPr>
        <a:xfrm flipV="1">
          <a:off x="6972300" y="1455248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265"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266" name="n_2aveValue【公営住宅】&#10;一人当たり面積"/>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267" name="n_3aveValue【公営住宅】&#10;一人当たり面積"/>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268" name="n_4aveValue【公営住宅】&#10;一人当たり面積"/>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269" name="n_1mainValue【公営住宅】&#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30306</xdr:rowOff>
    </xdr:from>
    <xdr:ext cx="469744" cy="259045"/>
    <xdr:sp macro="" textlink="">
      <xdr:nvSpPr>
        <xdr:cNvPr id="270" name="n_2mainValue【公営住宅】&#10;一人当たり面積"/>
        <xdr:cNvSpPr txBox="1"/>
      </xdr:nvSpPr>
      <xdr:spPr>
        <a:xfrm>
          <a:off x="8515427" y="1460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21162</xdr:rowOff>
    </xdr:from>
    <xdr:ext cx="469744" cy="259045"/>
    <xdr:sp macro="" textlink="">
      <xdr:nvSpPr>
        <xdr:cNvPr id="271" name="n_3mainValue【公営住宅】&#10;一人当たり面積"/>
        <xdr:cNvSpPr txBox="1"/>
      </xdr:nvSpPr>
      <xdr:spPr>
        <a:xfrm>
          <a:off x="7626427" y="1459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32593</xdr:rowOff>
    </xdr:from>
    <xdr:ext cx="469744" cy="259045"/>
    <xdr:sp macro="" textlink="">
      <xdr:nvSpPr>
        <xdr:cNvPr id="272" name="n_4mainValue【公営住宅】&#10;一人当たり面積"/>
        <xdr:cNvSpPr txBox="1"/>
      </xdr:nvSpPr>
      <xdr:spPr>
        <a:xfrm>
          <a:off x="6737427" y="1460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7" name="テキスト ボックス 2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8" name="直線コネクタ 2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9" name="テキスト ボックス 2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0" name="直線コネクタ 2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1" name="テキスト ボックス 3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2" name="直線コネクタ 3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3" name="テキスト ボックス 3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4" name="直線コネクタ 3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5" name="テキスト ボックス 3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6" name="直線コネクタ 3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7" name="テキスト ボックス 3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8" name="直線コネクタ 3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9" name="テキスト ボックス 3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1" name="テキスト ボックス 3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313" name="直線コネクタ 312"/>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314"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315" name="直線コネクタ 314"/>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16"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17" name="直線コネクタ 316"/>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318" name="【認定こども園・幼稚園・保育所】&#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19" name="フローチャート: 判断 318"/>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320" name="フローチャート: 判断 319"/>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321" name="フローチャート: 判断 320"/>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322" name="フローチャート: 判断 321"/>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323" name="フローチャート: 判断 322"/>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143510</xdr:rowOff>
    </xdr:from>
    <xdr:to>
      <xdr:col>85</xdr:col>
      <xdr:colOff>177800</xdr:colOff>
      <xdr:row>34</xdr:row>
      <xdr:rowOff>73660</xdr:rowOff>
    </xdr:to>
    <xdr:sp macro="" textlink="">
      <xdr:nvSpPr>
        <xdr:cNvPr id="329" name="楕円 328"/>
        <xdr:cNvSpPr/>
      </xdr:nvSpPr>
      <xdr:spPr>
        <a:xfrm>
          <a:off x="162687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166387</xdr:rowOff>
    </xdr:from>
    <xdr:ext cx="405111" cy="259045"/>
    <xdr:sp macro="" textlink="">
      <xdr:nvSpPr>
        <xdr:cNvPr id="330" name="【認定こども園・幼稚園・保育所】&#10;有形固定資産減価償却率該当値テキスト"/>
        <xdr:cNvSpPr txBox="1"/>
      </xdr:nvSpPr>
      <xdr:spPr>
        <a:xfrm>
          <a:off x="16357600"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92075</xdr:rowOff>
    </xdr:from>
    <xdr:to>
      <xdr:col>81</xdr:col>
      <xdr:colOff>101600</xdr:colOff>
      <xdr:row>34</xdr:row>
      <xdr:rowOff>22225</xdr:rowOff>
    </xdr:to>
    <xdr:sp macro="" textlink="">
      <xdr:nvSpPr>
        <xdr:cNvPr id="331" name="楕円 330"/>
        <xdr:cNvSpPr/>
      </xdr:nvSpPr>
      <xdr:spPr>
        <a:xfrm>
          <a:off x="15430500" y="57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142875</xdr:rowOff>
    </xdr:from>
    <xdr:to>
      <xdr:col>85</xdr:col>
      <xdr:colOff>127000</xdr:colOff>
      <xdr:row>34</xdr:row>
      <xdr:rowOff>22860</xdr:rowOff>
    </xdr:to>
    <xdr:cxnSp macro="">
      <xdr:nvCxnSpPr>
        <xdr:cNvPr id="332" name="直線コネクタ 331"/>
        <xdr:cNvCxnSpPr/>
      </xdr:nvCxnSpPr>
      <xdr:spPr>
        <a:xfrm>
          <a:off x="15481300" y="58007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48260</xdr:rowOff>
    </xdr:from>
    <xdr:to>
      <xdr:col>76</xdr:col>
      <xdr:colOff>165100</xdr:colOff>
      <xdr:row>33</xdr:row>
      <xdr:rowOff>149860</xdr:rowOff>
    </xdr:to>
    <xdr:sp macro="" textlink="">
      <xdr:nvSpPr>
        <xdr:cNvPr id="333" name="楕円 332"/>
        <xdr:cNvSpPr/>
      </xdr:nvSpPr>
      <xdr:spPr>
        <a:xfrm>
          <a:off x="14541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99060</xdr:rowOff>
    </xdr:from>
    <xdr:to>
      <xdr:col>81</xdr:col>
      <xdr:colOff>50800</xdr:colOff>
      <xdr:row>33</xdr:row>
      <xdr:rowOff>142875</xdr:rowOff>
    </xdr:to>
    <xdr:cxnSp macro="">
      <xdr:nvCxnSpPr>
        <xdr:cNvPr id="334" name="直線コネクタ 333"/>
        <xdr:cNvCxnSpPr/>
      </xdr:nvCxnSpPr>
      <xdr:spPr>
        <a:xfrm>
          <a:off x="14592300" y="57569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57785</xdr:rowOff>
    </xdr:from>
    <xdr:to>
      <xdr:col>72</xdr:col>
      <xdr:colOff>38100</xdr:colOff>
      <xdr:row>33</xdr:row>
      <xdr:rowOff>159385</xdr:rowOff>
    </xdr:to>
    <xdr:sp macro="" textlink="">
      <xdr:nvSpPr>
        <xdr:cNvPr id="335" name="楕円 334"/>
        <xdr:cNvSpPr/>
      </xdr:nvSpPr>
      <xdr:spPr>
        <a:xfrm>
          <a:off x="13652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99060</xdr:rowOff>
    </xdr:from>
    <xdr:to>
      <xdr:col>76</xdr:col>
      <xdr:colOff>114300</xdr:colOff>
      <xdr:row>33</xdr:row>
      <xdr:rowOff>108585</xdr:rowOff>
    </xdr:to>
    <xdr:cxnSp macro="">
      <xdr:nvCxnSpPr>
        <xdr:cNvPr id="336" name="直線コネクタ 335"/>
        <xdr:cNvCxnSpPr/>
      </xdr:nvCxnSpPr>
      <xdr:spPr>
        <a:xfrm flipV="1">
          <a:off x="13703300" y="575691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6350</xdr:rowOff>
    </xdr:from>
    <xdr:to>
      <xdr:col>67</xdr:col>
      <xdr:colOff>101600</xdr:colOff>
      <xdr:row>33</xdr:row>
      <xdr:rowOff>107950</xdr:rowOff>
    </xdr:to>
    <xdr:sp macro="" textlink="">
      <xdr:nvSpPr>
        <xdr:cNvPr id="337" name="楕円 336"/>
        <xdr:cNvSpPr/>
      </xdr:nvSpPr>
      <xdr:spPr>
        <a:xfrm>
          <a:off x="12763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57150</xdr:rowOff>
    </xdr:from>
    <xdr:to>
      <xdr:col>71</xdr:col>
      <xdr:colOff>177800</xdr:colOff>
      <xdr:row>33</xdr:row>
      <xdr:rowOff>108585</xdr:rowOff>
    </xdr:to>
    <xdr:cxnSp macro="">
      <xdr:nvCxnSpPr>
        <xdr:cNvPr id="338" name="直線コネクタ 337"/>
        <xdr:cNvCxnSpPr/>
      </xdr:nvCxnSpPr>
      <xdr:spPr>
        <a:xfrm>
          <a:off x="12814300" y="57150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97172</xdr:rowOff>
    </xdr:from>
    <xdr:ext cx="405111" cy="259045"/>
    <xdr:sp macro="" textlink="">
      <xdr:nvSpPr>
        <xdr:cNvPr id="339" name="n_1aveValue【認定こども園・幼稚園・保育所】&#10;有形固定資産減価償却率"/>
        <xdr:cNvSpPr txBox="1"/>
      </xdr:nvSpPr>
      <xdr:spPr>
        <a:xfrm>
          <a:off x="152660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340" name="n_2aveValue【認定こども園・幼稚園・保育所】&#10;有形固定資産減価償却率"/>
        <xdr:cNvSpPr txBox="1"/>
      </xdr:nvSpPr>
      <xdr:spPr>
        <a:xfrm>
          <a:off x="14389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99077</xdr:rowOff>
    </xdr:from>
    <xdr:ext cx="405111" cy="259045"/>
    <xdr:sp macro="" textlink="">
      <xdr:nvSpPr>
        <xdr:cNvPr id="341" name="n_3aveValue【認定こども園・幼稚園・保育所】&#10;有形固定資産減価償却率"/>
        <xdr:cNvSpPr txBox="1"/>
      </xdr:nvSpPr>
      <xdr:spPr>
        <a:xfrm>
          <a:off x="13500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32402</xdr:rowOff>
    </xdr:from>
    <xdr:ext cx="405111" cy="259045"/>
    <xdr:sp macro="" textlink="">
      <xdr:nvSpPr>
        <xdr:cNvPr id="342" name="n_4aveValue【認定こども園・幼稚園・保育所】&#10;有形固定資産減価償却率"/>
        <xdr:cNvSpPr txBox="1"/>
      </xdr:nvSpPr>
      <xdr:spPr>
        <a:xfrm>
          <a:off x="12611744"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38752</xdr:rowOff>
    </xdr:from>
    <xdr:ext cx="405111" cy="259045"/>
    <xdr:sp macro="" textlink="">
      <xdr:nvSpPr>
        <xdr:cNvPr id="343" name="n_1mainValue【認定こども園・幼稚園・保育所】&#10;有形固定資産減価償却率"/>
        <xdr:cNvSpPr txBox="1"/>
      </xdr:nvSpPr>
      <xdr:spPr>
        <a:xfrm>
          <a:off x="15266044" y="55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166387</xdr:rowOff>
    </xdr:from>
    <xdr:ext cx="405111" cy="259045"/>
    <xdr:sp macro="" textlink="">
      <xdr:nvSpPr>
        <xdr:cNvPr id="344" name="n_2mainValue【認定こども園・幼稚園・保育所】&#10;有形固定資産減価償却率"/>
        <xdr:cNvSpPr txBox="1"/>
      </xdr:nvSpPr>
      <xdr:spPr>
        <a:xfrm>
          <a:off x="143897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4462</xdr:rowOff>
    </xdr:from>
    <xdr:ext cx="405111" cy="259045"/>
    <xdr:sp macro="" textlink="">
      <xdr:nvSpPr>
        <xdr:cNvPr id="345" name="n_3mainValue【認定こども園・幼稚園・保育所】&#10;有形固定資産減価償却率"/>
        <xdr:cNvSpPr txBox="1"/>
      </xdr:nvSpPr>
      <xdr:spPr>
        <a:xfrm>
          <a:off x="13500744"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124477</xdr:rowOff>
    </xdr:from>
    <xdr:ext cx="405111" cy="259045"/>
    <xdr:sp macro="" textlink="">
      <xdr:nvSpPr>
        <xdr:cNvPr id="346" name="n_4mainValue【認定こども園・幼稚園・保育所】&#10;有形固定資産減価償却率"/>
        <xdr:cNvSpPr txBox="1"/>
      </xdr:nvSpPr>
      <xdr:spPr>
        <a:xfrm>
          <a:off x="12611744" y="54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7" name="直線コネクタ 3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8" name="テキスト ボックス 35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9" name="直線コネクタ 3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0" name="テキスト ボックス 35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1" name="直線コネクタ 3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2" name="テキスト ボックス 36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3" name="直線コネクタ 3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4" name="テキスト ボックス 36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5" name="直線コネクタ 3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6" name="テキスト ボックス 36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8" name="テキスト ボックス 3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370" name="直線コネクタ 369"/>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371"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372" name="直線コネクタ 371"/>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373"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374" name="直線コネクタ 373"/>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375" name="【認定こども園・幼稚園・保育所】&#10;一人当たり面積平均値テキスト"/>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376" name="フローチャート: 判断 375"/>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377" name="フローチャート: 判断 376"/>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378" name="フローチャート: 判断 377"/>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379" name="フローチャート: 判断 378"/>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380" name="フローチャート: 判断 379"/>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101600</xdr:rowOff>
    </xdr:from>
    <xdr:to>
      <xdr:col>116</xdr:col>
      <xdr:colOff>114300</xdr:colOff>
      <xdr:row>41</xdr:row>
      <xdr:rowOff>31750</xdr:rowOff>
    </xdr:to>
    <xdr:sp macro="" textlink="">
      <xdr:nvSpPr>
        <xdr:cNvPr id="386" name="楕円 385"/>
        <xdr:cNvSpPr/>
      </xdr:nvSpPr>
      <xdr:spPr>
        <a:xfrm>
          <a:off x="22110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80027</xdr:rowOff>
    </xdr:from>
    <xdr:ext cx="469744" cy="259045"/>
    <xdr:sp macro="" textlink="">
      <xdr:nvSpPr>
        <xdr:cNvPr id="387" name="【認定こども園・幼稚園・保育所】&#10;一人当たり面積該当値テキスト"/>
        <xdr:cNvSpPr txBox="1"/>
      </xdr:nvSpPr>
      <xdr:spPr>
        <a:xfrm>
          <a:off x="22199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101600</xdr:rowOff>
    </xdr:from>
    <xdr:to>
      <xdr:col>112</xdr:col>
      <xdr:colOff>38100</xdr:colOff>
      <xdr:row>41</xdr:row>
      <xdr:rowOff>31750</xdr:rowOff>
    </xdr:to>
    <xdr:sp macro="" textlink="">
      <xdr:nvSpPr>
        <xdr:cNvPr id="388" name="楕円 387"/>
        <xdr:cNvSpPr/>
      </xdr:nvSpPr>
      <xdr:spPr>
        <a:xfrm>
          <a:off x="21272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152400</xdr:rowOff>
    </xdr:from>
    <xdr:to>
      <xdr:col>116</xdr:col>
      <xdr:colOff>63500</xdr:colOff>
      <xdr:row>40</xdr:row>
      <xdr:rowOff>152400</xdr:rowOff>
    </xdr:to>
    <xdr:cxnSp macro="">
      <xdr:nvCxnSpPr>
        <xdr:cNvPr id="389" name="直線コネクタ 388"/>
        <xdr:cNvCxnSpPr/>
      </xdr:nvCxnSpPr>
      <xdr:spPr>
        <a:xfrm>
          <a:off x="21323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390" name="楕円 389"/>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152400</xdr:rowOff>
    </xdr:to>
    <xdr:cxnSp macro="">
      <xdr:nvCxnSpPr>
        <xdr:cNvPr id="391" name="直線コネクタ 390"/>
        <xdr:cNvCxnSpPr/>
      </xdr:nvCxnSpPr>
      <xdr:spPr>
        <a:xfrm>
          <a:off x="20434300" y="700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55880</xdr:rowOff>
    </xdr:from>
    <xdr:to>
      <xdr:col>102</xdr:col>
      <xdr:colOff>165100</xdr:colOff>
      <xdr:row>40</xdr:row>
      <xdr:rowOff>157480</xdr:rowOff>
    </xdr:to>
    <xdr:sp macro="" textlink="">
      <xdr:nvSpPr>
        <xdr:cNvPr id="392" name="楕円 391"/>
        <xdr:cNvSpPr/>
      </xdr:nvSpPr>
      <xdr:spPr>
        <a:xfrm>
          <a:off x="19494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106680</xdr:rowOff>
    </xdr:from>
    <xdr:to>
      <xdr:col>107</xdr:col>
      <xdr:colOff>50800</xdr:colOff>
      <xdr:row>40</xdr:row>
      <xdr:rowOff>144780</xdr:rowOff>
    </xdr:to>
    <xdr:cxnSp macro="">
      <xdr:nvCxnSpPr>
        <xdr:cNvPr id="393" name="直線コネクタ 392"/>
        <xdr:cNvCxnSpPr/>
      </xdr:nvCxnSpPr>
      <xdr:spPr>
        <a:xfrm>
          <a:off x="19545300" y="6964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55880</xdr:rowOff>
    </xdr:from>
    <xdr:to>
      <xdr:col>98</xdr:col>
      <xdr:colOff>38100</xdr:colOff>
      <xdr:row>40</xdr:row>
      <xdr:rowOff>157480</xdr:rowOff>
    </xdr:to>
    <xdr:sp macro="" textlink="">
      <xdr:nvSpPr>
        <xdr:cNvPr id="394" name="楕円 393"/>
        <xdr:cNvSpPr/>
      </xdr:nvSpPr>
      <xdr:spPr>
        <a:xfrm>
          <a:off x="18605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106680</xdr:rowOff>
    </xdr:from>
    <xdr:to>
      <xdr:col>102</xdr:col>
      <xdr:colOff>114300</xdr:colOff>
      <xdr:row>40</xdr:row>
      <xdr:rowOff>106680</xdr:rowOff>
    </xdr:to>
    <xdr:cxnSp macro="">
      <xdr:nvCxnSpPr>
        <xdr:cNvPr id="395" name="直線コネクタ 394"/>
        <xdr:cNvCxnSpPr/>
      </xdr:nvCxnSpPr>
      <xdr:spPr>
        <a:xfrm>
          <a:off x="18656300" y="696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396"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139717</xdr:rowOff>
    </xdr:from>
    <xdr:ext cx="469744" cy="259045"/>
    <xdr:sp macro="" textlink="">
      <xdr:nvSpPr>
        <xdr:cNvPr id="397" name="n_2aveValue【認定こども園・幼稚園・保育所】&#10;一人当たり面積"/>
        <xdr:cNvSpPr txBox="1"/>
      </xdr:nvSpPr>
      <xdr:spPr>
        <a:xfrm>
          <a:off x="20199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398" name="n_3aveValue【認定こども園・幼稚園・保育所】&#10;一人当たり面積"/>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399" name="n_4aveValue【認定こども園・幼稚園・保育所】&#10;一人当たり面積"/>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22877</xdr:rowOff>
    </xdr:from>
    <xdr:ext cx="469744" cy="259045"/>
    <xdr:sp macro="" textlink="">
      <xdr:nvSpPr>
        <xdr:cNvPr id="400" name="n_1mainValue【認定こども園・幼稚園・保育所】&#10;一人当たり面積"/>
        <xdr:cNvSpPr txBox="1"/>
      </xdr:nvSpPr>
      <xdr:spPr>
        <a:xfrm>
          <a:off x="21075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401"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148607</xdr:rowOff>
    </xdr:from>
    <xdr:ext cx="469744" cy="259045"/>
    <xdr:sp macro="" textlink="">
      <xdr:nvSpPr>
        <xdr:cNvPr id="402" name="n_3mainValue【認定こども園・幼稚園・保育所】&#10;一人当たり面積"/>
        <xdr:cNvSpPr txBox="1"/>
      </xdr:nvSpPr>
      <xdr:spPr>
        <a:xfrm>
          <a:off x="19310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148607</xdr:rowOff>
    </xdr:from>
    <xdr:ext cx="469744" cy="259045"/>
    <xdr:sp macro="" textlink="">
      <xdr:nvSpPr>
        <xdr:cNvPr id="403" name="n_4mainValue【認定こども園・幼稚園・保育所】&#10;一人当たり面積"/>
        <xdr:cNvSpPr txBox="1"/>
      </xdr:nvSpPr>
      <xdr:spPr>
        <a:xfrm>
          <a:off x="18421427" y="700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428" name="直線コネクタ 427"/>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429"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430" name="直線コネクタ 429"/>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431"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432" name="直線コネクタ 431"/>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433" name="【学校施設】&#10;有形固定資産減価償却率平均値テキスト"/>
        <xdr:cNvSpPr txBox="1"/>
      </xdr:nvSpPr>
      <xdr:spPr>
        <a:xfrm>
          <a:off x="16357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434" name="フローチャート: 判断 433"/>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35" name="フローチャート: 判断 434"/>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436" name="フローチャート: 判断 435"/>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437" name="フローチャート: 判断 436"/>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438" name="フローチャート: 判断 437"/>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116840</xdr:rowOff>
    </xdr:from>
    <xdr:to>
      <xdr:col>85</xdr:col>
      <xdr:colOff>177800</xdr:colOff>
      <xdr:row>59</xdr:row>
      <xdr:rowOff>46990</xdr:rowOff>
    </xdr:to>
    <xdr:sp macro="" textlink="">
      <xdr:nvSpPr>
        <xdr:cNvPr id="444" name="楕円 443"/>
        <xdr:cNvSpPr/>
      </xdr:nvSpPr>
      <xdr:spPr>
        <a:xfrm>
          <a:off x="16268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139717</xdr:rowOff>
    </xdr:from>
    <xdr:ext cx="405111" cy="259045"/>
    <xdr:sp macro="" textlink="">
      <xdr:nvSpPr>
        <xdr:cNvPr id="445" name="【学校施設】&#10;有形固定資産減価償却率該当値テキスト"/>
        <xdr:cNvSpPr txBox="1"/>
      </xdr:nvSpPr>
      <xdr:spPr>
        <a:xfrm>
          <a:off x="16357600"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71120</xdr:rowOff>
    </xdr:from>
    <xdr:to>
      <xdr:col>81</xdr:col>
      <xdr:colOff>101600</xdr:colOff>
      <xdr:row>59</xdr:row>
      <xdr:rowOff>1270</xdr:rowOff>
    </xdr:to>
    <xdr:sp macro="" textlink="">
      <xdr:nvSpPr>
        <xdr:cNvPr id="446" name="楕円 445"/>
        <xdr:cNvSpPr/>
      </xdr:nvSpPr>
      <xdr:spPr>
        <a:xfrm>
          <a:off x="15430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121920</xdr:rowOff>
    </xdr:from>
    <xdr:to>
      <xdr:col>85</xdr:col>
      <xdr:colOff>127000</xdr:colOff>
      <xdr:row>58</xdr:row>
      <xdr:rowOff>167640</xdr:rowOff>
    </xdr:to>
    <xdr:cxnSp macro="">
      <xdr:nvCxnSpPr>
        <xdr:cNvPr id="447" name="直線コネクタ 446"/>
        <xdr:cNvCxnSpPr/>
      </xdr:nvCxnSpPr>
      <xdr:spPr>
        <a:xfrm>
          <a:off x="15481300" y="10066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44450</xdr:rowOff>
    </xdr:from>
    <xdr:to>
      <xdr:col>76</xdr:col>
      <xdr:colOff>165100</xdr:colOff>
      <xdr:row>58</xdr:row>
      <xdr:rowOff>146050</xdr:rowOff>
    </xdr:to>
    <xdr:sp macro="" textlink="">
      <xdr:nvSpPr>
        <xdr:cNvPr id="448" name="楕円 447"/>
        <xdr:cNvSpPr/>
      </xdr:nvSpPr>
      <xdr:spPr>
        <a:xfrm>
          <a:off x="14541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95250</xdr:rowOff>
    </xdr:from>
    <xdr:to>
      <xdr:col>81</xdr:col>
      <xdr:colOff>50800</xdr:colOff>
      <xdr:row>58</xdr:row>
      <xdr:rowOff>121920</xdr:rowOff>
    </xdr:to>
    <xdr:cxnSp macro="">
      <xdr:nvCxnSpPr>
        <xdr:cNvPr id="449" name="直線コネクタ 448"/>
        <xdr:cNvCxnSpPr/>
      </xdr:nvCxnSpPr>
      <xdr:spPr>
        <a:xfrm>
          <a:off x="14592300" y="10039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450" name="楕円 449"/>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58</xdr:row>
      <xdr:rowOff>95250</xdr:rowOff>
    </xdr:to>
    <xdr:cxnSp macro="">
      <xdr:nvCxnSpPr>
        <xdr:cNvPr id="451" name="直線コネクタ 450"/>
        <xdr:cNvCxnSpPr/>
      </xdr:nvCxnSpPr>
      <xdr:spPr>
        <a:xfrm>
          <a:off x="13703300" y="9966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48260</xdr:rowOff>
    </xdr:from>
    <xdr:to>
      <xdr:col>67</xdr:col>
      <xdr:colOff>101600</xdr:colOff>
      <xdr:row>57</xdr:row>
      <xdr:rowOff>149860</xdr:rowOff>
    </xdr:to>
    <xdr:sp macro="" textlink="">
      <xdr:nvSpPr>
        <xdr:cNvPr id="452" name="楕円 451"/>
        <xdr:cNvSpPr/>
      </xdr:nvSpPr>
      <xdr:spPr>
        <a:xfrm>
          <a:off x="12763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99060</xdr:rowOff>
    </xdr:from>
    <xdr:to>
      <xdr:col>71</xdr:col>
      <xdr:colOff>177800</xdr:colOff>
      <xdr:row>58</xdr:row>
      <xdr:rowOff>22860</xdr:rowOff>
    </xdr:to>
    <xdr:cxnSp macro="">
      <xdr:nvCxnSpPr>
        <xdr:cNvPr id="453" name="直線コネクタ 452"/>
        <xdr:cNvCxnSpPr/>
      </xdr:nvCxnSpPr>
      <xdr:spPr>
        <a:xfrm>
          <a:off x="12814300" y="987171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54"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455" name="n_2aveValue【学校施設】&#10;有形固定資産減価償却率"/>
        <xdr:cNvSpPr txBox="1"/>
      </xdr:nvSpPr>
      <xdr:spPr>
        <a:xfrm>
          <a:off x="14389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456" name="n_3aveValue【学校施設】&#10;有形固定資産減価償却率"/>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163847</xdr:rowOff>
    </xdr:from>
    <xdr:ext cx="405111" cy="259045"/>
    <xdr:sp macro="" textlink="">
      <xdr:nvSpPr>
        <xdr:cNvPr id="457" name="n_4aveValue【学校施設】&#10;有形固定資産減価償却率"/>
        <xdr:cNvSpPr txBox="1"/>
      </xdr:nvSpPr>
      <xdr:spPr>
        <a:xfrm>
          <a:off x="126117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17797</xdr:rowOff>
    </xdr:from>
    <xdr:ext cx="405111" cy="259045"/>
    <xdr:sp macro="" textlink="">
      <xdr:nvSpPr>
        <xdr:cNvPr id="458" name="n_1mainValue【学校施設】&#10;有形固定資産減価償却率"/>
        <xdr:cNvSpPr txBox="1"/>
      </xdr:nvSpPr>
      <xdr:spPr>
        <a:xfrm>
          <a:off x="152660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162577</xdr:rowOff>
    </xdr:from>
    <xdr:ext cx="405111" cy="259045"/>
    <xdr:sp macro="" textlink="">
      <xdr:nvSpPr>
        <xdr:cNvPr id="459" name="n_2mainValue【学校施設】&#10;有形固定資産減価償却率"/>
        <xdr:cNvSpPr txBox="1"/>
      </xdr:nvSpPr>
      <xdr:spPr>
        <a:xfrm>
          <a:off x="14389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90187</xdr:rowOff>
    </xdr:from>
    <xdr:ext cx="405111" cy="259045"/>
    <xdr:sp macro="" textlink="">
      <xdr:nvSpPr>
        <xdr:cNvPr id="460" name="n_3mainValue【学校施設】&#10;有形固定資産減価償却率"/>
        <xdr:cNvSpPr txBox="1"/>
      </xdr:nvSpPr>
      <xdr:spPr>
        <a:xfrm>
          <a:off x="13500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166387</xdr:rowOff>
    </xdr:from>
    <xdr:ext cx="405111" cy="259045"/>
    <xdr:sp macro="" textlink="">
      <xdr:nvSpPr>
        <xdr:cNvPr id="461" name="n_4mainValue【学校施設】&#10;有形固定資産減価償却率"/>
        <xdr:cNvSpPr txBox="1"/>
      </xdr:nvSpPr>
      <xdr:spPr>
        <a:xfrm>
          <a:off x="12611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2" name="テキスト ボックス 4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2" name="テキスト ボックス 4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486" name="直線コネクタ 485"/>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487"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488" name="直線コネクタ 487"/>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489"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490" name="直線コネクタ 489"/>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90187</xdr:rowOff>
    </xdr:from>
    <xdr:ext cx="469744" cy="259045"/>
    <xdr:sp macro="" textlink="">
      <xdr:nvSpPr>
        <xdr:cNvPr id="491" name="【学校施設】&#10;一人当たり面積平均値テキスト"/>
        <xdr:cNvSpPr txBox="1"/>
      </xdr:nvSpPr>
      <xdr:spPr>
        <a:xfrm>
          <a:off x="22199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492" name="フローチャート: 判断 491"/>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493" name="フローチャート: 判断 492"/>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494" name="フローチャート: 判断 493"/>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495" name="フローチャート: 判断 494"/>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496" name="フローチャート: 判断 495"/>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49530</xdr:rowOff>
    </xdr:from>
    <xdr:to>
      <xdr:col>116</xdr:col>
      <xdr:colOff>114300</xdr:colOff>
      <xdr:row>62</xdr:row>
      <xdr:rowOff>151130</xdr:rowOff>
    </xdr:to>
    <xdr:sp macro="" textlink="">
      <xdr:nvSpPr>
        <xdr:cNvPr id="502" name="楕円 501"/>
        <xdr:cNvSpPr/>
      </xdr:nvSpPr>
      <xdr:spPr>
        <a:xfrm>
          <a:off x="22110700" y="106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27957</xdr:rowOff>
    </xdr:from>
    <xdr:ext cx="469744" cy="259045"/>
    <xdr:sp macro="" textlink="">
      <xdr:nvSpPr>
        <xdr:cNvPr id="503" name="【学校施設】&#10;一人当たり面積該当値テキスト"/>
        <xdr:cNvSpPr txBox="1"/>
      </xdr:nvSpPr>
      <xdr:spPr>
        <a:xfrm>
          <a:off x="22199600" y="106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16510</xdr:rowOff>
    </xdr:from>
    <xdr:to>
      <xdr:col>112</xdr:col>
      <xdr:colOff>38100</xdr:colOff>
      <xdr:row>62</xdr:row>
      <xdr:rowOff>118110</xdr:rowOff>
    </xdr:to>
    <xdr:sp macro="" textlink="">
      <xdr:nvSpPr>
        <xdr:cNvPr id="504" name="楕円 503"/>
        <xdr:cNvSpPr/>
      </xdr:nvSpPr>
      <xdr:spPr>
        <a:xfrm>
          <a:off x="21272500" y="1064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67310</xdr:rowOff>
    </xdr:from>
    <xdr:to>
      <xdr:col>116</xdr:col>
      <xdr:colOff>63500</xdr:colOff>
      <xdr:row>62</xdr:row>
      <xdr:rowOff>100330</xdr:rowOff>
    </xdr:to>
    <xdr:cxnSp macro="">
      <xdr:nvCxnSpPr>
        <xdr:cNvPr id="505" name="直線コネクタ 504"/>
        <xdr:cNvCxnSpPr/>
      </xdr:nvCxnSpPr>
      <xdr:spPr>
        <a:xfrm>
          <a:off x="21323300" y="10697210"/>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148590</xdr:rowOff>
    </xdr:from>
    <xdr:to>
      <xdr:col>107</xdr:col>
      <xdr:colOff>101600</xdr:colOff>
      <xdr:row>62</xdr:row>
      <xdr:rowOff>78740</xdr:rowOff>
    </xdr:to>
    <xdr:sp macro="" textlink="">
      <xdr:nvSpPr>
        <xdr:cNvPr id="506" name="楕円 505"/>
        <xdr:cNvSpPr/>
      </xdr:nvSpPr>
      <xdr:spPr>
        <a:xfrm>
          <a:off x="20383500" y="106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27940</xdr:rowOff>
    </xdr:from>
    <xdr:to>
      <xdr:col>111</xdr:col>
      <xdr:colOff>177800</xdr:colOff>
      <xdr:row>62</xdr:row>
      <xdr:rowOff>67310</xdr:rowOff>
    </xdr:to>
    <xdr:cxnSp macro="">
      <xdr:nvCxnSpPr>
        <xdr:cNvPr id="507" name="直線コネクタ 506"/>
        <xdr:cNvCxnSpPr/>
      </xdr:nvCxnSpPr>
      <xdr:spPr>
        <a:xfrm>
          <a:off x="20434300" y="1065784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106680</xdr:rowOff>
    </xdr:from>
    <xdr:to>
      <xdr:col>102</xdr:col>
      <xdr:colOff>165100</xdr:colOff>
      <xdr:row>63</xdr:row>
      <xdr:rowOff>36830</xdr:rowOff>
    </xdr:to>
    <xdr:sp macro="" textlink="">
      <xdr:nvSpPr>
        <xdr:cNvPr id="508" name="楕円 507"/>
        <xdr:cNvSpPr/>
      </xdr:nvSpPr>
      <xdr:spPr>
        <a:xfrm>
          <a:off x="19494500" y="107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27940</xdr:rowOff>
    </xdr:from>
    <xdr:to>
      <xdr:col>107</xdr:col>
      <xdr:colOff>50800</xdr:colOff>
      <xdr:row>62</xdr:row>
      <xdr:rowOff>157480</xdr:rowOff>
    </xdr:to>
    <xdr:cxnSp macro="">
      <xdr:nvCxnSpPr>
        <xdr:cNvPr id="509" name="直線コネクタ 508"/>
        <xdr:cNvCxnSpPr/>
      </xdr:nvCxnSpPr>
      <xdr:spPr>
        <a:xfrm flipV="1">
          <a:off x="19545300" y="10657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3810</xdr:rowOff>
    </xdr:from>
    <xdr:to>
      <xdr:col>98</xdr:col>
      <xdr:colOff>38100</xdr:colOff>
      <xdr:row>61</xdr:row>
      <xdr:rowOff>105410</xdr:rowOff>
    </xdr:to>
    <xdr:sp macro="" textlink="">
      <xdr:nvSpPr>
        <xdr:cNvPr id="510" name="楕円 509"/>
        <xdr:cNvSpPr/>
      </xdr:nvSpPr>
      <xdr:spPr>
        <a:xfrm>
          <a:off x="186055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54610</xdr:rowOff>
    </xdr:from>
    <xdr:to>
      <xdr:col>102</xdr:col>
      <xdr:colOff>114300</xdr:colOff>
      <xdr:row>62</xdr:row>
      <xdr:rowOff>157480</xdr:rowOff>
    </xdr:to>
    <xdr:cxnSp macro="">
      <xdr:nvCxnSpPr>
        <xdr:cNvPr id="511" name="直線コネクタ 510"/>
        <xdr:cNvCxnSpPr/>
      </xdr:nvCxnSpPr>
      <xdr:spPr>
        <a:xfrm>
          <a:off x="18656300" y="105130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512" name="n_1aveValue【学校施設】&#10;一人当たり面積"/>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513" name="n_2aveValue【学校施設】&#10;一人当たり面積"/>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514" name="n_3aveValue【学校施設】&#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142257</xdr:rowOff>
    </xdr:from>
    <xdr:ext cx="469744" cy="259045"/>
    <xdr:sp macro="" textlink="">
      <xdr:nvSpPr>
        <xdr:cNvPr id="515" name="n_4aveValue【学校施設】&#10;一人当たり面積"/>
        <xdr:cNvSpPr txBox="1"/>
      </xdr:nvSpPr>
      <xdr:spPr>
        <a:xfrm>
          <a:off x="18421427" y="106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109237</xdr:rowOff>
    </xdr:from>
    <xdr:ext cx="469744" cy="259045"/>
    <xdr:sp macro="" textlink="">
      <xdr:nvSpPr>
        <xdr:cNvPr id="516" name="n_1mainValue【学校施設】&#10;一人当たり面積"/>
        <xdr:cNvSpPr txBox="1"/>
      </xdr:nvSpPr>
      <xdr:spPr>
        <a:xfrm>
          <a:off x="21075727"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69867</xdr:rowOff>
    </xdr:from>
    <xdr:ext cx="469744" cy="259045"/>
    <xdr:sp macro="" textlink="">
      <xdr:nvSpPr>
        <xdr:cNvPr id="517" name="n_2mainValue【学校施設】&#10;一人当たり面積"/>
        <xdr:cNvSpPr txBox="1"/>
      </xdr:nvSpPr>
      <xdr:spPr>
        <a:xfrm>
          <a:off x="20199427"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27957</xdr:rowOff>
    </xdr:from>
    <xdr:ext cx="469744" cy="259045"/>
    <xdr:sp macro="" textlink="">
      <xdr:nvSpPr>
        <xdr:cNvPr id="518" name="n_3mainValue【学校施設】&#10;一人当たり面積"/>
        <xdr:cNvSpPr txBox="1"/>
      </xdr:nvSpPr>
      <xdr:spPr>
        <a:xfrm>
          <a:off x="19310427"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121937</xdr:rowOff>
    </xdr:from>
    <xdr:ext cx="469744" cy="259045"/>
    <xdr:sp macro="" textlink="">
      <xdr:nvSpPr>
        <xdr:cNvPr id="519" name="n_4mainValue【学校施設】&#10;一人当たり面積"/>
        <xdr:cNvSpPr txBox="1"/>
      </xdr:nvSpPr>
      <xdr:spPr>
        <a:xfrm>
          <a:off x="18421427" y="1023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1" name="直線コネクタ 5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2" name="テキスト ボックス 5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3" name="直線コネクタ 5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4" name="テキスト ボックス 5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5" name="直線コネクタ 5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6" name="テキスト ボックス 5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7" name="直線コネクタ 5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8" name="テキスト ボックス 5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9" name="直線コネクタ 5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0" name="テキスト ボックス 5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2" name="テキスト ボックス 5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544" name="直線コネクタ 543"/>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6" name="直線コネクタ 5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547" name="【児童館】&#10;有形固定資産減価償却率最大値テキスト"/>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548" name="直線コネクタ 547"/>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549" name="【児童館】&#10;有形固定資産減価償却率平均値テキスト"/>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550" name="フローチャート: 判断 549"/>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551" name="フローチャート: 判断 550"/>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552" name="フローチャート: 判断 551"/>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553" name="フローチャート: 判断 552"/>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42545</xdr:rowOff>
    </xdr:from>
    <xdr:to>
      <xdr:col>67</xdr:col>
      <xdr:colOff>101600</xdr:colOff>
      <xdr:row>80</xdr:row>
      <xdr:rowOff>144145</xdr:rowOff>
    </xdr:to>
    <xdr:sp macro="" textlink="">
      <xdr:nvSpPr>
        <xdr:cNvPr id="554" name="フローチャート: 判断 553"/>
        <xdr:cNvSpPr/>
      </xdr:nvSpPr>
      <xdr:spPr>
        <a:xfrm>
          <a:off x="12763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149225</xdr:rowOff>
    </xdr:from>
    <xdr:to>
      <xdr:col>85</xdr:col>
      <xdr:colOff>177800</xdr:colOff>
      <xdr:row>84</xdr:row>
      <xdr:rowOff>79375</xdr:rowOff>
    </xdr:to>
    <xdr:sp macro="" textlink="">
      <xdr:nvSpPr>
        <xdr:cNvPr id="560" name="楕円 559"/>
        <xdr:cNvSpPr/>
      </xdr:nvSpPr>
      <xdr:spPr>
        <a:xfrm>
          <a:off x="16268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127652</xdr:rowOff>
    </xdr:from>
    <xdr:ext cx="405111" cy="259045"/>
    <xdr:sp macro="" textlink="">
      <xdr:nvSpPr>
        <xdr:cNvPr id="561" name="【児童館】&#10;有形固定資産減価償却率該当値テキスト"/>
        <xdr:cNvSpPr txBox="1"/>
      </xdr:nvSpPr>
      <xdr:spPr>
        <a:xfrm>
          <a:off x="163576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111125</xdr:rowOff>
    </xdr:from>
    <xdr:to>
      <xdr:col>81</xdr:col>
      <xdr:colOff>101600</xdr:colOff>
      <xdr:row>80</xdr:row>
      <xdr:rowOff>41275</xdr:rowOff>
    </xdr:to>
    <xdr:sp macro="" textlink="">
      <xdr:nvSpPr>
        <xdr:cNvPr id="562" name="楕円 561"/>
        <xdr:cNvSpPr/>
      </xdr:nvSpPr>
      <xdr:spPr>
        <a:xfrm>
          <a:off x="15430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161925</xdr:rowOff>
    </xdr:from>
    <xdr:to>
      <xdr:col>85</xdr:col>
      <xdr:colOff>127000</xdr:colOff>
      <xdr:row>84</xdr:row>
      <xdr:rowOff>28575</xdr:rowOff>
    </xdr:to>
    <xdr:cxnSp macro="">
      <xdr:nvCxnSpPr>
        <xdr:cNvPr id="563" name="直線コネクタ 562"/>
        <xdr:cNvCxnSpPr/>
      </xdr:nvCxnSpPr>
      <xdr:spPr>
        <a:xfrm>
          <a:off x="15481300" y="13706475"/>
          <a:ext cx="8382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69214</xdr:rowOff>
    </xdr:from>
    <xdr:to>
      <xdr:col>76</xdr:col>
      <xdr:colOff>165100</xdr:colOff>
      <xdr:row>79</xdr:row>
      <xdr:rowOff>170814</xdr:rowOff>
    </xdr:to>
    <xdr:sp macro="" textlink="">
      <xdr:nvSpPr>
        <xdr:cNvPr id="564" name="楕円 563"/>
        <xdr:cNvSpPr/>
      </xdr:nvSpPr>
      <xdr:spPr>
        <a:xfrm>
          <a:off x="145415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120014</xdr:rowOff>
    </xdr:from>
    <xdr:to>
      <xdr:col>81</xdr:col>
      <xdr:colOff>50800</xdr:colOff>
      <xdr:row>79</xdr:row>
      <xdr:rowOff>161925</xdr:rowOff>
    </xdr:to>
    <xdr:cxnSp macro="">
      <xdr:nvCxnSpPr>
        <xdr:cNvPr id="565" name="直線コネクタ 564"/>
        <xdr:cNvCxnSpPr/>
      </xdr:nvCxnSpPr>
      <xdr:spPr>
        <a:xfrm>
          <a:off x="14592300" y="136645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27305</xdr:rowOff>
    </xdr:from>
    <xdr:to>
      <xdr:col>72</xdr:col>
      <xdr:colOff>38100</xdr:colOff>
      <xdr:row>79</xdr:row>
      <xdr:rowOff>128905</xdr:rowOff>
    </xdr:to>
    <xdr:sp macro="" textlink="">
      <xdr:nvSpPr>
        <xdr:cNvPr id="566" name="楕円 565"/>
        <xdr:cNvSpPr/>
      </xdr:nvSpPr>
      <xdr:spPr>
        <a:xfrm>
          <a:off x="13652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78105</xdr:rowOff>
    </xdr:from>
    <xdr:to>
      <xdr:col>76</xdr:col>
      <xdr:colOff>114300</xdr:colOff>
      <xdr:row>79</xdr:row>
      <xdr:rowOff>120014</xdr:rowOff>
    </xdr:to>
    <xdr:cxnSp macro="">
      <xdr:nvCxnSpPr>
        <xdr:cNvPr id="567" name="直線コネクタ 566"/>
        <xdr:cNvCxnSpPr/>
      </xdr:nvCxnSpPr>
      <xdr:spPr>
        <a:xfrm>
          <a:off x="13703300" y="136226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156845</xdr:rowOff>
    </xdr:from>
    <xdr:to>
      <xdr:col>67</xdr:col>
      <xdr:colOff>101600</xdr:colOff>
      <xdr:row>79</xdr:row>
      <xdr:rowOff>86995</xdr:rowOff>
    </xdr:to>
    <xdr:sp macro="" textlink="">
      <xdr:nvSpPr>
        <xdr:cNvPr id="568" name="楕円 567"/>
        <xdr:cNvSpPr/>
      </xdr:nvSpPr>
      <xdr:spPr>
        <a:xfrm>
          <a:off x="127635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36195</xdr:rowOff>
    </xdr:from>
    <xdr:to>
      <xdr:col>71</xdr:col>
      <xdr:colOff>177800</xdr:colOff>
      <xdr:row>79</xdr:row>
      <xdr:rowOff>78105</xdr:rowOff>
    </xdr:to>
    <xdr:cxnSp macro="">
      <xdr:nvCxnSpPr>
        <xdr:cNvPr id="569" name="直線コネクタ 568"/>
        <xdr:cNvCxnSpPr/>
      </xdr:nvCxnSpPr>
      <xdr:spPr>
        <a:xfrm>
          <a:off x="12814300" y="135807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137177</xdr:rowOff>
    </xdr:from>
    <xdr:ext cx="405111" cy="259045"/>
    <xdr:sp macro="" textlink="">
      <xdr:nvSpPr>
        <xdr:cNvPr id="570" name="n_1aveValue【児童館】&#10;有形固定資産減価償却率"/>
        <xdr:cNvSpPr txBox="1"/>
      </xdr:nvSpPr>
      <xdr:spPr>
        <a:xfrm>
          <a:off x="15266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121938</xdr:rowOff>
    </xdr:from>
    <xdr:ext cx="405111" cy="259045"/>
    <xdr:sp macro="" textlink="">
      <xdr:nvSpPr>
        <xdr:cNvPr id="571" name="n_2aveValue【児童館】&#10;有形固定資産減価償却率"/>
        <xdr:cNvSpPr txBox="1"/>
      </xdr:nvSpPr>
      <xdr:spPr>
        <a:xfrm>
          <a:off x="14389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572" name="n_3aveValue【児童館】&#10;有形固定資産減価償却率"/>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135272</xdr:rowOff>
    </xdr:from>
    <xdr:ext cx="405111" cy="259045"/>
    <xdr:sp macro="" textlink="">
      <xdr:nvSpPr>
        <xdr:cNvPr id="573" name="n_4aveValue【児童館】&#10;有形固定資産減価償却率"/>
        <xdr:cNvSpPr txBox="1"/>
      </xdr:nvSpPr>
      <xdr:spPr>
        <a:xfrm>
          <a:off x="12611744" y="1385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57802</xdr:rowOff>
    </xdr:from>
    <xdr:ext cx="405111" cy="259045"/>
    <xdr:sp macro="" textlink="">
      <xdr:nvSpPr>
        <xdr:cNvPr id="574" name="n_1mainValue【児童館】&#10;有形固定資産減価償却率"/>
        <xdr:cNvSpPr txBox="1"/>
      </xdr:nvSpPr>
      <xdr:spPr>
        <a:xfrm>
          <a:off x="152660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15891</xdr:rowOff>
    </xdr:from>
    <xdr:ext cx="405111" cy="259045"/>
    <xdr:sp macro="" textlink="">
      <xdr:nvSpPr>
        <xdr:cNvPr id="575" name="n_2mainValue【児童館】&#10;有形固定資産減価償却率"/>
        <xdr:cNvSpPr txBox="1"/>
      </xdr:nvSpPr>
      <xdr:spPr>
        <a:xfrm>
          <a:off x="1438974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145432</xdr:rowOff>
    </xdr:from>
    <xdr:ext cx="405111" cy="259045"/>
    <xdr:sp macro="" textlink="">
      <xdr:nvSpPr>
        <xdr:cNvPr id="576" name="n_3mainValue【児童館】&#10;有形固定資産減価償却率"/>
        <xdr:cNvSpPr txBox="1"/>
      </xdr:nvSpPr>
      <xdr:spPr>
        <a:xfrm>
          <a:off x="135007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103522</xdr:rowOff>
    </xdr:from>
    <xdr:ext cx="405111" cy="259045"/>
    <xdr:sp macro="" textlink="">
      <xdr:nvSpPr>
        <xdr:cNvPr id="577" name="n_4mainValue【児童館】&#10;有形固定資産減価償却率"/>
        <xdr:cNvSpPr txBox="1"/>
      </xdr:nvSpPr>
      <xdr:spPr>
        <a:xfrm>
          <a:off x="12611744" y="1330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8" name="直線コネクタ 5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9" name="テキスト ボックス 5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0" name="直線コネクタ 5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1" name="テキスト ボックス 5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2" name="直線コネクタ 5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3" name="テキスト ボックス 5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4" name="直線コネクタ 5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5" name="テキスト ボックス 5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6" name="直線コネクタ 5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7" name="テキスト ボックス 5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8" name="直線コネクタ 5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9" name="テキスト ボックス 5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603" name="直線コネクタ 602"/>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604"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605" name="直線コネクタ 604"/>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06"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07" name="直線コネクタ 606"/>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608"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09" name="フローチャート: 判断 608"/>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610" name="フローチャート: 判断 609"/>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611" name="フローチャート: 判断 610"/>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612" name="フローチャート: 判断 611"/>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613" name="フローチャート: 判断 612"/>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19" name="楕円 618"/>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620" name="【児童館】&#10;一人当たり面積該当値テキスト"/>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109764</xdr:rowOff>
    </xdr:from>
    <xdr:to>
      <xdr:col>112</xdr:col>
      <xdr:colOff>38100</xdr:colOff>
      <xdr:row>84</xdr:row>
      <xdr:rowOff>39914</xdr:rowOff>
    </xdr:to>
    <xdr:sp macro="" textlink="">
      <xdr:nvSpPr>
        <xdr:cNvPr id="621" name="楕円 620"/>
        <xdr:cNvSpPr/>
      </xdr:nvSpPr>
      <xdr:spPr>
        <a:xfrm>
          <a:off x="21272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160564</xdr:rowOff>
    </xdr:to>
    <xdr:cxnSp macro="">
      <xdr:nvCxnSpPr>
        <xdr:cNvPr id="622" name="直線コネクタ 621"/>
        <xdr:cNvCxnSpPr/>
      </xdr:nvCxnSpPr>
      <xdr:spPr>
        <a:xfrm flipV="1">
          <a:off x="21323300" y="143256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109764</xdr:rowOff>
    </xdr:from>
    <xdr:to>
      <xdr:col>107</xdr:col>
      <xdr:colOff>101600</xdr:colOff>
      <xdr:row>84</xdr:row>
      <xdr:rowOff>39914</xdr:rowOff>
    </xdr:to>
    <xdr:sp macro="" textlink="">
      <xdr:nvSpPr>
        <xdr:cNvPr id="623" name="楕円 622"/>
        <xdr:cNvSpPr/>
      </xdr:nvSpPr>
      <xdr:spPr>
        <a:xfrm>
          <a:off x="20383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160564</xdr:rowOff>
    </xdr:from>
    <xdr:to>
      <xdr:col>111</xdr:col>
      <xdr:colOff>177800</xdr:colOff>
      <xdr:row>83</xdr:row>
      <xdr:rowOff>160564</xdr:rowOff>
    </xdr:to>
    <xdr:cxnSp macro="">
      <xdr:nvCxnSpPr>
        <xdr:cNvPr id="624" name="直線コネクタ 623"/>
        <xdr:cNvCxnSpPr/>
      </xdr:nvCxnSpPr>
      <xdr:spPr>
        <a:xfrm>
          <a:off x="20434300" y="14390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109764</xdr:rowOff>
    </xdr:from>
    <xdr:to>
      <xdr:col>102</xdr:col>
      <xdr:colOff>165100</xdr:colOff>
      <xdr:row>84</xdr:row>
      <xdr:rowOff>39914</xdr:rowOff>
    </xdr:to>
    <xdr:sp macro="" textlink="">
      <xdr:nvSpPr>
        <xdr:cNvPr id="625" name="楕円 624"/>
        <xdr:cNvSpPr/>
      </xdr:nvSpPr>
      <xdr:spPr>
        <a:xfrm>
          <a:off x="19494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160564</xdr:rowOff>
    </xdr:from>
    <xdr:to>
      <xdr:col>107</xdr:col>
      <xdr:colOff>50800</xdr:colOff>
      <xdr:row>83</xdr:row>
      <xdr:rowOff>160564</xdr:rowOff>
    </xdr:to>
    <xdr:cxnSp macro="">
      <xdr:nvCxnSpPr>
        <xdr:cNvPr id="626" name="直線コネクタ 625"/>
        <xdr:cNvCxnSpPr/>
      </xdr:nvCxnSpPr>
      <xdr:spPr>
        <a:xfrm>
          <a:off x="19545300" y="14390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109764</xdr:rowOff>
    </xdr:from>
    <xdr:to>
      <xdr:col>98</xdr:col>
      <xdr:colOff>38100</xdr:colOff>
      <xdr:row>84</xdr:row>
      <xdr:rowOff>39914</xdr:rowOff>
    </xdr:to>
    <xdr:sp macro="" textlink="">
      <xdr:nvSpPr>
        <xdr:cNvPr id="627" name="楕円 626"/>
        <xdr:cNvSpPr/>
      </xdr:nvSpPr>
      <xdr:spPr>
        <a:xfrm>
          <a:off x="18605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160564</xdr:rowOff>
    </xdr:from>
    <xdr:to>
      <xdr:col>102</xdr:col>
      <xdr:colOff>114300</xdr:colOff>
      <xdr:row>83</xdr:row>
      <xdr:rowOff>160564</xdr:rowOff>
    </xdr:to>
    <xdr:cxnSp macro="">
      <xdr:nvCxnSpPr>
        <xdr:cNvPr id="628" name="直線コネクタ 627"/>
        <xdr:cNvCxnSpPr/>
      </xdr:nvCxnSpPr>
      <xdr:spPr>
        <a:xfrm>
          <a:off x="18656300" y="14390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629"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630" name="n_2aveValue【児童館】&#10;一人当たり面積"/>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631" name="n_3aveValue【児童館】&#10;一人当たり面積"/>
        <xdr:cNvSpPr txBox="1"/>
      </xdr:nvSpPr>
      <xdr:spPr>
        <a:xfrm>
          <a:off x="19310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632" name="n_4aveValue【児童館】&#10;一人当たり面積"/>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56441</xdr:rowOff>
    </xdr:from>
    <xdr:ext cx="469744" cy="259045"/>
    <xdr:sp macro="" textlink="">
      <xdr:nvSpPr>
        <xdr:cNvPr id="633" name="n_1main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634" name="n_2mainValue【児童館】&#10;一人当たり面積"/>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56441</xdr:rowOff>
    </xdr:from>
    <xdr:ext cx="469744" cy="259045"/>
    <xdr:sp macro="" textlink="">
      <xdr:nvSpPr>
        <xdr:cNvPr id="635" name="n_3mainValue【児童館】&#10;一人当たり面積"/>
        <xdr:cNvSpPr txBox="1"/>
      </xdr:nvSpPr>
      <xdr:spPr>
        <a:xfrm>
          <a:off x="19310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31041</xdr:rowOff>
    </xdr:from>
    <xdr:ext cx="469744" cy="259045"/>
    <xdr:sp macro="" textlink="">
      <xdr:nvSpPr>
        <xdr:cNvPr id="636" name="n_4mainValue【児童館】&#10;一人当たり面積"/>
        <xdr:cNvSpPr txBox="1"/>
      </xdr:nvSpPr>
      <xdr:spPr>
        <a:xfrm>
          <a:off x="18421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662" name="直線コネクタ 661"/>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663"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664" name="直線コネクタ 663"/>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665"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666" name="直線コネクタ 665"/>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667" name="【公民館】&#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68" name="フローチャート: 判断 667"/>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669" name="フローチャート: 判断 668"/>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670" name="フローチャート: 判断 669"/>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671" name="フローチャート: 判断 670"/>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672" name="フローチャート: 判断 671"/>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xdr:rowOff>
    </xdr:from>
    <xdr:to>
      <xdr:col>85</xdr:col>
      <xdr:colOff>177800</xdr:colOff>
      <xdr:row>105</xdr:row>
      <xdr:rowOff>102507</xdr:rowOff>
    </xdr:to>
    <xdr:sp macro="" textlink="">
      <xdr:nvSpPr>
        <xdr:cNvPr id="678" name="楕円 677"/>
        <xdr:cNvSpPr/>
      </xdr:nvSpPr>
      <xdr:spPr>
        <a:xfrm>
          <a:off x="162687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150784</xdr:rowOff>
    </xdr:from>
    <xdr:ext cx="405111" cy="259045"/>
    <xdr:sp macro="" textlink="">
      <xdr:nvSpPr>
        <xdr:cNvPr id="679" name="【公民館】&#10;有形固定資産減価償却率該当値テキスト"/>
        <xdr:cNvSpPr txBox="1"/>
      </xdr:nvSpPr>
      <xdr:spPr>
        <a:xfrm>
          <a:off x="16357600"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136434</xdr:rowOff>
    </xdr:from>
    <xdr:to>
      <xdr:col>81</xdr:col>
      <xdr:colOff>101600</xdr:colOff>
      <xdr:row>105</xdr:row>
      <xdr:rowOff>66584</xdr:rowOff>
    </xdr:to>
    <xdr:sp macro="" textlink="">
      <xdr:nvSpPr>
        <xdr:cNvPr id="680" name="楕円 679"/>
        <xdr:cNvSpPr/>
      </xdr:nvSpPr>
      <xdr:spPr>
        <a:xfrm>
          <a:off x="15430500" y="1796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15784</xdr:rowOff>
    </xdr:from>
    <xdr:to>
      <xdr:col>85</xdr:col>
      <xdr:colOff>127000</xdr:colOff>
      <xdr:row>105</xdr:row>
      <xdr:rowOff>51707</xdr:rowOff>
    </xdr:to>
    <xdr:cxnSp macro="">
      <xdr:nvCxnSpPr>
        <xdr:cNvPr id="681" name="直線コネクタ 680"/>
        <xdr:cNvCxnSpPr/>
      </xdr:nvCxnSpPr>
      <xdr:spPr>
        <a:xfrm>
          <a:off x="15481300" y="180180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682" name="楕円 681"/>
        <xdr:cNvSpPr/>
      </xdr:nvSpPr>
      <xdr:spPr>
        <a:xfrm>
          <a:off x="14541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151312</xdr:rowOff>
    </xdr:from>
    <xdr:to>
      <xdr:col>81</xdr:col>
      <xdr:colOff>50800</xdr:colOff>
      <xdr:row>105</xdr:row>
      <xdr:rowOff>15784</xdr:rowOff>
    </xdr:to>
    <xdr:cxnSp macro="">
      <xdr:nvCxnSpPr>
        <xdr:cNvPr id="683" name="直線コネクタ 682"/>
        <xdr:cNvCxnSpPr/>
      </xdr:nvCxnSpPr>
      <xdr:spPr>
        <a:xfrm>
          <a:off x="14592300" y="179821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64588</xdr:rowOff>
    </xdr:from>
    <xdr:to>
      <xdr:col>72</xdr:col>
      <xdr:colOff>38100</xdr:colOff>
      <xdr:row>104</xdr:row>
      <xdr:rowOff>166188</xdr:rowOff>
    </xdr:to>
    <xdr:sp macro="" textlink="">
      <xdr:nvSpPr>
        <xdr:cNvPr id="684" name="楕円 683"/>
        <xdr:cNvSpPr/>
      </xdr:nvSpPr>
      <xdr:spPr>
        <a:xfrm>
          <a:off x="13652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115388</xdr:rowOff>
    </xdr:from>
    <xdr:to>
      <xdr:col>76</xdr:col>
      <xdr:colOff>114300</xdr:colOff>
      <xdr:row>104</xdr:row>
      <xdr:rowOff>151312</xdr:rowOff>
    </xdr:to>
    <xdr:cxnSp macro="">
      <xdr:nvCxnSpPr>
        <xdr:cNvPr id="685" name="直線コネクタ 684"/>
        <xdr:cNvCxnSpPr/>
      </xdr:nvCxnSpPr>
      <xdr:spPr>
        <a:xfrm>
          <a:off x="13703300" y="179461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28666</xdr:rowOff>
    </xdr:from>
    <xdr:to>
      <xdr:col>67</xdr:col>
      <xdr:colOff>101600</xdr:colOff>
      <xdr:row>104</xdr:row>
      <xdr:rowOff>130266</xdr:rowOff>
    </xdr:to>
    <xdr:sp macro="" textlink="">
      <xdr:nvSpPr>
        <xdr:cNvPr id="686" name="楕円 685"/>
        <xdr:cNvSpPr/>
      </xdr:nvSpPr>
      <xdr:spPr>
        <a:xfrm>
          <a:off x="12763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79466</xdr:rowOff>
    </xdr:from>
    <xdr:to>
      <xdr:col>71</xdr:col>
      <xdr:colOff>177800</xdr:colOff>
      <xdr:row>104</xdr:row>
      <xdr:rowOff>115388</xdr:rowOff>
    </xdr:to>
    <xdr:cxnSp macro="">
      <xdr:nvCxnSpPr>
        <xdr:cNvPr id="687" name="直線コネクタ 686"/>
        <xdr:cNvCxnSpPr/>
      </xdr:nvCxnSpPr>
      <xdr:spPr>
        <a:xfrm>
          <a:off x="12814300" y="179102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688" name="n_1aveValue【公民館】&#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47914</xdr:rowOff>
    </xdr:from>
    <xdr:ext cx="405111" cy="259045"/>
    <xdr:sp macro="" textlink="">
      <xdr:nvSpPr>
        <xdr:cNvPr id="689" name="n_2aveValue【公民館】&#10;有形固定資産減価償却率"/>
        <xdr:cNvSpPr txBox="1"/>
      </xdr:nvSpPr>
      <xdr:spPr>
        <a:xfrm>
          <a:off x="14389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26688</xdr:rowOff>
    </xdr:from>
    <xdr:ext cx="405111" cy="259045"/>
    <xdr:sp macro="" textlink="">
      <xdr:nvSpPr>
        <xdr:cNvPr id="690" name="n_3aveValue【公民館】&#10;有形固定資産減価償却率"/>
        <xdr:cNvSpPr txBox="1"/>
      </xdr:nvSpPr>
      <xdr:spPr>
        <a:xfrm>
          <a:off x="13500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31585</xdr:rowOff>
    </xdr:from>
    <xdr:ext cx="405111" cy="259045"/>
    <xdr:sp macro="" textlink="">
      <xdr:nvSpPr>
        <xdr:cNvPr id="691" name="n_4aveValue【公民館】&#10;有形固定資産減価償却率"/>
        <xdr:cNvSpPr txBox="1"/>
      </xdr:nvSpPr>
      <xdr:spPr>
        <a:xfrm>
          <a:off x="126117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57711</xdr:rowOff>
    </xdr:from>
    <xdr:ext cx="405111" cy="259045"/>
    <xdr:sp macro="" textlink="">
      <xdr:nvSpPr>
        <xdr:cNvPr id="692" name="n_1mainValue【公民館】&#10;有形固定資産減価償却率"/>
        <xdr:cNvSpPr txBox="1"/>
      </xdr:nvSpPr>
      <xdr:spPr>
        <a:xfrm>
          <a:off x="152660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47189</xdr:rowOff>
    </xdr:from>
    <xdr:ext cx="405111" cy="259045"/>
    <xdr:sp macro="" textlink="">
      <xdr:nvSpPr>
        <xdr:cNvPr id="693" name="n_2mainValue【公民館】&#10;有形固定資産減価償却率"/>
        <xdr:cNvSpPr txBox="1"/>
      </xdr:nvSpPr>
      <xdr:spPr>
        <a:xfrm>
          <a:off x="143897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11265</xdr:rowOff>
    </xdr:from>
    <xdr:ext cx="405111" cy="259045"/>
    <xdr:sp macro="" textlink="">
      <xdr:nvSpPr>
        <xdr:cNvPr id="694" name="n_3mainValue【公民館】&#10;有形固定資産減価償却率"/>
        <xdr:cNvSpPr txBox="1"/>
      </xdr:nvSpPr>
      <xdr:spPr>
        <a:xfrm>
          <a:off x="13500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695" name="n_4mainValue【公民館】&#10;有形固定資産減価償却率"/>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719" name="直線コネクタ 718"/>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20"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21" name="直線コネクタ 720"/>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22"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23" name="直線コネクタ 722"/>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724"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25" name="フローチャート: 判断 724"/>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726" name="フローチャート: 判断 725"/>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727" name="フローチャート: 判断 726"/>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28" name="フローチャート: 判断 727"/>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729" name="フローチャート: 判断 728"/>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735" name="楕円 734"/>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20338</xdr:rowOff>
    </xdr:from>
    <xdr:ext cx="469744" cy="259045"/>
    <xdr:sp macro="" textlink="">
      <xdr:nvSpPr>
        <xdr:cNvPr id="736" name="【公民館】&#10;一人当たり面積該当値テキスト"/>
        <xdr:cNvSpPr txBox="1"/>
      </xdr:nvSpPr>
      <xdr:spPr>
        <a:xfrm>
          <a:off x="22199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97789</xdr:rowOff>
    </xdr:from>
    <xdr:to>
      <xdr:col>112</xdr:col>
      <xdr:colOff>38100</xdr:colOff>
      <xdr:row>108</xdr:row>
      <xdr:rowOff>27939</xdr:rowOff>
    </xdr:to>
    <xdr:sp macro="" textlink="">
      <xdr:nvSpPr>
        <xdr:cNvPr id="737" name="楕円 736"/>
        <xdr:cNvSpPr/>
      </xdr:nvSpPr>
      <xdr:spPr>
        <a:xfrm>
          <a:off x="21272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148589</xdr:rowOff>
    </xdr:from>
    <xdr:to>
      <xdr:col>116</xdr:col>
      <xdr:colOff>63500</xdr:colOff>
      <xdr:row>107</xdr:row>
      <xdr:rowOff>156211</xdr:rowOff>
    </xdr:to>
    <xdr:cxnSp macro="">
      <xdr:nvCxnSpPr>
        <xdr:cNvPr id="738" name="直線コネクタ 737"/>
        <xdr:cNvCxnSpPr/>
      </xdr:nvCxnSpPr>
      <xdr:spPr>
        <a:xfrm>
          <a:off x="21323300" y="184937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97789</xdr:rowOff>
    </xdr:from>
    <xdr:to>
      <xdr:col>107</xdr:col>
      <xdr:colOff>101600</xdr:colOff>
      <xdr:row>108</xdr:row>
      <xdr:rowOff>27939</xdr:rowOff>
    </xdr:to>
    <xdr:sp macro="" textlink="">
      <xdr:nvSpPr>
        <xdr:cNvPr id="739" name="楕円 738"/>
        <xdr:cNvSpPr/>
      </xdr:nvSpPr>
      <xdr:spPr>
        <a:xfrm>
          <a:off x="20383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148589</xdr:rowOff>
    </xdr:from>
    <xdr:to>
      <xdr:col>111</xdr:col>
      <xdr:colOff>177800</xdr:colOff>
      <xdr:row>107</xdr:row>
      <xdr:rowOff>148589</xdr:rowOff>
    </xdr:to>
    <xdr:cxnSp macro="">
      <xdr:nvCxnSpPr>
        <xdr:cNvPr id="740" name="直線コネクタ 739"/>
        <xdr:cNvCxnSpPr/>
      </xdr:nvCxnSpPr>
      <xdr:spPr>
        <a:xfrm>
          <a:off x="20434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97789</xdr:rowOff>
    </xdr:from>
    <xdr:to>
      <xdr:col>102</xdr:col>
      <xdr:colOff>165100</xdr:colOff>
      <xdr:row>108</xdr:row>
      <xdr:rowOff>27939</xdr:rowOff>
    </xdr:to>
    <xdr:sp macro="" textlink="">
      <xdr:nvSpPr>
        <xdr:cNvPr id="741" name="楕円 740"/>
        <xdr:cNvSpPr/>
      </xdr:nvSpPr>
      <xdr:spPr>
        <a:xfrm>
          <a:off x="19494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148589</xdr:rowOff>
    </xdr:from>
    <xdr:to>
      <xdr:col>107</xdr:col>
      <xdr:colOff>50800</xdr:colOff>
      <xdr:row>107</xdr:row>
      <xdr:rowOff>148589</xdr:rowOff>
    </xdr:to>
    <xdr:cxnSp macro="">
      <xdr:nvCxnSpPr>
        <xdr:cNvPr id="742" name="直線コネクタ 741"/>
        <xdr:cNvCxnSpPr/>
      </xdr:nvCxnSpPr>
      <xdr:spPr>
        <a:xfrm>
          <a:off x="19545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43" name="楕円 742"/>
        <xdr:cNvSpPr/>
      </xdr:nvSpPr>
      <xdr:spPr>
        <a:xfrm>
          <a:off x="18605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148589</xdr:rowOff>
    </xdr:from>
    <xdr:to>
      <xdr:col>102</xdr:col>
      <xdr:colOff>114300</xdr:colOff>
      <xdr:row>107</xdr:row>
      <xdr:rowOff>148589</xdr:rowOff>
    </xdr:to>
    <xdr:cxnSp macro="">
      <xdr:nvCxnSpPr>
        <xdr:cNvPr id="744" name="直線コネクタ 743"/>
        <xdr:cNvCxnSpPr/>
      </xdr:nvCxnSpPr>
      <xdr:spPr>
        <a:xfrm>
          <a:off x="18656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745"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746"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47"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748" name="n_4ave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19066</xdr:rowOff>
    </xdr:from>
    <xdr:ext cx="469744" cy="259045"/>
    <xdr:sp macro="" textlink="">
      <xdr:nvSpPr>
        <xdr:cNvPr id="749" name="n_1mainValue【公民館】&#10;一人当たり面積"/>
        <xdr:cNvSpPr txBox="1"/>
      </xdr:nvSpPr>
      <xdr:spPr>
        <a:xfrm>
          <a:off x="21075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19066</xdr:rowOff>
    </xdr:from>
    <xdr:ext cx="469744" cy="259045"/>
    <xdr:sp macro="" textlink="">
      <xdr:nvSpPr>
        <xdr:cNvPr id="750" name="n_2mainValue【公民館】&#10;一人当たり面積"/>
        <xdr:cNvSpPr txBox="1"/>
      </xdr:nvSpPr>
      <xdr:spPr>
        <a:xfrm>
          <a:off x="20199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19066</xdr:rowOff>
    </xdr:from>
    <xdr:ext cx="469744" cy="259045"/>
    <xdr:sp macro="" textlink="">
      <xdr:nvSpPr>
        <xdr:cNvPr id="751" name="n_3mainValue【公民館】&#10;一人当たり面積"/>
        <xdr:cNvSpPr txBox="1"/>
      </xdr:nvSpPr>
      <xdr:spPr>
        <a:xfrm>
          <a:off x="19310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752" name="n_4mainValue【公民館】&#10;一人当たり面積"/>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万人が居住している、極めて人口密度が高い本市の特性を反映して、各施設の一人当たり面積等は、類似団体平均を下回っており、効率的な行政運営ができている。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一方で、道路及び公民館については、有形固定資産減価償却率が高く、施設の老朽化が進んでいる。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今後は、将来負担比率にも注意しつつ、老朽化対策を行っていく必要がある。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なお、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有形固定資産減価償却率については、正しくは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113,316
112,418
14.15
35,222,836
33,619,135
1,171,983
19,412,940
27,227,380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58057</xdr:rowOff>
    </xdr:from>
    <xdr:to>
      <xdr:col>24</xdr:col>
      <xdr:colOff>114300</xdr:colOff>
      <xdr:row>38</xdr:row>
      <xdr:rowOff>159657</xdr:rowOff>
    </xdr:to>
    <xdr:sp macro="" textlink="">
      <xdr:nvSpPr>
        <xdr:cNvPr id="74" name="楕円 73"/>
        <xdr:cNvSpPr/>
      </xdr:nvSpPr>
      <xdr:spPr>
        <a:xfrm>
          <a:off x="45847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36484</xdr:rowOff>
    </xdr:from>
    <xdr:ext cx="405111" cy="259045"/>
    <xdr:sp macro="" textlink="">
      <xdr:nvSpPr>
        <xdr:cNvPr id="75" name="【図書館】&#10;有形固定資産減価償却率該当値テキスト"/>
        <xdr:cNvSpPr txBox="1"/>
      </xdr:nvSpPr>
      <xdr:spPr>
        <a:xfrm>
          <a:off x="4673600"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22134</xdr:rowOff>
    </xdr:from>
    <xdr:to>
      <xdr:col>20</xdr:col>
      <xdr:colOff>38100</xdr:colOff>
      <xdr:row>38</xdr:row>
      <xdr:rowOff>123734</xdr:rowOff>
    </xdr:to>
    <xdr:sp macro="" textlink="">
      <xdr:nvSpPr>
        <xdr:cNvPr id="76" name="楕円 75"/>
        <xdr:cNvSpPr/>
      </xdr:nvSpPr>
      <xdr:spPr>
        <a:xfrm>
          <a:off x="3746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72934</xdr:rowOff>
    </xdr:from>
    <xdr:to>
      <xdr:col>24</xdr:col>
      <xdr:colOff>63500</xdr:colOff>
      <xdr:row>38</xdr:row>
      <xdr:rowOff>108857</xdr:rowOff>
    </xdr:to>
    <xdr:cxnSp macro="">
      <xdr:nvCxnSpPr>
        <xdr:cNvPr id="77" name="直線コネクタ 76"/>
        <xdr:cNvCxnSpPr/>
      </xdr:nvCxnSpPr>
      <xdr:spPr>
        <a:xfrm>
          <a:off x="3797300" y="65880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157661</xdr:rowOff>
    </xdr:from>
    <xdr:to>
      <xdr:col>15</xdr:col>
      <xdr:colOff>101600</xdr:colOff>
      <xdr:row>38</xdr:row>
      <xdr:rowOff>87812</xdr:rowOff>
    </xdr:to>
    <xdr:sp macro="" textlink="">
      <xdr:nvSpPr>
        <xdr:cNvPr id="78" name="楕円 77"/>
        <xdr:cNvSpPr/>
      </xdr:nvSpPr>
      <xdr:spPr>
        <a:xfrm>
          <a:off x="2857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37012</xdr:rowOff>
    </xdr:from>
    <xdr:to>
      <xdr:col>19</xdr:col>
      <xdr:colOff>177800</xdr:colOff>
      <xdr:row>38</xdr:row>
      <xdr:rowOff>72934</xdr:rowOff>
    </xdr:to>
    <xdr:cxnSp macro="">
      <xdr:nvCxnSpPr>
        <xdr:cNvPr id="79" name="直線コネクタ 78"/>
        <xdr:cNvCxnSpPr/>
      </xdr:nvCxnSpPr>
      <xdr:spPr>
        <a:xfrm>
          <a:off x="2908300" y="65521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121739</xdr:rowOff>
    </xdr:from>
    <xdr:to>
      <xdr:col>10</xdr:col>
      <xdr:colOff>165100</xdr:colOff>
      <xdr:row>38</xdr:row>
      <xdr:rowOff>51888</xdr:rowOff>
    </xdr:to>
    <xdr:sp macro="" textlink="">
      <xdr:nvSpPr>
        <xdr:cNvPr id="80" name="楕円 79"/>
        <xdr:cNvSpPr/>
      </xdr:nvSpPr>
      <xdr:spPr>
        <a:xfrm>
          <a:off x="1968500" y="6465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1088</xdr:rowOff>
    </xdr:from>
    <xdr:to>
      <xdr:col>15</xdr:col>
      <xdr:colOff>50800</xdr:colOff>
      <xdr:row>38</xdr:row>
      <xdr:rowOff>37012</xdr:rowOff>
    </xdr:to>
    <xdr:cxnSp macro="">
      <xdr:nvCxnSpPr>
        <xdr:cNvPr id="81" name="直線コネクタ 80"/>
        <xdr:cNvCxnSpPr/>
      </xdr:nvCxnSpPr>
      <xdr:spPr>
        <a:xfrm>
          <a:off x="2019300" y="65161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85816</xdr:rowOff>
    </xdr:from>
    <xdr:to>
      <xdr:col>6</xdr:col>
      <xdr:colOff>38100</xdr:colOff>
      <xdr:row>38</xdr:row>
      <xdr:rowOff>15966</xdr:rowOff>
    </xdr:to>
    <xdr:sp macro="" textlink="">
      <xdr:nvSpPr>
        <xdr:cNvPr id="82" name="楕円 81"/>
        <xdr:cNvSpPr/>
      </xdr:nvSpPr>
      <xdr:spPr>
        <a:xfrm>
          <a:off x="1079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136616</xdr:rowOff>
    </xdr:from>
    <xdr:to>
      <xdr:col>10</xdr:col>
      <xdr:colOff>114300</xdr:colOff>
      <xdr:row>38</xdr:row>
      <xdr:rowOff>1088</xdr:rowOff>
    </xdr:to>
    <xdr:cxnSp macro="">
      <xdr:nvCxnSpPr>
        <xdr:cNvPr id="83" name="直線コネクタ 82"/>
        <xdr:cNvCxnSpPr/>
      </xdr:nvCxnSpPr>
      <xdr:spPr>
        <a:xfrm>
          <a:off x="1130300" y="64802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4" name="n_1ave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6"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7" name="n_4aveValue【図書館】&#10;有形固定資産減価償却率"/>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114861</xdr:rowOff>
    </xdr:from>
    <xdr:ext cx="405111" cy="259045"/>
    <xdr:sp macro="" textlink="">
      <xdr:nvSpPr>
        <xdr:cNvPr id="88" name="n_1mainValue【図書館】&#10;有形固定資産減価償却率"/>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78939</xdr:rowOff>
    </xdr:from>
    <xdr:ext cx="405111" cy="259045"/>
    <xdr:sp macro="" textlink="">
      <xdr:nvSpPr>
        <xdr:cNvPr id="89" name="n_2mainValue【図書館】&#10;有形固定資産減価償却率"/>
        <xdr:cNvSpPr txBox="1"/>
      </xdr:nvSpPr>
      <xdr:spPr>
        <a:xfrm>
          <a:off x="2705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43015</xdr:rowOff>
    </xdr:from>
    <xdr:ext cx="405111" cy="259045"/>
    <xdr:sp macro="" textlink="">
      <xdr:nvSpPr>
        <xdr:cNvPr id="90" name="n_3mainValue【図書館】&#10;有形固定資産減価償却率"/>
        <xdr:cNvSpPr txBox="1"/>
      </xdr:nvSpPr>
      <xdr:spPr>
        <a:xfrm>
          <a:off x="1816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91" name="n_4mainValue【図書館】&#10;有形固定資産減価償却率"/>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5" name="フローチャート: 判断 124"/>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38100</xdr:rowOff>
    </xdr:from>
    <xdr:to>
      <xdr:col>55</xdr:col>
      <xdr:colOff>50800</xdr:colOff>
      <xdr:row>40</xdr:row>
      <xdr:rowOff>139700</xdr:rowOff>
    </xdr:to>
    <xdr:sp macro="" textlink="">
      <xdr:nvSpPr>
        <xdr:cNvPr id="131" name="楕円 130"/>
        <xdr:cNvSpPr/>
      </xdr:nvSpPr>
      <xdr:spPr>
        <a:xfrm>
          <a:off x="104267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32" name="【図書館】&#10;一人当たり面積該当値テキスト"/>
        <xdr:cNvSpPr txBox="1"/>
      </xdr:nvSpPr>
      <xdr:spPr>
        <a:xfrm>
          <a:off x="105156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38100</xdr:rowOff>
    </xdr:from>
    <xdr:to>
      <xdr:col>50</xdr:col>
      <xdr:colOff>165100</xdr:colOff>
      <xdr:row>40</xdr:row>
      <xdr:rowOff>139700</xdr:rowOff>
    </xdr:to>
    <xdr:sp macro="" textlink="">
      <xdr:nvSpPr>
        <xdr:cNvPr id="133" name="楕円 132"/>
        <xdr:cNvSpPr/>
      </xdr:nvSpPr>
      <xdr:spPr>
        <a:xfrm>
          <a:off x="95885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88900</xdr:rowOff>
    </xdr:from>
    <xdr:to>
      <xdr:col>55</xdr:col>
      <xdr:colOff>0</xdr:colOff>
      <xdr:row>40</xdr:row>
      <xdr:rowOff>88900</xdr:rowOff>
    </xdr:to>
    <xdr:cxnSp macro="">
      <xdr:nvCxnSpPr>
        <xdr:cNvPr id="134" name="直線コネクタ 133"/>
        <xdr:cNvCxnSpPr/>
      </xdr:nvCxnSpPr>
      <xdr:spPr>
        <a:xfrm>
          <a:off x="9639300" y="694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38100</xdr:rowOff>
    </xdr:from>
    <xdr:to>
      <xdr:col>46</xdr:col>
      <xdr:colOff>38100</xdr:colOff>
      <xdr:row>40</xdr:row>
      <xdr:rowOff>139700</xdr:rowOff>
    </xdr:to>
    <xdr:sp macro="" textlink="">
      <xdr:nvSpPr>
        <xdr:cNvPr id="135" name="楕円 134"/>
        <xdr:cNvSpPr/>
      </xdr:nvSpPr>
      <xdr:spPr>
        <a:xfrm>
          <a:off x="86995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88900</xdr:rowOff>
    </xdr:from>
    <xdr:to>
      <xdr:col>50</xdr:col>
      <xdr:colOff>114300</xdr:colOff>
      <xdr:row>40</xdr:row>
      <xdr:rowOff>88900</xdr:rowOff>
    </xdr:to>
    <xdr:cxnSp macro="">
      <xdr:nvCxnSpPr>
        <xdr:cNvPr id="136" name="直線コネクタ 135"/>
        <xdr:cNvCxnSpPr/>
      </xdr:nvCxnSpPr>
      <xdr:spPr>
        <a:xfrm>
          <a:off x="8750300" y="694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38100</xdr:rowOff>
    </xdr:from>
    <xdr:to>
      <xdr:col>41</xdr:col>
      <xdr:colOff>101600</xdr:colOff>
      <xdr:row>40</xdr:row>
      <xdr:rowOff>139700</xdr:rowOff>
    </xdr:to>
    <xdr:sp macro="" textlink="">
      <xdr:nvSpPr>
        <xdr:cNvPr id="137" name="楕円 136"/>
        <xdr:cNvSpPr/>
      </xdr:nvSpPr>
      <xdr:spPr>
        <a:xfrm>
          <a:off x="78105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88900</xdr:rowOff>
    </xdr:from>
    <xdr:to>
      <xdr:col>45</xdr:col>
      <xdr:colOff>177800</xdr:colOff>
      <xdr:row>40</xdr:row>
      <xdr:rowOff>88900</xdr:rowOff>
    </xdr:to>
    <xdr:cxnSp macro="">
      <xdr:nvCxnSpPr>
        <xdr:cNvPr id="138" name="直線コネクタ 137"/>
        <xdr:cNvCxnSpPr/>
      </xdr:nvCxnSpPr>
      <xdr:spPr>
        <a:xfrm>
          <a:off x="7861300" y="694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38100</xdr:rowOff>
    </xdr:from>
    <xdr:to>
      <xdr:col>36</xdr:col>
      <xdr:colOff>165100</xdr:colOff>
      <xdr:row>40</xdr:row>
      <xdr:rowOff>139700</xdr:rowOff>
    </xdr:to>
    <xdr:sp macro="" textlink="">
      <xdr:nvSpPr>
        <xdr:cNvPr id="139" name="楕円 138"/>
        <xdr:cNvSpPr/>
      </xdr:nvSpPr>
      <xdr:spPr>
        <a:xfrm>
          <a:off x="69215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88900</xdr:rowOff>
    </xdr:from>
    <xdr:to>
      <xdr:col>41</xdr:col>
      <xdr:colOff>50800</xdr:colOff>
      <xdr:row>40</xdr:row>
      <xdr:rowOff>88900</xdr:rowOff>
    </xdr:to>
    <xdr:cxnSp macro="">
      <xdr:nvCxnSpPr>
        <xdr:cNvPr id="140" name="直線コネクタ 139"/>
        <xdr:cNvCxnSpPr/>
      </xdr:nvCxnSpPr>
      <xdr:spPr>
        <a:xfrm>
          <a:off x="6972300" y="694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2"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44" name="n_4aveValue【図書館】&#10;一人当たり面積"/>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130827</xdr:rowOff>
    </xdr:from>
    <xdr:ext cx="469744" cy="259045"/>
    <xdr:sp macro="" textlink="">
      <xdr:nvSpPr>
        <xdr:cNvPr id="145" name="n_1mainValue【図書館】&#10;一人当たり面積"/>
        <xdr:cNvSpPr txBox="1"/>
      </xdr:nvSpPr>
      <xdr:spPr>
        <a:xfrm>
          <a:off x="9391727"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130827</xdr:rowOff>
    </xdr:from>
    <xdr:ext cx="469744" cy="259045"/>
    <xdr:sp macro="" textlink="">
      <xdr:nvSpPr>
        <xdr:cNvPr id="146" name="n_2mainValue【図書館】&#10;一人当たり面積"/>
        <xdr:cNvSpPr txBox="1"/>
      </xdr:nvSpPr>
      <xdr:spPr>
        <a:xfrm>
          <a:off x="8515427"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130827</xdr:rowOff>
    </xdr:from>
    <xdr:ext cx="469744" cy="259045"/>
    <xdr:sp macro="" textlink="">
      <xdr:nvSpPr>
        <xdr:cNvPr id="147" name="n_3mainValue【図書館】&#10;一人当たり面積"/>
        <xdr:cNvSpPr txBox="1"/>
      </xdr:nvSpPr>
      <xdr:spPr>
        <a:xfrm>
          <a:off x="7626427"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130827</xdr:rowOff>
    </xdr:from>
    <xdr:ext cx="469744" cy="259045"/>
    <xdr:sp macro="" textlink="">
      <xdr:nvSpPr>
        <xdr:cNvPr id="148" name="n_4mainValue【図書館】&#10;一人当たり面積"/>
        <xdr:cNvSpPr txBox="1"/>
      </xdr:nvSpPr>
      <xdr:spPr>
        <a:xfrm>
          <a:off x="6737427"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45720</xdr:rowOff>
    </xdr:to>
    <xdr:cxnSp macro="">
      <xdr:nvCxnSpPr>
        <xdr:cNvPr id="174" name="直線コネクタ 173"/>
        <xdr:cNvCxnSpPr/>
      </xdr:nvCxnSpPr>
      <xdr:spPr>
        <a:xfrm flipV="1">
          <a:off x="4634865" y="97269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体育館・プール】&#10;有形固定資産減価償却率最小値テキスト"/>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7" name="【体育館・プール】&#10;有形固定資産減価償却率最大値テキスト"/>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8" name="直線コネクタ 177"/>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82749</xdr:rowOff>
    </xdr:from>
    <xdr:ext cx="405111" cy="259045"/>
    <xdr:sp macro="" textlink="">
      <xdr:nvSpPr>
        <xdr:cNvPr id="179" name="【体育館・プール】&#10;有形固定資産減価償却率平均値テキスト"/>
        <xdr:cNvSpPr txBox="1"/>
      </xdr:nvSpPr>
      <xdr:spPr>
        <a:xfrm>
          <a:off x="4673600" y="103697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104322</xdr:rowOff>
    </xdr:from>
    <xdr:to>
      <xdr:col>24</xdr:col>
      <xdr:colOff>114300</xdr:colOff>
      <xdr:row>61</xdr:row>
      <xdr:rowOff>34472</xdr:rowOff>
    </xdr:to>
    <xdr:sp macro="" textlink="">
      <xdr:nvSpPr>
        <xdr:cNvPr id="180" name="フローチャート: 判断 179"/>
        <xdr:cNvSpPr/>
      </xdr:nvSpPr>
      <xdr:spPr>
        <a:xfrm>
          <a:off x="45847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89626</xdr:rowOff>
    </xdr:from>
    <xdr:to>
      <xdr:col>15</xdr:col>
      <xdr:colOff>101600</xdr:colOff>
      <xdr:row>61</xdr:row>
      <xdr:rowOff>19776</xdr:rowOff>
    </xdr:to>
    <xdr:sp macro="" textlink="">
      <xdr:nvSpPr>
        <xdr:cNvPr id="182" name="フローチャート: 判断 181"/>
        <xdr:cNvSpPr/>
      </xdr:nvSpPr>
      <xdr:spPr>
        <a:xfrm>
          <a:off x="2857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115751</xdr:rowOff>
    </xdr:from>
    <xdr:to>
      <xdr:col>6</xdr:col>
      <xdr:colOff>38100</xdr:colOff>
      <xdr:row>60</xdr:row>
      <xdr:rowOff>45901</xdr:rowOff>
    </xdr:to>
    <xdr:sp macro="" textlink="">
      <xdr:nvSpPr>
        <xdr:cNvPr id="184" name="フローチャート: 判断 183"/>
        <xdr:cNvSpPr/>
      </xdr:nvSpPr>
      <xdr:spPr>
        <a:xfrm>
          <a:off x="1079500" y="1023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74930</xdr:rowOff>
    </xdr:from>
    <xdr:to>
      <xdr:col>24</xdr:col>
      <xdr:colOff>114300</xdr:colOff>
      <xdr:row>57</xdr:row>
      <xdr:rowOff>5080</xdr:rowOff>
    </xdr:to>
    <xdr:sp macro="" textlink="">
      <xdr:nvSpPr>
        <xdr:cNvPr id="190" name="楕円 189"/>
        <xdr:cNvSpPr/>
      </xdr:nvSpPr>
      <xdr:spPr>
        <a:xfrm>
          <a:off x="45847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27957</xdr:rowOff>
    </xdr:from>
    <xdr:ext cx="405111" cy="259045"/>
    <xdr:sp macro="" textlink="">
      <xdr:nvSpPr>
        <xdr:cNvPr id="191" name="【体育館・プール】&#10;有形固定資産減価償却率該当値テキスト"/>
        <xdr:cNvSpPr txBox="1"/>
      </xdr:nvSpPr>
      <xdr:spPr>
        <a:xfrm>
          <a:off x="4673600" y="962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115751</xdr:rowOff>
    </xdr:from>
    <xdr:to>
      <xdr:col>20</xdr:col>
      <xdr:colOff>38100</xdr:colOff>
      <xdr:row>57</xdr:row>
      <xdr:rowOff>45901</xdr:rowOff>
    </xdr:to>
    <xdr:sp macro="" textlink="">
      <xdr:nvSpPr>
        <xdr:cNvPr id="192" name="楕円 191"/>
        <xdr:cNvSpPr/>
      </xdr:nvSpPr>
      <xdr:spPr>
        <a:xfrm>
          <a:off x="3746500" y="971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125730</xdr:rowOff>
    </xdr:from>
    <xdr:to>
      <xdr:col>24</xdr:col>
      <xdr:colOff>63500</xdr:colOff>
      <xdr:row>56</xdr:row>
      <xdr:rowOff>166551</xdr:rowOff>
    </xdr:to>
    <xdr:cxnSp macro="">
      <xdr:nvCxnSpPr>
        <xdr:cNvPr id="193" name="直線コネクタ 192"/>
        <xdr:cNvCxnSpPr/>
      </xdr:nvCxnSpPr>
      <xdr:spPr>
        <a:xfrm flipV="1">
          <a:off x="3797300" y="9726930"/>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78196</xdr:rowOff>
    </xdr:from>
    <xdr:to>
      <xdr:col>15</xdr:col>
      <xdr:colOff>101600</xdr:colOff>
      <xdr:row>57</xdr:row>
      <xdr:rowOff>8346</xdr:rowOff>
    </xdr:to>
    <xdr:sp macro="" textlink="">
      <xdr:nvSpPr>
        <xdr:cNvPr id="194" name="楕円 193"/>
        <xdr:cNvSpPr/>
      </xdr:nvSpPr>
      <xdr:spPr>
        <a:xfrm>
          <a:off x="2857500" y="96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128996</xdr:rowOff>
    </xdr:from>
    <xdr:to>
      <xdr:col>19</xdr:col>
      <xdr:colOff>177800</xdr:colOff>
      <xdr:row>56</xdr:row>
      <xdr:rowOff>166551</xdr:rowOff>
    </xdr:to>
    <xdr:cxnSp macro="">
      <xdr:nvCxnSpPr>
        <xdr:cNvPr id="195" name="直線コネクタ 194"/>
        <xdr:cNvCxnSpPr/>
      </xdr:nvCxnSpPr>
      <xdr:spPr>
        <a:xfrm>
          <a:off x="2908300" y="973019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141877</xdr:rowOff>
    </xdr:from>
    <xdr:to>
      <xdr:col>10</xdr:col>
      <xdr:colOff>165100</xdr:colOff>
      <xdr:row>56</xdr:row>
      <xdr:rowOff>72027</xdr:rowOff>
    </xdr:to>
    <xdr:sp macro="" textlink="">
      <xdr:nvSpPr>
        <xdr:cNvPr id="196" name="楕円 195"/>
        <xdr:cNvSpPr/>
      </xdr:nvSpPr>
      <xdr:spPr>
        <a:xfrm>
          <a:off x="1968500" y="95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21227</xdr:rowOff>
    </xdr:from>
    <xdr:to>
      <xdr:col>15</xdr:col>
      <xdr:colOff>50800</xdr:colOff>
      <xdr:row>56</xdr:row>
      <xdr:rowOff>128996</xdr:rowOff>
    </xdr:to>
    <xdr:cxnSp macro="">
      <xdr:nvCxnSpPr>
        <xdr:cNvPr id="197" name="直線コネクタ 196"/>
        <xdr:cNvCxnSpPr/>
      </xdr:nvCxnSpPr>
      <xdr:spPr>
        <a:xfrm>
          <a:off x="2019300" y="9622427"/>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37374</xdr:rowOff>
    </xdr:from>
    <xdr:to>
      <xdr:col>6</xdr:col>
      <xdr:colOff>38100</xdr:colOff>
      <xdr:row>56</xdr:row>
      <xdr:rowOff>138974</xdr:rowOff>
    </xdr:to>
    <xdr:sp macro="" textlink="">
      <xdr:nvSpPr>
        <xdr:cNvPr id="198" name="楕円 197"/>
        <xdr:cNvSpPr/>
      </xdr:nvSpPr>
      <xdr:spPr>
        <a:xfrm>
          <a:off x="10795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21227</xdr:rowOff>
    </xdr:from>
    <xdr:to>
      <xdr:col>10</xdr:col>
      <xdr:colOff>114300</xdr:colOff>
      <xdr:row>56</xdr:row>
      <xdr:rowOff>88174</xdr:rowOff>
    </xdr:to>
    <xdr:cxnSp macro="">
      <xdr:nvCxnSpPr>
        <xdr:cNvPr id="199" name="直線コネクタ 198"/>
        <xdr:cNvCxnSpPr/>
      </xdr:nvCxnSpPr>
      <xdr:spPr>
        <a:xfrm flipV="1">
          <a:off x="1130300" y="962242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体育館・プール】&#10;有形固定資産減価償却率"/>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10903</xdr:rowOff>
    </xdr:from>
    <xdr:ext cx="405111" cy="259045"/>
    <xdr:sp macro="" textlink="">
      <xdr:nvSpPr>
        <xdr:cNvPr id="201" name="n_2aveValue【体育館・プール】&#10;有形固定資産減価償却率"/>
        <xdr:cNvSpPr txBox="1"/>
      </xdr:nvSpPr>
      <xdr:spPr>
        <a:xfrm>
          <a:off x="2705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体育館・プール】&#10;有形固定資産減価償却率"/>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37028</xdr:rowOff>
    </xdr:from>
    <xdr:ext cx="405111" cy="259045"/>
    <xdr:sp macro="" textlink="">
      <xdr:nvSpPr>
        <xdr:cNvPr id="203" name="n_4aveValue【体育館・プール】&#10;有形固定資産減価償却率"/>
        <xdr:cNvSpPr txBox="1"/>
      </xdr:nvSpPr>
      <xdr:spPr>
        <a:xfrm>
          <a:off x="927744"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62428</xdr:rowOff>
    </xdr:from>
    <xdr:ext cx="405111" cy="259045"/>
    <xdr:sp macro="" textlink="">
      <xdr:nvSpPr>
        <xdr:cNvPr id="204" name="n_1mainValue【体育館・プール】&#10;有形固定資産減価償却率"/>
        <xdr:cNvSpPr txBox="1"/>
      </xdr:nvSpPr>
      <xdr:spPr>
        <a:xfrm>
          <a:off x="3582044" y="949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24873</xdr:rowOff>
    </xdr:from>
    <xdr:ext cx="405111" cy="259045"/>
    <xdr:sp macro="" textlink="">
      <xdr:nvSpPr>
        <xdr:cNvPr id="205" name="n_2mainValue【体育館・プール】&#10;有形固定資産減価償却率"/>
        <xdr:cNvSpPr txBox="1"/>
      </xdr:nvSpPr>
      <xdr:spPr>
        <a:xfrm>
          <a:off x="2705744" y="94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88554</xdr:rowOff>
    </xdr:from>
    <xdr:ext cx="340478" cy="259045"/>
    <xdr:sp macro="" textlink="">
      <xdr:nvSpPr>
        <xdr:cNvPr id="206" name="n_3mainValue【体育館・プール】&#10;有形固定資産減価償却率"/>
        <xdr:cNvSpPr txBox="1"/>
      </xdr:nvSpPr>
      <xdr:spPr>
        <a:xfrm>
          <a:off x="1849061" y="93468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155501</xdr:rowOff>
    </xdr:from>
    <xdr:ext cx="405111" cy="259045"/>
    <xdr:sp macro="" textlink="">
      <xdr:nvSpPr>
        <xdr:cNvPr id="207" name="n_4mainValue【体育館・プール】&#10;有形固定資産減価償却率"/>
        <xdr:cNvSpPr txBox="1"/>
      </xdr:nvSpPr>
      <xdr:spPr>
        <a:xfrm>
          <a:off x="927744" y="941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1" name="直線コネクタ 230"/>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2"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3" name="直線コネクタ 232"/>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4"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5" name="直線コネクタ 234"/>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6"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7" name="フローチャート: 判断 236"/>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8" name="フローチャート: 判断 237"/>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9" name="フローチャート: 判断 238"/>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40" name="フローチャート: 判断 239"/>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41" name="フローチャート: 判断 240"/>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101600</xdr:rowOff>
    </xdr:from>
    <xdr:to>
      <xdr:col>55</xdr:col>
      <xdr:colOff>50800</xdr:colOff>
      <xdr:row>59</xdr:row>
      <xdr:rowOff>31750</xdr:rowOff>
    </xdr:to>
    <xdr:sp macro="" textlink="">
      <xdr:nvSpPr>
        <xdr:cNvPr id="247" name="楕円 246"/>
        <xdr:cNvSpPr/>
      </xdr:nvSpPr>
      <xdr:spPr>
        <a:xfrm>
          <a:off x="10426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124477</xdr:rowOff>
    </xdr:from>
    <xdr:ext cx="469744" cy="259045"/>
    <xdr:sp macro="" textlink="">
      <xdr:nvSpPr>
        <xdr:cNvPr id="248" name="【体育館・プール】&#10;一人当たり面積該当値テキスト"/>
        <xdr:cNvSpPr txBox="1"/>
      </xdr:nvSpPr>
      <xdr:spPr>
        <a:xfrm>
          <a:off x="10515600"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101600</xdr:rowOff>
    </xdr:from>
    <xdr:to>
      <xdr:col>50</xdr:col>
      <xdr:colOff>165100</xdr:colOff>
      <xdr:row>60</xdr:row>
      <xdr:rowOff>31750</xdr:rowOff>
    </xdr:to>
    <xdr:sp macro="" textlink="">
      <xdr:nvSpPr>
        <xdr:cNvPr id="249" name="楕円 248"/>
        <xdr:cNvSpPr/>
      </xdr:nvSpPr>
      <xdr:spPr>
        <a:xfrm>
          <a:off x="9588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152400</xdr:rowOff>
    </xdr:from>
    <xdr:to>
      <xdr:col>55</xdr:col>
      <xdr:colOff>0</xdr:colOff>
      <xdr:row>59</xdr:row>
      <xdr:rowOff>152400</xdr:rowOff>
    </xdr:to>
    <xdr:cxnSp macro="">
      <xdr:nvCxnSpPr>
        <xdr:cNvPr id="250" name="直線コネクタ 249"/>
        <xdr:cNvCxnSpPr/>
      </xdr:nvCxnSpPr>
      <xdr:spPr>
        <a:xfrm flipV="1">
          <a:off x="9639300" y="100965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101600</xdr:rowOff>
    </xdr:from>
    <xdr:to>
      <xdr:col>46</xdr:col>
      <xdr:colOff>38100</xdr:colOff>
      <xdr:row>60</xdr:row>
      <xdr:rowOff>31750</xdr:rowOff>
    </xdr:to>
    <xdr:sp macro="" textlink="">
      <xdr:nvSpPr>
        <xdr:cNvPr id="251" name="楕円 250"/>
        <xdr:cNvSpPr/>
      </xdr:nvSpPr>
      <xdr:spPr>
        <a:xfrm>
          <a:off x="8699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152400</xdr:rowOff>
    </xdr:from>
    <xdr:to>
      <xdr:col>50</xdr:col>
      <xdr:colOff>114300</xdr:colOff>
      <xdr:row>59</xdr:row>
      <xdr:rowOff>152400</xdr:rowOff>
    </xdr:to>
    <xdr:cxnSp macro="">
      <xdr:nvCxnSpPr>
        <xdr:cNvPr id="252" name="直線コネクタ 251"/>
        <xdr:cNvCxnSpPr/>
      </xdr:nvCxnSpPr>
      <xdr:spPr>
        <a:xfrm>
          <a:off x="8750300" y="10267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109220</xdr:rowOff>
    </xdr:from>
    <xdr:to>
      <xdr:col>41</xdr:col>
      <xdr:colOff>101600</xdr:colOff>
      <xdr:row>59</xdr:row>
      <xdr:rowOff>39370</xdr:rowOff>
    </xdr:to>
    <xdr:sp macro="" textlink="">
      <xdr:nvSpPr>
        <xdr:cNvPr id="253" name="楕円 252"/>
        <xdr:cNvSpPr/>
      </xdr:nvSpPr>
      <xdr:spPr>
        <a:xfrm>
          <a:off x="781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160020</xdr:rowOff>
    </xdr:from>
    <xdr:to>
      <xdr:col>45</xdr:col>
      <xdr:colOff>177800</xdr:colOff>
      <xdr:row>59</xdr:row>
      <xdr:rowOff>152400</xdr:rowOff>
    </xdr:to>
    <xdr:cxnSp macro="">
      <xdr:nvCxnSpPr>
        <xdr:cNvPr id="254" name="直線コネクタ 253"/>
        <xdr:cNvCxnSpPr/>
      </xdr:nvCxnSpPr>
      <xdr:spPr>
        <a:xfrm>
          <a:off x="7861300" y="1010412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2540</xdr:rowOff>
    </xdr:from>
    <xdr:to>
      <xdr:col>36</xdr:col>
      <xdr:colOff>165100</xdr:colOff>
      <xdr:row>58</xdr:row>
      <xdr:rowOff>104140</xdr:rowOff>
    </xdr:to>
    <xdr:sp macro="" textlink="">
      <xdr:nvSpPr>
        <xdr:cNvPr id="255" name="楕円 254"/>
        <xdr:cNvSpPr/>
      </xdr:nvSpPr>
      <xdr:spPr>
        <a:xfrm>
          <a:off x="6921500" y="99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53340</xdr:rowOff>
    </xdr:from>
    <xdr:to>
      <xdr:col>41</xdr:col>
      <xdr:colOff>50800</xdr:colOff>
      <xdr:row>58</xdr:row>
      <xdr:rowOff>160020</xdr:rowOff>
    </xdr:to>
    <xdr:cxnSp macro="">
      <xdr:nvCxnSpPr>
        <xdr:cNvPr id="256" name="直線コネクタ 255"/>
        <xdr:cNvCxnSpPr/>
      </xdr:nvCxnSpPr>
      <xdr:spPr>
        <a:xfrm>
          <a:off x="6972300" y="9997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17</xdr:rowOff>
    </xdr:from>
    <xdr:ext cx="469744" cy="259045"/>
    <xdr:sp macro="" textlink="">
      <xdr:nvSpPr>
        <xdr:cNvPr id="257" name="n_1aveValue【体育館・プール】&#10;一人当たり面積"/>
        <xdr:cNvSpPr txBox="1"/>
      </xdr:nvSpPr>
      <xdr:spPr>
        <a:xfrm>
          <a:off x="93917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58" name="n_2aveValue【体育館・プール】&#10;一人当たり面積"/>
        <xdr:cNvSpPr txBox="1"/>
      </xdr:nvSpPr>
      <xdr:spPr>
        <a:xfrm>
          <a:off x="8515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15257</xdr:rowOff>
    </xdr:from>
    <xdr:ext cx="469744" cy="259045"/>
    <xdr:sp macro="" textlink="">
      <xdr:nvSpPr>
        <xdr:cNvPr id="259" name="n_3aveValue【体育館・プール】&#10;一人当たり面積"/>
        <xdr:cNvSpPr txBox="1"/>
      </xdr:nvSpPr>
      <xdr:spPr>
        <a:xfrm>
          <a:off x="7626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19067</xdr:rowOff>
    </xdr:from>
    <xdr:ext cx="469744" cy="259045"/>
    <xdr:sp macro="" textlink="">
      <xdr:nvSpPr>
        <xdr:cNvPr id="260" name="n_4aveValue【体育館・プール】&#10;一人当たり面積"/>
        <xdr:cNvSpPr txBox="1"/>
      </xdr:nvSpPr>
      <xdr:spPr>
        <a:xfrm>
          <a:off x="6737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48277</xdr:rowOff>
    </xdr:from>
    <xdr:ext cx="469744" cy="259045"/>
    <xdr:sp macro="" textlink="">
      <xdr:nvSpPr>
        <xdr:cNvPr id="261" name="n_1mainValue【体育館・プール】&#10;一人当たり面積"/>
        <xdr:cNvSpPr txBox="1"/>
      </xdr:nvSpPr>
      <xdr:spPr>
        <a:xfrm>
          <a:off x="9391727" y="999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48277</xdr:rowOff>
    </xdr:from>
    <xdr:ext cx="469744" cy="259045"/>
    <xdr:sp macro="" textlink="">
      <xdr:nvSpPr>
        <xdr:cNvPr id="262" name="n_2mainValue【体育館・プール】&#10;一人当たり面積"/>
        <xdr:cNvSpPr txBox="1"/>
      </xdr:nvSpPr>
      <xdr:spPr>
        <a:xfrm>
          <a:off x="8515427" y="999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55897</xdr:rowOff>
    </xdr:from>
    <xdr:ext cx="469744" cy="259045"/>
    <xdr:sp macro="" textlink="">
      <xdr:nvSpPr>
        <xdr:cNvPr id="263" name="n_3mainValue【体育館・プール】&#10;一人当たり面積"/>
        <xdr:cNvSpPr txBox="1"/>
      </xdr:nvSpPr>
      <xdr:spPr>
        <a:xfrm>
          <a:off x="76264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120667</xdr:rowOff>
    </xdr:from>
    <xdr:ext cx="469744" cy="259045"/>
    <xdr:sp macro="" textlink="">
      <xdr:nvSpPr>
        <xdr:cNvPr id="264" name="n_4mainValue【体育館・プール】&#10;一人当たり面積"/>
        <xdr:cNvSpPr txBox="1"/>
      </xdr:nvSpPr>
      <xdr:spPr>
        <a:xfrm>
          <a:off x="6737427" y="972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87" name="直線コネクタ 286"/>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88"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89" name="直線コネクタ 288"/>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90"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1" name="直線コネクタ 290"/>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87901</xdr:rowOff>
    </xdr:from>
    <xdr:ext cx="405111" cy="259045"/>
    <xdr:sp macro="" textlink="">
      <xdr:nvSpPr>
        <xdr:cNvPr id="292" name="【福祉施設】&#10;有形固定資産減価償却率平均値テキスト"/>
        <xdr:cNvSpPr txBox="1"/>
      </xdr:nvSpPr>
      <xdr:spPr>
        <a:xfrm>
          <a:off x="4673600" y="1363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93" name="フローチャート: 判断 292"/>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94" name="フローチャート: 判断 293"/>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95" name="フローチャート: 判断 294"/>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6" name="フローチャート: 判断 295"/>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97" name="フローチャート: 判断 296"/>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99313</xdr:rowOff>
    </xdr:from>
    <xdr:to>
      <xdr:col>24</xdr:col>
      <xdr:colOff>114300</xdr:colOff>
      <xdr:row>84</xdr:row>
      <xdr:rowOff>29463</xdr:rowOff>
    </xdr:to>
    <xdr:sp macro="" textlink="">
      <xdr:nvSpPr>
        <xdr:cNvPr id="303" name="楕円 302"/>
        <xdr:cNvSpPr/>
      </xdr:nvSpPr>
      <xdr:spPr>
        <a:xfrm>
          <a:off x="4584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77740</xdr:rowOff>
    </xdr:from>
    <xdr:ext cx="405111" cy="259045"/>
    <xdr:sp macro="" textlink="">
      <xdr:nvSpPr>
        <xdr:cNvPr id="304" name="【福祉施設】&#10;有形固定資産減価償却率該当値テキスト"/>
        <xdr:cNvSpPr txBox="1"/>
      </xdr:nvSpPr>
      <xdr:spPr>
        <a:xfrm>
          <a:off x="4673600" y="1430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53594</xdr:rowOff>
    </xdr:from>
    <xdr:to>
      <xdr:col>20</xdr:col>
      <xdr:colOff>38100</xdr:colOff>
      <xdr:row>83</xdr:row>
      <xdr:rowOff>155194</xdr:rowOff>
    </xdr:to>
    <xdr:sp macro="" textlink="">
      <xdr:nvSpPr>
        <xdr:cNvPr id="305" name="楕円 304"/>
        <xdr:cNvSpPr/>
      </xdr:nvSpPr>
      <xdr:spPr>
        <a:xfrm>
          <a:off x="3746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104394</xdr:rowOff>
    </xdr:from>
    <xdr:to>
      <xdr:col>24</xdr:col>
      <xdr:colOff>63500</xdr:colOff>
      <xdr:row>83</xdr:row>
      <xdr:rowOff>150113</xdr:rowOff>
    </xdr:to>
    <xdr:cxnSp macro="">
      <xdr:nvCxnSpPr>
        <xdr:cNvPr id="306" name="直線コネクタ 305"/>
        <xdr:cNvCxnSpPr/>
      </xdr:nvCxnSpPr>
      <xdr:spPr>
        <a:xfrm>
          <a:off x="3797300" y="1433474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5587</xdr:rowOff>
    </xdr:from>
    <xdr:to>
      <xdr:col>15</xdr:col>
      <xdr:colOff>101600</xdr:colOff>
      <xdr:row>83</xdr:row>
      <xdr:rowOff>107187</xdr:rowOff>
    </xdr:to>
    <xdr:sp macro="" textlink="">
      <xdr:nvSpPr>
        <xdr:cNvPr id="307" name="楕円 306"/>
        <xdr:cNvSpPr/>
      </xdr:nvSpPr>
      <xdr:spPr>
        <a:xfrm>
          <a:off x="2857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56387</xdr:rowOff>
    </xdr:from>
    <xdr:to>
      <xdr:col>19</xdr:col>
      <xdr:colOff>177800</xdr:colOff>
      <xdr:row>83</xdr:row>
      <xdr:rowOff>104394</xdr:rowOff>
    </xdr:to>
    <xdr:cxnSp macro="">
      <xdr:nvCxnSpPr>
        <xdr:cNvPr id="308" name="直線コネクタ 307"/>
        <xdr:cNvCxnSpPr/>
      </xdr:nvCxnSpPr>
      <xdr:spPr>
        <a:xfrm>
          <a:off x="2908300" y="142867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129032</xdr:rowOff>
    </xdr:from>
    <xdr:to>
      <xdr:col>10</xdr:col>
      <xdr:colOff>165100</xdr:colOff>
      <xdr:row>83</xdr:row>
      <xdr:rowOff>59182</xdr:rowOff>
    </xdr:to>
    <xdr:sp macro="" textlink="">
      <xdr:nvSpPr>
        <xdr:cNvPr id="309" name="楕円 308"/>
        <xdr:cNvSpPr/>
      </xdr:nvSpPr>
      <xdr:spPr>
        <a:xfrm>
          <a:off x="1968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8382</xdr:rowOff>
    </xdr:from>
    <xdr:to>
      <xdr:col>15</xdr:col>
      <xdr:colOff>50800</xdr:colOff>
      <xdr:row>83</xdr:row>
      <xdr:rowOff>56387</xdr:rowOff>
    </xdr:to>
    <xdr:cxnSp macro="">
      <xdr:nvCxnSpPr>
        <xdr:cNvPr id="310" name="直線コネクタ 309"/>
        <xdr:cNvCxnSpPr/>
      </xdr:nvCxnSpPr>
      <xdr:spPr>
        <a:xfrm>
          <a:off x="2019300" y="1423873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83313</xdr:rowOff>
    </xdr:from>
    <xdr:to>
      <xdr:col>6</xdr:col>
      <xdr:colOff>38100</xdr:colOff>
      <xdr:row>83</xdr:row>
      <xdr:rowOff>13463</xdr:rowOff>
    </xdr:to>
    <xdr:sp macro="" textlink="">
      <xdr:nvSpPr>
        <xdr:cNvPr id="311" name="楕円 310"/>
        <xdr:cNvSpPr/>
      </xdr:nvSpPr>
      <xdr:spPr>
        <a:xfrm>
          <a:off x="1079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134113</xdr:rowOff>
    </xdr:from>
    <xdr:to>
      <xdr:col>10</xdr:col>
      <xdr:colOff>114300</xdr:colOff>
      <xdr:row>83</xdr:row>
      <xdr:rowOff>8382</xdr:rowOff>
    </xdr:to>
    <xdr:cxnSp macro="">
      <xdr:nvCxnSpPr>
        <xdr:cNvPr id="312" name="直線コネクタ 311"/>
        <xdr:cNvCxnSpPr/>
      </xdr:nvCxnSpPr>
      <xdr:spPr>
        <a:xfrm>
          <a:off x="1130300" y="141930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313" name="n_1aveValue【福祉施設】&#10;有形固定資産減価償却率"/>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314" name="n_2aveValue【福祉施設】&#10;有形固定資産減価償却率"/>
        <xdr:cNvSpPr txBox="1"/>
      </xdr:nvSpPr>
      <xdr:spPr>
        <a:xfrm>
          <a:off x="2705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15" name="n_3ave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316" name="n_4aveValue【福祉施設】&#10;有形固定資産減価償却率"/>
        <xdr:cNvSpPr txBox="1"/>
      </xdr:nvSpPr>
      <xdr:spPr>
        <a:xfrm>
          <a:off x="927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146321</xdr:rowOff>
    </xdr:from>
    <xdr:ext cx="405111" cy="259045"/>
    <xdr:sp macro="" textlink="">
      <xdr:nvSpPr>
        <xdr:cNvPr id="317" name="n_1mainValue【福祉施設】&#10;有形固定資産減価償却率"/>
        <xdr:cNvSpPr txBox="1"/>
      </xdr:nvSpPr>
      <xdr:spPr>
        <a:xfrm>
          <a:off x="3582044" y="1437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98314</xdr:rowOff>
    </xdr:from>
    <xdr:ext cx="405111" cy="259045"/>
    <xdr:sp macro="" textlink="">
      <xdr:nvSpPr>
        <xdr:cNvPr id="318" name="n_2mainValue【福祉施設】&#10;有形固定資産減価償却率"/>
        <xdr:cNvSpPr txBox="1"/>
      </xdr:nvSpPr>
      <xdr:spPr>
        <a:xfrm>
          <a:off x="2705744" y="1432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50309</xdr:rowOff>
    </xdr:from>
    <xdr:ext cx="405111" cy="259045"/>
    <xdr:sp macro="" textlink="">
      <xdr:nvSpPr>
        <xdr:cNvPr id="319" name="n_3mainValue【福祉施設】&#10;有形固定資産減価償却率"/>
        <xdr:cNvSpPr txBox="1"/>
      </xdr:nvSpPr>
      <xdr:spPr>
        <a:xfrm>
          <a:off x="1816744" y="142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4590</xdr:rowOff>
    </xdr:from>
    <xdr:ext cx="405111" cy="259045"/>
    <xdr:sp macro="" textlink="">
      <xdr:nvSpPr>
        <xdr:cNvPr id="320" name="n_4mainValue【福祉施設】&#10;有形固定資産減価償却率"/>
        <xdr:cNvSpPr txBox="1"/>
      </xdr:nvSpPr>
      <xdr:spPr>
        <a:xfrm>
          <a:off x="927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44" name="直線コネクタ 343"/>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5"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6" name="直線コネクタ 345"/>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47"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48" name="直線コネクタ 347"/>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49" name="【福祉施設】&#10;一人当たり面積平均値テキスト"/>
        <xdr:cNvSpPr txBox="1"/>
      </xdr:nvSpPr>
      <xdr:spPr>
        <a:xfrm>
          <a:off x="10515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50" name="フローチャート: 判断 349"/>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1" name="フローチャート: 判断 350"/>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2" name="フローチャート: 判断 351"/>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53" name="フローチャート: 判断 352"/>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54" name="フローチャート: 判断 353"/>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82550</xdr:rowOff>
    </xdr:from>
    <xdr:to>
      <xdr:col>55</xdr:col>
      <xdr:colOff>50800</xdr:colOff>
      <xdr:row>86</xdr:row>
      <xdr:rowOff>12700</xdr:rowOff>
    </xdr:to>
    <xdr:sp macro="" textlink="">
      <xdr:nvSpPr>
        <xdr:cNvPr id="360" name="楕円 359"/>
        <xdr:cNvSpPr/>
      </xdr:nvSpPr>
      <xdr:spPr>
        <a:xfrm>
          <a:off x="10426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168927</xdr:rowOff>
    </xdr:from>
    <xdr:ext cx="469744" cy="259045"/>
    <xdr:sp macro="" textlink="">
      <xdr:nvSpPr>
        <xdr:cNvPr id="361" name="【福祉施設】&#10;一人当たり面積該当値テキスト"/>
        <xdr:cNvSpPr txBox="1"/>
      </xdr:nvSpPr>
      <xdr:spPr>
        <a:xfrm>
          <a:off x="10515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362" name="楕円 361"/>
        <xdr:cNvSpPr/>
      </xdr:nvSpPr>
      <xdr:spPr>
        <a:xfrm>
          <a:off x="9588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133350</xdr:rowOff>
    </xdr:to>
    <xdr:cxnSp macro="">
      <xdr:nvCxnSpPr>
        <xdr:cNvPr id="363" name="直線コネクタ 362"/>
        <xdr:cNvCxnSpPr/>
      </xdr:nvCxnSpPr>
      <xdr:spPr>
        <a:xfrm>
          <a:off x="9639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82550</xdr:rowOff>
    </xdr:from>
    <xdr:to>
      <xdr:col>46</xdr:col>
      <xdr:colOff>38100</xdr:colOff>
      <xdr:row>86</xdr:row>
      <xdr:rowOff>12700</xdr:rowOff>
    </xdr:to>
    <xdr:sp macro="" textlink="">
      <xdr:nvSpPr>
        <xdr:cNvPr id="364" name="楕円 363"/>
        <xdr:cNvSpPr/>
      </xdr:nvSpPr>
      <xdr:spPr>
        <a:xfrm>
          <a:off x="8699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133350</xdr:rowOff>
    </xdr:from>
    <xdr:to>
      <xdr:col>50</xdr:col>
      <xdr:colOff>114300</xdr:colOff>
      <xdr:row>85</xdr:row>
      <xdr:rowOff>133350</xdr:rowOff>
    </xdr:to>
    <xdr:cxnSp macro="">
      <xdr:nvCxnSpPr>
        <xdr:cNvPr id="365" name="直線コネクタ 364"/>
        <xdr:cNvCxnSpPr/>
      </xdr:nvCxnSpPr>
      <xdr:spPr>
        <a:xfrm>
          <a:off x="8750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82550</xdr:rowOff>
    </xdr:from>
    <xdr:to>
      <xdr:col>41</xdr:col>
      <xdr:colOff>101600</xdr:colOff>
      <xdr:row>86</xdr:row>
      <xdr:rowOff>12700</xdr:rowOff>
    </xdr:to>
    <xdr:sp macro="" textlink="">
      <xdr:nvSpPr>
        <xdr:cNvPr id="366" name="楕円 365"/>
        <xdr:cNvSpPr/>
      </xdr:nvSpPr>
      <xdr:spPr>
        <a:xfrm>
          <a:off x="781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133350</xdr:rowOff>
    </xdr:from>
    <xdr:to>
      <xdr:col>45</xdr:col>
      <xdr:colOff>177800</xdr:colOff>
      <xdr:row>85</xdr:row>
      <xdr:rowOff>133350</xdr:rowOff>
    </xdr:to>
    <xdr:cxnSp macro="">
      <xdr:nvCxnSpPr>
        <xdr:cNvPr id="367" name="直線コネクタ 366"/>
        <xdr:cNvCxnSpPr/>
      </xdr:nvCxnSpPr>
      <xdr:spPr>
        <a:xfrm>
          <a:off x="7861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82550</xdr:rowOff>
    </xdr:from>
    <xdr:to>
      <xdr:col>36</xdr:col>
      <xdr:colOff>165100</xdr:colOff>
      <xdr:row>86</xdr:row>
      <xdr:rowOff>12700</xdr:rowOff>
    </xdr:to>
    <xdr:sp macro="" textlink="">
      <xdr:nvSpPr>
        <xdr:cNvPr id="368" name="楕円 367"/>
        <xdr:cNvSpPr/>
      </xdr:nvSpPr>
      <xdr:spPr>
        <a:xfrm>
          <a:off x="6921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133350</xdr:rowOff>
    </xdr:from>
    <xdr:to>
      <xdr:col>41</xdr:col>
      <xdr:colOff>50800</xdr:colOff>
      <xdr:row>85</xdr:row>
      <xdr:rowOff>133350</xdr:rowOff>
    </xdr:to>
    <xdr:cxnSp macro="">
      <xdr:nvCxnSpPr>
        <xdr:cNvPr id="369" name="直線コネクタ 368"/>
        <xdr:cNvCxnSpPr/>
      </xdr:nvCxnSpPr>
      <xdr:spPr>
        <a:xfrm>
          <a:off x="6972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70"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71"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22877</xdr:rowOff>
    </xdr:from>
    <xdr:ext cx="469744" cy="259045"/>
    <xdr:sp macro="" textlink="">
      <xdr:nvSpPr>
        <xdr:cNvPr id="372" name="n_3aveValue【福祉施設】&#10;一人当たり面積"/>
        <xdr:cNvSpPr txBox="1"/>
      </xdr:nvSpPr>
      <xdr:spPr>
        <a:xfrm>
          <a:off x="7626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168927</xdr:rowOff>
    </xdr:from>
    <xdr:ext cx="469744" cy="259045"/>
    <xdr:sp macro="" textlink="">
      <xdr:nvSpPr>
        <xdr:cNvPr id="373" name="n_4aveValue【福祉施設】&#10;一人当たり面積"/>
        <xdr:cNvSpPr txBox="1"/>
      </xdr:nvSpPr>
      <xdr:spPr>
        <a:xfrm>
          <a:off x="6737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374" name="n_1mainValue【福祉施設】&#10;一人当たり面積"/>
        <xdr:cNvSpPr txBox="1"/>
      </xdr:nvSpPr>
      <xdr:spPr>
        <a:xfrm>
          <a:off x="9391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3827</xdr:rowOff>
    </xdr:from>
    <xdr:ext cx="469744" cy="259045"/>
    <xdr:sp macro="" textlink="">
      <xdr:nvSpPr>
        <xdr:cNvPr id="375" name="n_2mainValue【福祉施設】&#10;一人当たり面積"/>
        <xdr:cNvSpPr txBox="1"/>
      </xdr:nvSpPr>
      <xdr:spPr>
        <a:xfrm>
          <a:off x="8515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3827</xdr:rowOff>
    </xdr:from>
    <xdr:ext cx="469744" cy="259045"/>
    <xdr:sp macro="" textlink="">
      <xdr:nvSpPr>
        <xdr:cNvPr id="376" name="n_3mainValue【福祉施設】&#10;一人当たり面積"/>
        <xdr:cNvSpPr txBox="1"/>
      </xdr:nvSpPr>
      <xdr:spPr>
        <a:xfrm>
          <a:off x="7626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3827</xdr:rowOff>
    </xdr:from>
    <xdr:ext cx="469744" cy="259045"/>
    <xdr:sp macro="" textlink="">
      <xdr:nvSpPr>
        <xdr:cNvPr id="377" name="n_4mainValue【福祉施設】&#10;一人当たり面積"/>
        <xdr:cNvSpPr txBox="1"/>
      </xdr:nvSpPr>
      <xdr:spPr>
        <a:xfrm>
          <a:off x="6737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2" name="正方形/長方形 4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3" name="正方形/長方形 4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4" name="正方形/長方形 4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5" name="正方形/長方形 4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6" name="正方形/長方形 4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7" name="正方形/長方形 4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8" name="正方形/長方形 4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9" name="正方形/長方形 40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6" name="正方形/長方形 4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7" name="正方形/長方形 4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8" name="正方形/長方形 4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9" name="正方形/長方形 4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0" name="正方形/長方形 4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1" name="正方形/長方形 4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2" name="正方形/長方形 4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3" name="正方形/長方形 4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4" name="テキスト ボックス 4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5" name="直線コネクタ 4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6" name="テキスト ボックス 4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7" name="直線コネクタ 4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8" name="テキスト ボックス 4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9" name="直線コネクタ 4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0" name="テキスト ボックス 4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1" name="直線コネクタ 4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2" name="テキスト ボックス 4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3" name="直線コネクタ 4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4" name="テキスト ボックス 4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5" name="直線コネクタ 4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46" name="テキスト ボックス 4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7" name="直線コネクタ 4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48" name="テキスト ボックス 4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450" name="直線コネクタ 449"/>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451"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452" name="直線コネクタ 451"/>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453"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454" name="直線コネクタ 453"/>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455" name="【消防施設】&#10;有形固定資産減価償却率平均値テキスト"/>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456" name="フローチャート: 判断 455"/>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457" name="フローチャート: 判断 456"/>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458" name="フローチャート: 判断 457"/>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459" name="フローチャート: 判断 458"/>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460" name="フローチャート: 判断 459"/>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27305</xdr:rowOff>
    </xdr:from>
    <xdr:to>
      <xdr:col>85</xdr:col>
      <xdr:colOff>177800</xdr:colOff>
      <xdr:row>81</xdr:row>
      <xdr:rowOff>128905</xdr:rowOff>
    </xdr:to>
    <xdr:sp macro="" textlink="">
      <xdr:nvSpPr>
        <xdr:cNvPr id="466" name="楕円 465"/>
        <xdr:cNvSpPr/>
      </xdr:nvSpPr>
      <xdr:spPr>
        <a:xfrm>
          <a:off x="162687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50182</xdr:rowOff>
    </xdr:from>
    <xdr:ext cx="405111" cy="259045"/>
    <xdr:sp macro="" textlink="">
      <xdr:nvSpPr>
        <xdr:cNvPr id="467" name="【消防施設】&#10;有形固定資産減価償却率該当値テキスト"/>
        <xdr:cNvSpPr txBox="1"/>
      </xdr:nvSpPr>
      <xdr:spPr>
        <a:xfrm>
          <a:off x="16357600"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141605</xdr:rowOff>
    </xdr:from>
    <xdr:to>
      <xdr:col>81</xdr:col>
      <xdr:colOff>101600</xdr:colOff>
      <xdr:row>81</xdr:row>
      <xdr:rowOff>71755</xdr:rowOff>
    </xdr:to>
    <xdr:sp macro="" textlink="">
      <xdr:nvSpPr>
        <xdr:cNvPr id="468" name="楕円 467"/>
        <xdr:cNvSpPr/>
      </xdr:nvSpPr>
      <xdr:spPr>
        <a:xfrm>
          <a:off x="15430500" y="138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20955</xdr:rowOff>
    </xdr:from>
    <xdr:to>
      <xdr:col>85</xdr:col>
      <xdr:colOff>127000</xdr:colOff>
      <xdr:row>81</xdr:row>
      <xdr:rowOff>78105</xdr:rowOff>
    </xdr:to>
    <xdr:cxnSp macro="">
      <xdr:nvCxnSpPr>
        <xdr:cNvPr id="469" name="直線コネクタ 468"/>
        <xdr:cNvCxnSpPr/>
      </xdr:nvCxnSpPr>
      <xdr:spPr>
        <a:xfrm>
          <a:off x="15481300" y="139084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84455</xdr:rowOff>
    </xdr:from>
    <xdr:to>
      <xdr:col>76</xdr:col>
      <xdr:colOff>165100</xdr:colOff>
      <xdr:row>81</xdr:row>
      <xdr:rowOff>14605</xdr:rowOff>
    </xdr:to>
    <xdr:sp macro="" textlink="">
      <xdr:nvSpPr>
        <xdr:cNvPr id="470" name="楕円 469"/>
        <xdr:cNvSpPr/>
      </xdr:nvSpPr>
      <xdr:spPr>
        <a:xfrm>
          <a:off x="14541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135255</xdr:rowOff>
    </xdr:from>
    <xdr:to>
      <xdr:col>81</xdr:col>
      <xdr:colOff>50800</xdr:colOff>
      <xdr:row>81</xdr:row>
      <xdr:rowOff>20955</xdr:rowOff>
    </xdr:to>
    <xdr:cxnSp macro="">
      <xdr:nvCxnSpPr>
        <xdr:cNvPr id="471" name="直線コネクタ 470"/>
        <xdr:cNvCxnSpPr/>
      </xdr:nvCxnSpPr>
      <xdr:spPr>
        <a:xfrm>
          <a:off x="14592300" y="138512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27305</xdr:rowOff>
    </xdr:from>
    <xdr:to>
      <xdr:col>72</xdr:col>
      <xdr:colOff>38100</xdr:colOff>
      <xdr:row>80</xdr:row>
      <xdr:rowOff>128905</xdr:rowOff>
    </xdr:to>
    <xdr:sp macro="" textlink="">
      <xdr:nvSpPr>
        <xdr:cNvPr id="472" name="楕円 471"/>
        <xdr:cNvSpPr/>
      </xdr:nvSpPr>
      <xdr:spPr>
        <a:xfrm>
          <a:off x="13652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78105</xdr:rowOff>
    </xdr:from>
    <xdr:to>
      <xdr:col>76</xdr:col>
      <xdr:colOff>114300</xdr:colOff>
      <xdr:row>80</xdr:row>
      <xdr:rowOff>135255</xdr:rowOff>
    </xdr:to>
    <xdr:cxnSp macro="">
      <xdr:nvCxnSpPr>
        <xdr:cNvPr id="473" name="直線コネクタ 472"/>
        <xdr:cNvCxnSpPr/>
      </xdr:nvCxnSpPr>
      <xdr:spPr>
        <a:xfrm>
          <a:off x="13703300" y="137941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141605</xdr:rowOff>
    </xdr:from>
    <xdr:to>
      <xdr:col>67</xdr:col>
      <xdr:colOff>101600</xdr:colOff>
      <xdr:row>80</xdr:row>
      <xdr:rowOff>71755</xdr:rowOff>
    </xdr:to>
    <xdr:sp macro="" textlink="">
      <xdr:nvSpPr>
        <xdr:cNvPr id="474" name="楕円 473"/>
        <xdr:cNvSpPr/>
      </xdr:nvSpPr>
      <xdr:spPr>
        <a:xfrm>
          <a:off x="127635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20955</xdr:rowOff>
    </xdr:from>
    <xdr:to>
      <xdr:col>71</xdr:col>
      <xdr:colOff>177800</xdr:colOff>
      <xdr:row>80</xdr:row>
      <xdr:rowOff>78105</xdr:rowOff>
    </xdr:to>
    <xdr:cxnSp macro="">
      <xdr:nvCxnSpPr>
        <xdr:cNvPr id="475" name="直線コネクタ 474"/>
        <xdr:cNvCxnSpPr/>
      </xdr:nvCxnSpPr>
      <xdr:spPr>
        <a:xfrm>
          <a:off x="12814300" y="137369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476"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477" name="n_2aveValue【消防施設】&#10;有形固定資産減価償却率"/>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478" name="n_3aveValue【消防施設】&#10;有形固定資産減価償却率"/>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127652</xdr:rowOff>
    </xdr:from>
    <xdr:ext cx="405111" cy="259045"/>
    <xdr:sp macro="" textlink="">
      <xdr:nvSpPr>
        <xdr:cNvPr id="479" name="n_4aveValue【消防施設】&#10;有形固定資産減価償却率"/>
        <xdr:cNvSpPr txBox="1"/>
      </xdr:nvSpPr>
      <xdr:spPr>
        <a:xfrm>
          <a:off x="12611744"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88282</xdr:rowOff>
    </xdr:from>
    <xdr:ext cx="405111" cy="259045"/>
    <xdr:sp macro="" textlink="">
      <xdr:nvSpPr>
        <xdr:cNvPr id="480" name="n_1mainValue【消防施設】&#10;有形固定資産減価償却率"/>
        <xdr:cNvSpPr txBox="1"/>
      </xdr:nvSpPr>
      <xdr:spPr>
        <a:xfrm>
          <a:off x="152660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31132</xdr:rowOff>
    </xdr:from>
    <xdr:ext cx="405111" cy="259045"/>
    <xdr:sp macro="" textlink="">
      <xdr:nvSpPr>
        <xdr:cNvPr id="481" name="n_2mainValue【消防施設】&#10;有形固定資産減価償却率"/>
        <xdr:cNvSpPr txBox="1"/>
      </xdr:nvSpPr>
      <xdr:spPr>
        <a:xfrm>
          <a:off x="14389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145432</xdr:rowOff>
    </xdr:from>
    <xdr:ext cx="405111" cy="259045"/>
    <xdr:sp macro="" textlink="">
      <xdr:nvSpPr>
        <xdr:cNvPr id="482" name="n_3mainValue【消防施設】&#10;有形固定資産減価償却率"/>
        <xdr:cNvSpPr txBox="1"/>
      </xdr:nvSpPr>
      <xdr:spPr>
        <a:xfrm>
          <a:off x="13500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88282</xdr:rowOff>
    </xdr:from>
    <xdr:ext cx="405111" cy="259045"/>
    <xdr:sp macro="" textlink="">
      <xdr:nvSpPr>
        <xdr:cNvPr id="483" name="n_4mainValue【消防施設】&#10;有形固定資産減価償却率"/>
        <xdr:cNvSpPr txBox="1"/>
      </xdr:nvSpPr>
      <xdr:spPr>
        <a:xfrm>
          <a:off x="12611744" y="1346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4" name="直線コネクタ 4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5" name="テキスト ボックス 4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6" name="直線コネクタ 4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7" name="テキスト ボックス 4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8" name="直線コネクタ 4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9" name="テキスト ボックス 4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0" name="直線コネクタ 4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1" name="テキスト ボックス 5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2" name="直線コネクタ 5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3" name="テキスト ボックス 5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4" name="直線コネクタ 5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5" name="テキスト ボックス 5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507" name="直線コネクタ 506"/>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508"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509" name="直線コネクタ 508"/>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510"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511" name="直線コネクタ 510"/>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512" name="【消防施設】&#10;一人当たり面積平均値テキスト"/>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513" name="フローチャート: 判断 512"/>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514" name="フローチャート: 判断 513"/>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515" name="フローチャート: 判断 514"/>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516" name="フローチャート: 判断 515"/>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517" name="フローチャート: 判断 516"/>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8" name="テキスト ボックス 5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9" name="テキスト ボックス 5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0" name="テキスト ボックス 5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1" name="テキスト ボックス 5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2" name="テキスト ボックス 5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52070</xdr:rowOff>
    </xdr:from>
    <xdr:to>
      <xdr:col>116</xdr:col>
      <xdr:colOff>114300</xdr:colOff>
      <xdr:row>86</xdr:row>
      <xdr:rowOff>153670</xdr:rowOff>
    </xdr:to>
    <xdr:sp macro="" textlink="">
      <xdr:nvSpPr>
        <xdr:cNvPr id="523" name="楕円 522"/>
        <xdr:cNvSpPr/>
      </xdr:nvSpPr>
      <xdr:spPr>
        <a:xfrm>
          <a:off x="221107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138447</xdr:rowOff>
    </xdr:from>
    <xdr:ext cx="469744" cy="259045"/>
    <xdr:sp macro="" textlink="">
      <xdr:nvSpPr>
        <xdr:cNvPr id="524" name="【消防施設】&#10;一人当たり面積該当値テキスト"/>
        <xdr:cNvSpPr txBox="1"/>
      </xdr:nvSpPr>
      <xdr:spPr>
        <a:xfrm>
          <a:off x="22199600" y="147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52070</xdr:rowOff>
    </xdr:from>
    <xdr:to>
      <xdr:col>112</xdr:col>
      <xdr:colOff>38100</xdr:colOff>
      <xdr:row>86</xdr:row>
      <xdr:rowOff>153670</xdr:rowOff>
    </xdr:to>
    <xdr:sp macro="" textlink="">
      <xdr:nvSpPr>
        <xdr:cNvPr id="525" name="楕円 524"/>
        <xdr:cNvSpPr/>
      </xdr:nvSpPr>
      <xdr:spPr>
        <a:xfrm>
          <a:off x="21272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102870</xdr:rowOff>
    </xdr:from>
    <xdr:to>
      <xdr:col>116</xdr:col>
      <xdr:colOff>63500</xdr:colOff>
      <xdr:row>86</xdr:row>
      <xdr:rowOff>102870</xdr:rowOff>
    </xdr:to>
    <xdr:cxnSp macro="">
      <xdr:nvCxnSpPr>
        <xdr:cNvPr id="526" name="直線コネクタ 525"/>
        <xdr:cNvCxnSpPr/>
      </xdr:nvCxnSpPr>
      <xdr:spPr>
        <a:xfrm>
          <a:off x="21323300" y="14847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52070</xdr:rowOff>
    </xdr:from>
    <xdr:to>
      <xdr:col>107</xdr:col>
      <xdr:colOff>101600</xdr:colOff>
      <xdr:row>86</xdr:row>
      <xdr:rowOff>153670</xdr:rowOff>
    </xdr:to>
    <xdr:sp macro="" textlink="">
      <xdr:nvSpPr>
        <xdr:cNvPr id="527" name="楕円 526"/>
        <xdr:cNvSpPr/>
      </xdr:nvSpPr>
      <xdr:spPr>
        <a:xfrm>
          <a:off x="20383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102870</xdr:rowOff>
    </xdr:from>
    <xdr:to>
      <xdr:col>111</xdr:col>
      <xdr:colOff>177800</xdr:colOff>
      <xdr:row>86</xdr:row>
      <xdr:rowOff>102870</xdr:rowOff>
    </xdr:to>
    <xdr:cxnSp macro="">
      <xdr:nvCxnSpPr>
        <xdr:cNvPr id="528" name="直線コネクタ 527"/>
        <xdr:cNvCxnSpPr/>
      </xdr:nvCxnSpPr>
      <xdr:spPr>
        <a:xfrm>
          <a:off x="20434300" y="1484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52070</xdr:rowOff>
    </xdr:from>
    <xdr:to>
      <xdr:col>102</xdr:col>
      <xdr:colOff>165100</xdr:colOff>
      <xdr:row>86</xdr:row>
      <xdr:rowOff>153670</xdr:rowOff>
    </xdr:to>
    <xdr:sp macro="" textlink="">
      <xdr:nvSpPr>
        <xdr:cNvPr id="529" name="楕円 528"/>
        <xdr:cNvSpPr/>
      </xdr:nvSpPr>
      <xdr:spPr>
        <a:xfrm>
          <a:off x="19494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102870</xdr:rowOff>
    </xdr:from>
    <xdr:to>
      <xdr:col>107</xdr:col>
      <xdr:colOff>50800</xdr:colOff>
      <xdr:row>86</xdr:row>
      <xdr:rowOff>102870</xdr:rowOff>
    </xdr:to>
    <xdr:cxnSp macro="">
      <xdr:nvCxnSpPr>
        <xdr:cNvPr id="530" name="直線コネクタ 529"/>
        <xdr:cNvCxnSpPr/>
      </xdr:nvCxnSpPr>
      <xdr:spPr>
        <a:xfrm>
          <a:off x="19545300" y="1484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52070</xdr:rowOff>
    </xdr:from>
    <xdr:to>
      <xdr:col>98</xdr:col>
      <xdr:colOff>38100</xdr:colOff>
      <xdr:row>86</xdr:row>
      <xdr:rowOff>153670</xdr:rowOff>
    </xdr:to>
    <xdr:sp macro="" textlink="">
      <xdr:nvSpPr>
        <xdr:cNvPr id="531" name="楕円 530"/>
        <xdr:cNvSpPr/>
      </xdr:nvSpPr>
      <xdr:spPr>
        <a:xfrm>
          <a:off x="18605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102870</xdr:rowOff>
    </xdr:from>
    <xdr:to>
      <xdr:col>102</xdr:col>
      <xdr:colOff>114300</xdr:colOff>
      <xdr:row>86</xdr:row>
      <xdr:rowOff>102870</xdr:rowOff>
    </xdr:to>
    <xdr:cxnSp macro="">
      <xdr:nvCxnSpPr>
        <xdr:cNvPr id="532" name="直線コネクタ 531"/>
        <xdr:cNvCxnSpPr/>
      </xdr:nvCxnSpPr>
      <xdr:spPr>
        <a:xfrm>
          <a:off x="18656300" y="14847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533" name="n_1ave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534" name="n_2ave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535"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536"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144797</xdr:rowOff>
    </xdr:from>
    <xdr:ext cx="469744" cy="259045"/>
    <xdr:sp macro="" textlink="">
      <xdr:nvSpPr>
        <xdr:cNvPr id="537" name="n_1mainValue【消防施設】&#10;一人当たり面積"/>
        <xdr:cNvSpPr txBox="1"/>
      </xdr:nvSpPr>
      <xdr:spPr>
        <a:xfrm>
          <a:off x="210757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144797</xdr:rowOff>
    </xdr:from>
    <xdr:ext cx="469744" cy="259045"/>
    <xdr:sp macro="" textlink="">
      <xdr:nvSpPr>
        <xdr:cNvPr id="538" name="n_2mainValue【消防施設】&#10;一人当たり面積"/>
        <xdr:cNvSpPr txBox="1"/>
      </xdr:nvSpPr>
      <xdr:spPr>
        <a:xfrm>
          <a:off x="20199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144797</xdr:rowOff>
    </xdr:from>
    <xdr:ext cx="469744" cy="259045"/>
    <xdr:sp macro="" textlink="">
      <xdr:nvSpPr>
        <xdr:cNvPr id="539" name="n_3mainValue【消防施設】&#10;一人当たり面積"/>
        <xdr:cNvSpPr txBox="1"/>
      </xdr:nvSpPr>
      <xdr:spPr>
        <a:xfrm>
          <a:off x="19310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144797</xdr:rowOff>
    </xdr:from>
    <xdr:ext cx="469744" cy="259045"/>
    <xdr:sp macro="" textlink="">
      <xdr:nvSpPr>
        <xdr:cNvPr id="540" name="n_4mainValue【消防施設】&#10;一人当たり面積"/>
        <xdr:cNvSpPr txBox="1"/>
      </xdr:nvSpPr>
      <xdr:spPr>
        <a:xfrm>
          <a:off x="18421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566" name="直線コネクタ 565"/>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8" name="直線コネクタ 5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569"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570" name="直線コネクタ 569"/>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571" name="【庁舎】&#10;有形固定資産減価償却率平均値テキスト"/>
        <xdr:cNvSpPr txBox="1"/>
      </xdr:nvSpPr>
      <xdr:spPr>
        <a:xfrm>
          <a:off x="16357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572" name="フローチャート: 判断 571"/>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573" name="フローチャート: 判断 572"/>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574" name="フローチャート: 判断 573"/>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575" name="フローチャート: 判断 574"/>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576" name="フローチャート: 判断 575"/>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582" name="楕円 581"/>
        <xdr:cNvSpPr/>
      </xdr:nvSpPr>
      <xdr:spPr>
        <a:xfrm>
          <a:off x="16268700" y="1790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56078</xdr:rowOff>
    </xdr:from>
    <xdr:ext cx="405111" cy="259045"/>
    <xdr:sp macro="" textlink="">
      <xdr:nvSpPr>
        <xdr:cNvPr id="583" name="【庁舎】&#10;有形固定資産減価償却率該当値テキスト"/>
        <xdr:cNvSpPr txBox="1"/>
      </xdr:nvSpPr>
      <xdr:spPr>
        <a:xfrm>
          <a:off x="16357600"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44994</xdr:rowOff>
    </xdr:from>
    <xdr:to>
      <xdr:col>81</xdr:col>
      <xdr:colOff>101600</xdr:colOff>
      <xdr:row>104</xdr:row>
      <xdr:rowOff>146594</xdr:rowOff>
    </xdr:to>
    <xdr:sp macro="" textlink="">
      <xdr:nvSpPr>
        <xdr:cNvPr id="584" name="楕円 583"/>
        <xdr:cNvSpPr/>
      </xdr:nvSpPr>
      <xdr:spPr>
        <a:xfrm>
          <a:off x="15430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95794</xdr:rowOff>
    </xdr:from>
    <xdr:to>
      <xdr:col>85</xdr:col>
      <xdr:colOff>127000</xdr:colOff>
      <xdr:row>104</xdr:row>
      <xdr:rowOff>128451</xdr:rowOff>
    </xdr:to>
    <xdr:cxnSp macro="">
      <xdr:nvCxnSpPr>
        <xdr:cNvPr id="585" name="直線コネクタ 584"/>
        <xdr:cNvCxnSpPr/>
      </xdr:nvCxnSpPr>
      <xdr:spPr>
        <a:xfrm>
          <a:off x="15481300" y="179265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586" name="楕円 585"/>
        <xdr:cNvSpPr/>
      </xdr:nvSpPr>
      <xdr:spPr>
        <a:xfrm>
          <a:off x="14541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63137</xdr:rowOff>
    </xdr:from>
    <xdr:to>
      <xdr:col>81</xdr:col>
      <xdr:colOff>50800</xdr:colOff>
      <xdr:row>104</xdr:row>
      <xdr:rowOff>95794</xdr:rowOff>
    </xdr:to>
    <xdr:cxnSp macro="">
      <xdr:nvCxnSpPr>
        <xdr:cNvPr id="587" name="直線コネクタ 586"/>
        <xdr:cNvCxnSpPr/>
      </xdr:nvCxnSpPr>
      <xdr:spPr>
        <a:xfrm>
          <a:off x="14592300" y="178939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164193</xdr:rowOff>
    </xdr:from>
    <xdr:to>
      <xdr:col>72</xdr:col>
      <xdr:colOff>38100</xdr:colOff>
      <xdr:row>104</xdr:row>
      <xdr:rowOff>94343</xdr:rowOff>
    </xdr:to>
    <xdr:sp macro="" textlink="">
      <xdr:nvSpPr>
        <xdr:cNvPr id="588" name="楕円 587"/>
        <xdr:cNvSpPr/>
      </xdr:nvSpPr>
      <xdr:spPr>
        <a:xfrm>
          <a:off x="13652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43543</xdr:rowOff>
    </xdr:from>
    <xdr:to>
      <xdr:col>76</xdr:col>
      <xdr:colOff>114300</xdr:colOff>
      <xdr:row>104</xdr:row>
      <xdr:rowOff>63137</xdr:rowOff>
    </xdr:to>
    <xdr:cxnSp macro="">
      <xdr:nvCxnSpPr>
        <xdr:cNvPr id="589" name="直線コネクタ 588"/>
        <xdr:cNvCxnSpPr/>
      </xdr:nvCxnSpPr>
      <xdr:spPr>
        <a:xfrm>
          <a:off x="13703300" y="1787434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131536</xdr:rowOff>
    </xdr:from>
    <xdr:to>
      <xdr:col>67</xdr:col>
      <xdr:colOff>101600</xdr:colOff>
      <xdr:row>104</xdr:row>
      <xdr:rowOff>61686</xdr:rowOff>
    </xdr:to>
    <xdr:sp macro="" textlink="">
      <xdr:nvSpPr>
        <xdr:cNvPr id="590" name="楕円 589"/>
        <xdr:cNvSpPr/>
      </xdr:nvSpPr>
      <xdr:spPr>
        <a:xfrm>
          <a:off x="12763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10886</xdr:rowOff>
    </xdr:from>
    <xdr:to>
      <xdr:col>71</xdr:col>
      <xdr:colOff>177800</xdr:colOff>
      <xdr:row>104</xdr:row>
      <xdr:rowOff>43543</xdr:rowOff>
    </xdr:to>
    <xdr:cxnSp macro="">
      <xdr:nvCxnSpPr>
        <xdr:cNvPr id="591" name="直線コネクタ 590"/>
        <xdr:cNvCxnSpPr/>
      </xdr:nvCxnSpPr>
      <xdr:spPr>
        <a:xfrm>
          <a:off x="12814300" y="1784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592"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593"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594" name="n_3aveValue【庁舎】&#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108329</xdr:rowOff>
    </xdr:from>
    <xdr:ext cx="405111" cy="259045"/>
    <xdr:sp macro="" textlink="">
      <xdr:nvSpPr>
        <xdr:cNvPr id="595" name="n_4aveValue【庁舎】&#10;有形固定資産減価償却率"/>
        <xdr:cNvSpPr txBox="1"/>
      </xdr:nvSpPr>
      <xdr:spPr>
        <a:xfrm>
          <a:off x="12611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137721</xdr:rowOff>
    </xdr:from>
    <xdr:ext cx="405111" cy="259045"/>
    <xdr:sp macro="" textlink="">
      <xdr:nvSpPr>
        <xdr:cNvPr id="596" name="n_1main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597" name="n_2main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85470</xdr:rowOff>
    </xdr:from>
    <xdr:ext cx="405111" cy="259045"/>
    <xdr:sp macro="" textlink="">
      <xdr:nvSpPr>
        <xdr:cNvPr id="598" name="n_3mainValue【庁舎】&#10;有形固定資産減価償却率"/>
        <xdr:cNvSpPr txBox="1"/>
      </xdr:nvSpPr>
      <xdr:spPr>
        <a:xfrm>
          <a:off x="13500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599" name="n_4main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0" name="直線コネクタ 6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1" name="テキスト ボックス 6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2" name="直線コネクタ 6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3" name="テキスト ボックス 6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4" name="直線コネクタ 6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5" name="テキスト ボックス 6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6" name="直線コネクタ 6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7" name="テキスト ボックス 6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8" name="直線コネクタ 6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9" name="テキスト ボックス 6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623" name="直線コネクタ 622"/>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624"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625" name="直線コネクタ 624"/>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26"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27" name="直線コネクタ 626"/>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628" name="【庁舎】&#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629" name="フローチャート: 判断 628"/>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630" name="フローチャート: 判断 629"/>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631" name="フローチャート: 判断 630"/>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632" name="フローチャート: 判断 631"/>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633" name="フローチャート: 判断 632"/>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52070</xdr:rowOff>
    </xdr:from>
    <xdr:to>
      <xdr:col>116</xdr:col>
      <xdr:colOff>114300</xdr:colOff>
      <xdr:row>105</xdr:row>
      <xdr:rowOff>153670</xdr:rowOff>
    </xdr:to>
    <xdr:sp macro="" textlink="">
      <xdr:nvSpPr>
        <xdr:cNvPr id="639" name="楕円 638"/>
        <xdr:cNvSpPr/>
      </xdr:nvSpPr>
      <xdr:spPr>
        <a:xfrm>
          <a:off x="221107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30497</xdr:rowOff>
    </xdr:from>
    <xdr:ext cx="469744" cy="259045"/>
    <xdr:sp macro="" textlink="">
      <xdr:nvSpPr>
        <xdr:cNvPr id="640" name="【庁舎】&#10;一人当たり面積該当値テキスト"/>
        <xdr:cNvSpPr txBox="1"/>
      </xdr:nvSpPr>
      <xdr:spPr>
        <a:xfrm>
          <a:off x="22199600"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641" name="楕円 640"/>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102870</xdr:rowOff>
    </xdr:to>
    <xdr:cxnSp macro="">
      <xdr:nvCxnSpPr>
        <xdr:cNvPr id="642" name="直線コネクタ 641"/>
        <xdr:cNvCxnSpPr/>
      </xdr:nvCxnSpPr>
      <xdr:spPr>
        <a:xfrm>
          <a:off x="21323300" y="181013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48261</xdr:rowOff>
    </xdr:from>
    <xdr:to>
      <xdr:col>107</xdr:col>
      <xdr:colOff>101600</xdr:colOff>
      <xdr:row>105</xdr:row>
      <xdr:rowOff>149861</xdr:rowOff>
    </xdr:to>
    <xdr:sp macro="" textlink="">
      <xdr:nvSpPr>
        <xdr:cNvPr id="643" name="楕円 642"/>
        <xdr:cNvSpPr/>
      </xdr:nvSpPr>
      <xdr:spPr>
        <a:xfrm>
          <a:off x="2038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99061</xdr:rowOff>
    </xdr:to>
    <xdr:cxnSp macro="">
      <xdr:nvCxnSpPr>
        <xdr:cNvPr id="644" name="直線コネクタ 643"/>
        <xdr:cNvCxnSpPr/>
      </xdr:nvCxnSpPr>
      <xdr:spPr>
        <a:xfrm>
          <a:off x="20434300" y="18101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113030</xdr:rowOff>
    </xdr:from>
    <xdr:to>
      <xdr:col>102</xdr:col>
      <xdr:colOff>165100</xdr:colOff>
      <xdr:row>106</xdr:row>
      <xdr:rowOff>43180</xdr:rowOff>
    </xdr:to>
    <xdr:sp macro="" textlink="">
      <xdr:nvSpPr>
        <xdr:cNvPr id="645" name="楕円 644"/>
        <xdr:cNvSpPr/>
      </xdr:nvSpPr>
      <xdr:spPr>
        <a:xfrm>
          <a:off x="19494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99061</xdr:rowOff>
    </xdr:from>
    <xdr:to>
      <xdr:col>107</xdr:col>
      <xdr:colOff>50800</xdr:colOff>
      <xdr:row>105</xdr:row>
      <xdr:rowOff>163830</xdr:rowOff>
    </xdr:to>
    <xdr:cxnSp macro="">
      <xdr:nvCxnSpPr>
        <xdr:cNvPr id="646" name="直線コネクタ 645"/>
        <xdr:cNvCxnSpPr/>
      </xdr:nvCxnSpPr>
      <xdr:spPr>
        <a:xfrm flipV="1">
          <a:off x="19545300" y="181013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647" name="楕円 646"/>
        <xdr:cNvSpPr/>
      </xdr:nvSpPr>
      <xdr:spPr>
        <a:xfrm>
          <a:off x="18605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163830</xdr:rowOff>
    </xdr:from>
    <xdr:to>
      <xdr:col>102</xdr:col>
      <xdr:colOff>114300</xdr:colOff>
      <xdr:row>105</xdr:row>
      <xdr:rowOff>163830</xdr:rowOff>
    </xdr:to>
    <xdr:cxnSp macro="">
      <xdr:nvCxnSpPr>
        <xdr:cNvPr id="648" name="直線コネクタ 647"/>
        <xdr:cNvCxnSpPr/>
      </xdr:nvCxnSpPr>
      <xdr:spPr>
        <a:xfrm>
          <a:off x="18656300" y="1816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649" name="n_1ave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650" name="n_2aveValue【庁舎】&#10;一人当たり面積"/>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651" name="n_3aveValue【庁舎】&#10;一人当たり面積"/>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652"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140988</xdr:rowOff>
    </xdr:from>
    <xdr:ext cx="469744" cy="259045"/>
    <xdr:sp macro="" textlink="">
      <xdr:nvSpPr>
        <xdr:cNvPr id="653" name="n_1mainValue【庁舎】&#10;一人当たり面積"/>
        <xdr:cNvSpPr txBox="1"/>
      </xdr:nvSpPr>
      <xdr:spPr>
        <a:xfrm>
          <a:off x="210757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140988</xdr:rowOff>
    </xdr:from>
    <xdr:ext cx="469744" cy="259045"/>
    <xdr:sp macro="" textlink="">
      <xdr:nvSpPr>
        <xdr:cNvPr id="654" name="n_2mainValue【庁舎】&#10;一人当たり面積"/>
        <xdr:cNvSpPr txBox="1"/>
      </xdr:nvSpPr>
      <xdr:spPr>
        <a:xfrm>
          <a:off x="20199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34307</xdr:rowOff>
    </xdr:from>
    <xdr:ext cx="469744" cy="259045"/>
    <xdr:sp macro="" textlink="">
      <xdr:nvSpPr>
        <xdr:cNvPr id="655" name="n_3mainValue【庁舎】&#10;一人当たり面積"/>
        <xdr:cNvSpPr txBox="1"/>
      </xdr:nvSpPr>
      <xdr:spPr>
        <a:xfrm>
          <a:off x="19310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34307</xdr:rowOff>
    </xdr:from>
    <xdr:ext cx="469744" cy="259045"/>
    <xdr:sp macro="" textlink="">
      <xdr:nvSpPr>
        <xdr:cNvPr id="656" name="n_4mainValue【庁舎】&#10;一人当たり面積"/>
        <xdr:cNvSpPr txBox="1"/>
      </xdr:nvSpPr>
      <xdr:spPr>
        <a:xfrm>
          <a:off x="18421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人が居住している、極めて人口密度が高い本市の特性を反映して、庁舎、図書館、福祉施設及び消防施設の一人当たり面積等は類似団体を下回っている。体育館・プールの一人当たり面積については、総合スポーツセンターを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年度に供用開始したため、類似団体内で最も高い数値となっている。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福祉施設（老人福祉センターナギの木苑）の有形固定資産減価償却率が高い数値を示しており、老朽化が進んでいる。今後は、施設のあり方も含めて対応を検討していく。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113,316
112,418
14.15
35,222,836
33,619,135
1,171,983
19,412,940
27,227,380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は住宅都市であり、大型事業所が少ないため、税収の多くを個人市民税に依存している。また、市域が狭いため、固定資産税による税収も少ない。そのため、類似団体と比較すると、相対的に財政力指数が低くな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こ数年の数値についてはほぼ横ばいであるが、改善傾向にある。主な要因は、単位費用の見直しや国勢調査人口の変更による高齢者人口の増等に伴う基準財政需要額の伸びを、個人所得の伸び等による市町村民税所得割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や、消費税増税による地方消費税交付金の増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等に伴う基準財政収入額の伸びが上回ったことである。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170039</xdr:rowOff>
    </xdr:to>
    <xdr:cxnSp macro="">
      <xdr:nvCxnSpPr>
        <xdr:cNvPr id="72" name="直線コネクタ 71"/>
        <xdr:cNvCxnSpPr/>
      </xdr:nvCxnSpPr>
      <xdr:spPr>
        <a:xfrm flipV="1">
          <a:off x="3225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170039</xdr:rowOff>
    </xdr:from>
    <xdr:to>
      <xdr:col>15</xdr:col>
      <xdr:colOff>82550</xdr:colOff>
      <xdr:row>41</xdr:row>
      <xdr:rowOff>170039</xdr:rowOff>
    </xdr:to>
    <xdr:cxnSp macro="">
      <xdr:nvCxnSpPr>
        <xdr:cNvPr id="75" name="直線コネクタ 74"/>
        <xdr:cNvCxnSpPr/>
      </xdr:nvCxnSpPr>
      <xdr:spPr>
        <a:xfrm>
          <a:off x="2336800" y="7199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25400</xdr:rowOff>
    </xdr:to>
    <xdr:cxnSp macro="">
      <xdr:nvCxnSpPr>
        <xdr:cNvPr id="78" name="直線コネクタ 77"/>
        <xdr:cNvCxnSpPr/>
      </xdr:nvCxnSpPr>
      <xdr:spPr>
        <a:xfrm flipV="1">
          <a:off x="1447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2" name="テキスト ボックス 81"/>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93" name="テキスト ボックス 92"/>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95" name="テキスト ボックス 94"/>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歳入においては、地方交付税が減少したものの、地方税、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配当割交付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金及び地方特例交付金が増加し、経常一般財源は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271,097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歳出においては、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年度から幼児教育・保育無償化事業開始に伴い、扶助費が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372,832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。ほか、介護保険事業操出金が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千円の増および物件費が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千円の増となったことから、経常一般財源充当経費が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結果として、経常収支比率は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46567</xdr:rowOff>
    </xdr:from>
    <xdr:to>
      <xdr:col>23</xdr:col>
      <xdr:colOff>133350</xdr:colOff>
      <xdr:row>59</xdr:row>
      <xdr:rowOff>27940</xdr:rowOff>
    </xdr:to>
    <xdr:cxnSp macro="">
      <xdr:nvCxnSpPr>
        <xdr:cNvPr id="132" name="直線コネクタ 131"/>
        <xdr:cNvCxnSpPr/>
      </xdr:nvCxnSpPr>
      <xdr:spPr>
        <a:xfrm>
          <a:off x="4114800" y="9990667"/>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46567</xdr:rowOff>
    </xdr:from>
    <xdr:to>
      <xdr:col>19</xdr:col>
      <xdr:colOff>133350</xdr:colOff>
      <xdr:row>60</xdr:row>
      <xdr:rowOff>49530</xdr:rowOff>
    </xdr:to>
    <xdr:cxnSp macro="">
      <xdr:nvCxnSpPr>
        <xdr:cNvPr id="135" name="直線コネクタ 134"/>
        <xdr:cNvCxnSpPr/>
      </xdr:nvCxnSpPr>
      <xdr:spPr>
        <a:xfrm flipV="1">
          <a:off x="3225800" y="9990667"/>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68156</xdr:rowOff>
    </xdr:from>
    <xdr:to>
      <xdr:col>15</xdr:col>
      <xdr:colOff>82550</xdr:colOff>
      <xdr:row>60</xdr:row>
      <xdr:rowOff>49530</xdr:rowOff>
    </xdr:to>
    <xdr:cxnSp macro="">
      <xdr:nvCxnSpPr>
        <xdr:cNvPr id="138" name="直線コネクタ 137"/>
        <xdr:cNvCxnSpPr/>
      </xdr:nvCxnSpPr>
      <xdr:spPr>
        <a:xfrm>
          <a:off x="2336800" y="1018370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40" name="テキスト ボックス 139"/>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54610</xdr:rowOff>
    </xdr:from>
    <xdr:to>
      <xdr:col>11</xdr:col>
      <xdr:colOff>31750</xdr:colOff>
      <xdr:row>59</xdr:row>
      <xdr:rowOff>68156</xdr:rowOff>
    </xdr:to>
    <xdr:cxnSp macro="">
      <xdr:nvCxnSpPr>
        <xdr:cNvPr id="141" name="直線コネクタ 140"/>
        <xdr:cNvCxnSpPr/>
      </xdr:nvCxnSpPr>
      <xdr:spPr>
        <a:xfrm>
          <a:off x="1447800" y="999871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88071</xdr:rowOff>
    </xdr:from>
    <xdr:ext cx="762000" cy="259045"/>
    <xdr:sp macro="" textlink="">
      <xdr:nvSpPr>
        <xdr:cNvPr id="143" name="テキスト ボックス 142"/>
        <xdr:cNvSpPr txBox="1"/>
      </xdr:nvSpPr>
      <xdr:spPr>
        <a:xfrm>
          <a:off x="1955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45" name="テキスト ボックス 144"/>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148590</xdr:rowOff>
    </xdr:from>
    <xdr:to>
      <xdr:col>23</xdr:col>
      <xdr:colOff>184150</xdr:colOff>
      <xdr:row>59</xdr:row>
      <xdr:rowOff>78740</xdr:rowOff>
    </xdr:to>
    <xdr:sp macro="" textlink="">
      <xdr:nvSpPr>
        <xdr:cNvPr id="151" name="楕円 150"/>
        <xdr:cNvSpPr/>
      </xdr:nvSpPr>
      <xdr:spPr>
        <a:xfrm>
          <a:off x="49022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165117</xdr:rowOff>
    </xdr:from>
    <xdr:ext cx="762000" cy="259045"/>
    <xdr:sp macro="" textlink="">
      <xdr:nvSpPr>
        <xdr:cNvPr id="152" name="財政構造の弾力性該当値テキスト"/>
        <xdr:cNvSpPr txBox="1"/>
      </xdr:nvSpPr>
      <xdr:spPr>
        <a:xfrm>
          <a:off x="5041900" y="993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167217</xdr:rowOff>
    </xdr:from>
    <xdr:to>
      <xdr:col>19</xdr:col>
      <xdr:colOff>184150</xdr:colOff>
      <xdr:row>58</xdr:row>
      <xdr:rowOff>97367</xdr:rowOff>
    </xdr:to>
    <xdr:sp macro="" textlink="">
      <xdr:nvSpPr>
        <xdr:cNvPr id="153" name="楕円 152"/>
        <xdr:cNvSpPr/>
      </xdr:nvSpPr>
      <xdr:spPr>
        <a:xfrm>
          <a:off x="4064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107544</xdr:rowOff>
    </xdr:from>
    <xdr:ext cx="736600" cy="259045"/>
    <xdr:sp macro="" textlink="">
      <xdr:nvSpPr>
        <xdr:cNvPr id="154" name="テキスト ボックス 153"/>
        <xdr:cNvSpPr txBox="1"/>
      </xdr:nvSpPr>
      <xdr:spPr>
        <a:xfrm>
          <a:off x="3733800" y="970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5" name="楕円 154"/>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110507</xdr:rowOff>
    </xdr:from>
    <xdr:ext cx="762000" cy="259045"/>
    <xdr:sp macro="" textlink="">
      <xdr:nvSpPr>
        <xdr:cNvPr id="156" name="テキスト ボックス 155"/>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17356</xdr:rowOff>
    </xdr:from>
    <xdr:to>
      <xdr:col>11</xdr:col>
      <xdr:colOff>82550</xdr:colOff>
      <xdr:row>59</xdr:row>
      <xdr:rowOff>118956</xdr:rowOff>
    </xdr:to>
    <xdr:sp macro="" textlink="">
      <xdr:nvSpPr>
        <xdr:cNvPr id="157" name="楕円 156"/>
        <xdr:cNvSpPr/>
      </xdr:nvSpPr>
      <xdr:spPr>
        <a:xfrm>
          <a:off x="2286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129133</xdr:rowOff>
    </xdr:from>
    <xdr:ext cx="762000" cy="259045"/>
    <xdr:sp macro="" textlink="">
      <xdr:nvSpPr>
        <xdr:cNvPr id="158" name="テキスト ボックス 157"/>
        <xdr:cNvSpPr txBox="1"/>
      </xdr:nvSpPr>
      <xdr:spPr>
        <a:xfrm>
          <a:off x="1955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3810</xdr:rowOff>
    </xdr:from>
    <xdr:to>
      <xdr:col>7</xdr:col>
      <xdr:colOff>31750</xdr:colOff>
      <xdr:row>58</xdr:row>
      <xdr:rowOff>105410</xdr:rowOff>
    </xdr:to>
    <xdr:sp macro="" textlink="">
      <xdr:nvSpPr>
        <xdr:cNvPr id="159" name="楕円 158"/>
        <xdr:cNvSpPr/>
      </xdr:nvSpPr>
      <xdr:spPr>
        <a:xfrm>
          <a:off x="13970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115587</xdr:rowOff>
    </xdr:from>
    <xdr:ext cx="762000" cy="259045"/>
    <xdr:sp macro="" textlink="">
      <xdr:nvSpPr>
        <xdr:cNvPr id="160" name="テキスト ボックス 159"/>
        <xdr:cNvSpPr txBox="1"/>
      </xdr:nvSpPr>
      <xdr:spPr>
        <a:xfrm>
          <a:off x="1066800" y="971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過去から、事務事業の外部委託及び一部事務組合等による広域行政を推進しており、効率的な行政運営がなされている。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結果として、類似団体において人口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人当たり人件費・物件費等決算額が低い都市となっている。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7" name="直線コネクタ 176"/>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8" name="テキスト ボックス 177"/>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1" name="直線コネクタ 180"/>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2" name="テキスト ボックス 181"/>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5" name="直線コネクタ 184"/>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6" name="テキスト ボックス 185"/>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7" name="直線コネクタ 186"/>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8" name="テキスト ボックス 187"/>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9" name="直線コネクタ 188"/>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0" name="テキスト ボックス 189"/>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43146</xdr:rowOff>
    </xdr:from>
    <xdr:to>
      <xdr:col>23</xdr:col>
      <xdr:colOff>133350</xdr:colOff>
      <xdr:row>89</xdr:row>
      <xdr:rowOff>54995</xdr:rowOff>
    </xdr:to>
    <xdr:cxnSp macro="">
      <xdr:nvCxnSpPr>
        <xdr:cNvPr id="194" name="直線コネクタ 193"/>
        <xdr:cNvCxnSpPr/>
      </xdr:nvCxnSpPr>
      <xdr:spPr>
        <a:xfrm flipV="1">
          <a:off x="4953000" y="13930596"/>
          <a:ext cx="0" cy="1383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27072</xdr:rowOff>
    </xdr:from>
    <xdr:ext cx="762000" cy="259045"/>
    <xdr:sp macro="" textlink="">
      <xdr:nvSpPr>
        <xdr:cNvPr id="195" name="人件費・物件費等の状況最小値テキスト"/>
        <xdr:cNvSpPr txBox="1"/>
      </xdr:nvSpPr>
      <xdr:spPr>
        <a:xfrm>
          <a:off x="5041900" y="1528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54995</xdr:rowOff>
    </xdr:from>
    <xdr:to>
      <xdr:col>24</xdr:col>
      <xdr:colOff>12700</xdr:colOff>
      <xdr:row>89</xdr:row>
      <xdr:rowOff>54995</xdr:rowOff>
    </xdr:to>
    <xdr:cxnSp macro="">
      <xdr:nvCxnSpPr>
        <xdr:cNvPr id="196" name="直線コネクタ 195"/>
        <xdr:cNvCxnSpPr/>
      </xdr:nvCxnSpPr>
      <xdr:spPr>
        <a:xfrm>
          <a:off x="4864100" y="15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129523</xdr:rowOff>
    </xdr:from>
    <xdr:ext cx="762000" cy="259045"/>
    <xdr:sp macro="" textlink="">
      <xdr:nvSpPr>
        <xdr:cNvPr id="197" name="人件費・物件費等の状況最大値テキスト"/>
        <xdr:cNvSpPr txBox="1"/>
      </xdr:nvSpPr>
      <xdr:spPr>
        <a:xfrm>
          <a:off x="5041900" y="1367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43146</xdr:rowOff>
    </xdr:from>
    <xdr:to>
      <xdr:col>24</xdr:col>
      <xdr:colOff>12700</xdr:colOff>
      <xdr:row>81</xdr:row>
      <xdr:rowOff>43146</xdr:rowOff>
    </xdr:to>
    <xdr:cxnSp macro="">
      <xdr:nvCxnSpPr>
        <xdr:cNvPr id="198" name="直線コネクタ 197"/>
        <xdr:cNvCxnSpPr/>
      </xdr:nvCxnSpPr>
      <xdr:spPr>
        <a:xfrm>
          <a:off x="4864100" y="1393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97334</xdr:rowOff>
    </xdr:from>
    <xdr:to>
      <xdr:col>23</xdr:col>
      <xdr:colOff>133350</xdr:colOff>
      <xdr:row>81</xdr:row>
      <xdr:rowOff>126878</xdr:rowOff>
    </xdr:to>
    <xdr:cxnSp macro="">
      <xdr:nvCxnSpPr>
        <xdr:cNvPr id="199" name="直線コネクタ 198"/>
        <xdr:cNvCxnSpPr/>
      </xdr:nvCxnSpPr>
      <xdr:spPr>
        <a:xfrm>
          <a:off x="4114800" y="13984784"/>
          <a:ext cx="838200" cy="2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24216</xdr:rowOff>
    </xdr:from>
    <xdr:ext cx="762000" cy="259045"/>
    <xdr:sp macro="" textlink="">
      <xdr:nvSpPr>
        <xdr:cNvPr id="200" name="人件費・物件費等の状況平均値テキスト"/>
        <xdr:cNvSpPr txBox="1"/>
      </xdr:nvSpPr>
      <xdr:spPr>
        <a:xfrm>
          <a:off x="5041900" y="14426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52139</xdr:rowOff>
    </xdr:from>
    <xdr:to>
      <xdr:col>23</xdr:col>
      <xdr:colOff>184150</xdr:colOff>
      <xdr:row>84</xdr:row>
      <xdr:rowOff>153739</xdr:rowOff>
    </xdr:to>
    <xdr:sp macro="" textlink="">
      <xdr:nvSpPr>
        <xdr:cNvPr id="201" name="フローチャート: 判断 200"/>
        <xdr:cNvSpPr/>
      </xdr:nvSpPr>
      <xdr:spPr>
        <a:xfrm>
          <a:off x="4902200" y="1445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75285</xdr:rowOff>
    </xdr:from>
    <xdr:to>
      <xdr:col>19</xdr:col>
      <xdr:colOff>133350</xdr:colOff>
      <xdr:row>81</xdr:row>
      <xdr:rowOff>97334</xdr:rowOff>
    </xdr:to>
    <xdr:cxnSp macro="">
      <xdr:nvCxnSpPr>
        <xdr:cNvPr id="202" name="直線コネクタ 201"/>
        <xdr:cNvCxnSpPr/>
      </xdr:nvCxnSpPr>
      <xdr:spPr>
        <a:xfrm>
          <a:off x="3225800" y="13962735"/>
          <a:ext cx="889000" cy="2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9852</xdr:rowOff>
    </xdr:from>
    <xdr:to>
      <xdr:col>19</xdr:col>
      <xdr:colOff>184150</xdr:colOff>
      <xdr:row>84</xdr:row>
      <xdr:rowOff>111452</xdr:rowOff>
    </xdr:to>
    <xdr:sp macro="" textlink="">
      <xdr:nvSpPr>
        <xdr:cNvPr id="203" name="フローチャート: 判断 202"/>
        <xdr:cNvSpPr/>
      </xdr:nvSpPr>
      <xdr:spPr>
        <a:xfrm>
          <a:off x="4064000" y="144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96229</xdr:rowOff>
    </xdr:from>
    <xdr:ext cx="736600" cy="259045"/>
    <xdr:sp macro="" textlink="">
      <xdr:nvSpPr>
        <xdr:cNvPr id="204" name="テキスト ボックス 203"/>
        <xdr:cNvSpPr txBox="1"/>
      </xdr:nvSpPr>
      <xdr:spPr>
        <a:xfrm>
          <a:off x="3733800" y="1449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53025</xdr:rowOff>
    </xdr:from>
    <xdr:to>
      <xdr:col>15</xdr:col>
      <xdr:colOff>82550</xdr:colOff>
      <xdr:row>81</xdr:row>
      <xdr:rowOff>75285</xdr:rowOff>
    </xdr:to>
    <xdr:cxnSp macro="">
      <xdr:nvCxnSpPr>
        <xdr:cNvPr id="205" name="直線コネクタ 204"/>
        <xdr:cNvCxnSpPr/>
      </xdr:nvCxnSpPr>
      <xdr:spPr>
        <a:xfrm>
          <a:off x="2336800" y="13940475"/>
          <a:ext cx="889000" cy="2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149013</xdr:rowOff>
    </xdr:from>
    <xdr:to>
      <xdr:col>15</xdr:col>
      <xdr:colOff>133350</xdr:colOff>
      <xdr:row>84</xdr:row>
      <xdr:rowOff>79163</xdr:rowOff>
    </xdr:to>
    <xdr:sp macro="" textlink="">
      <xdr:nvSpPr>
        <xdr:cNvPr id="206" name="フローチャート: 判断 205"/>
        <xdr:cNvSpPr/>
      </xdr:nvSpPr>
      <xdr:spPr>
        <a:xfrm>
          <a:off x="3175000" y="1437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63940</xdr:rowOff>
    </xdr:from>
    <xdr:ext cx="762000" cy="259045"/>
    <xdr:sp macro="" textlink="">
      <xdr:nvSpPr>
        <xdr:cNvPr id="207" name="テキスト ボックス 206"/>
        <xdr:cNvSpPr txBox="1"/>
      </xdr:nvSpPr>
      <xdr:spPr>
        <a:xfrm>
          <a:off x="2844800" y="14465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159972</xdr:rowOff>
    </xdr:from>
    <xdr:to>
      <xdr:col>11</xdr:col>
      <xdr:colOff>31750</xdr:colOff>
      <xdr:row>81</xdr:row>
      <xdr:rowOff>53025</xdr:rowOff>
    </xdr:to>
    <xdr:cxnSp macro="">
      <xdr:nvCxnSpPr>
        <xdr:cNvPr id="208" name="直線コネクタ 207"/>
        <xdr:cNvCxnSpPr/>
      </xdr:nvCxnSpPr>
      <xdr:spPr>
        <a:xfrm>
          <a:off x="1447800" y="13875972"/>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131925</xdr:rowOff>
    </xdr:from>
    <xdr:to>
      <xdr:col>11</xdr:col>
      <xdr:colOff>82550</xdr:colOff>
      <xdr:row>84</xdr:row>
      <xdr:rowOff>62075</xdr:rowOff>
    </xdr:to>
    <xdr:sp macro="" textlink="">
      <xdr:nvSpPr>
        <xdr:cNvPr id="209" name="フローチャート: 判断 208"/>
        <xdr:cNvSpPr/>
      </xdr:nvSpPr>
      <xdr:spPr>
        <a:xfrm>
          <a:off x="2286000" y="1436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46852</xdr:rowOff>
    </xdr:from>
    <xdr:ext cx="762000" cy="259045"/>
    <xdr:sp macro="" textlink="">
      <xdr:nvSpPr>
        <xdr:cNvPr id="210" name="テキスト ボックス 209"/>
        <xdr:cNvSpPr txBox="1"/>
      </xdr:nvSpPr>
      <xdr:spPr>
        <a:xfrm>
          <a:off x="1955800" y="1444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119605</xdr:rowOff>
    </xdr:from>
    <xdr:to>
      <xdr:col>7</xdr:col>
      <xdr:colOff>31750</xdr:colOff>
      <xdr:row>84</xdr:row>
      <xdr:rowOff>49755</xdr:rowOff>
    </xdr:to>
    <xdr:sp macro="" textlink="">
      <xdr:nvSpPr>
        <xdr:cNvPr id="211" name="フローチャート: 判断 210"/>
        <xdr:cNvSpPr/>
      </xdr:nvSpPr>
      <xdr:spPr>
        <a:xfrm>
          <a:off x="1397000" y="1434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34532</xdr:rowOff>
    </xdr:from>
    <xdr:ext cx="762000" cy="259045"/>
    <xdr:sp macro="" textlink="">
      <xdr:nvSpPr>
        <xdr:cNvPr id="212" name="テキスト ボックス 211"/>
        <xdr:cNvSpPr txBox="1"/>
      </xdr:nvSpPr>
      <xdr:spPr>
        <a:xfrm>
          <a:off x="1066800" y="1443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76078</xdr:rowOff>
    </xdr:from>
    <xdr:to>
      <xdr:col>23</xdr:col>
      <xdr:colOff>184150</xdr:colOff>
      <xdr:row>82</xdr:row>
      <xdr:rowOff>6228</xdr:rowOff>
    </xdr:to>
    <xdr:sp macro="" textlink="">
      <xdr:nvSpPr>
        <xdr:cNvPr id="218" name="楕円 217"/>
        <xdr:cNvSpPr/>
      </xdr:nvSpPr>
      <xdr:spPr>
        <a:xfrm>
          <a:off x="4902200" y="1396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168805</xdr:rowOff>
    </xdr:from>
    <xdr:ext cx="762000" cy="259045"/>
    <xdr:sp macro="" textlink="">
      <xdr:nvSpPr>
        <xdr:cNvPr id="219" name="人件費・物件費等の状況該当値テキスト"/>
        <xdr:cNvSpPr txBox="1"/>
      </xdr:nvSpPr>
      <xdr:spPr>
        <a:xfrm>
          <a:off x="5041900" y="138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46534</xdr:rowOff>
    </xdr:from>
    <xdr:to>
      <xdr:col>19</xdr:col>
      <xdr:colOff>184150</xdr:colOff>
      <xdr:row>81</xdr:row>
      <xdr:rowOff>148134</xdr:rowOff>
    </xdr:to>
    <xdr:sp macro="" textlink="">
      <xdr:nvSpPr>
        <xdr:cNvPr id="220" name="楕円 219"/>
        <xdr:cNvSpPr/>
      </xdr:nvSpPr>
      <xdr:spPr>
        <a:xfrm>
          <a:off x="4064000" y="1393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158311</xdr:rowOff>
    </xdr:from>
    <xdr:ext cx="736600" cy="259045"/>
    <xdr:sp macro="" textlink="">
      <xdr:nvSpPr>
        <xdr:cNvPr id="221" name="テキスト ボックス 220"/>
        <xdr:cNvSpPr txBox="1"/>
      </xdr:nvSpPr>
      <xdr:spPr>
        <a:xfrm>
          <a:off x="3733800" y="1370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24485</xdr:rowOff>
    </xdr:from>
    <xdr:to>
      <xdr:col>15</xdr:col>
      <xdr:colOff>133350</xdr:colOff>
      <xdr:row>81</xdr:row>
      <xdr:rowOff>126085</xdr:rowOff>
    </xdr:to>
    <xdr:sp macro="" textlink="">
      <xdr:nvSpPr>
        <xdr:cNvPr id="222" name="楕円 221"/>
        <xdr:cNvSpPr/>
      </xdr:nvSpPr>
      <xdr:spPr>
        <a:xfrm>
          <a:off x="3175000" y="1391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136262</xdr:rowOff>
    </xdr:from>
    <xdr:ext cx="762000" cy="259045"/>
    <xdr:sp macro="" textlink="">
      <xdr:nvSpPr>
        <xdr:cNvPr id="223" name="テキスト ボックス 222"/>
        <xdr:cNvSpPr txBox="1"/>
      </xdr:nvSpPr>
      <xdr:spPr>
        <a:xfrm>
          <a:off x="2844800" y="1368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2225</xdr:rowOff>
    </xdr:from>
    <xdr:to>
      <xdr:col>11</xdr:col>
      <xdr:colOff>82550</xdr:colOff>
      <xdr:row>81</xdr:row>
      <xdr:rowOff>103825</xdr:rowOff>
    </xdr:to>
    <xdr:sp macro="" textlink="">
      <xdr:nvSpPr>
        <xdr:cNvPr id="224" name="楕円 223"/>
        <xdr:cNvSpPr/>
      </xdr:nvSpPr>
      <xdr:spPr>
        <a:xfrm>
          <a:off x="2286000" y="138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114002</xdr:rowOff>
    </xdr:from>
    <xdr:ext cx="762000" cy="259045"/>
    <xdr:sp macro="" textlink="">
      <xdr:nvSpPr>
        <xdr:cNvPr id="225" name="テキスト ボックス 224"/>
        <xdr:cNvSpPr txBox="1"/>
      </xdr:nvSpPr>
      <xdr:spPr>
        <a:xfrm>
          <a:off x="1955800" y="136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109172</xdr:rowOff>
    </xdr:from>
    <xdr:to>
      <xdr:col>7</xdr:col>
      <xdr:colOff>31750</xdr:colOff>
      <xdr:row>81</xdr:row>
      <xdr:rowOff>39322</xdr:rowOff>
    </xdr:to>
    <xdr:sp macro="" textlink="">
      <xdr:nvSpPr>
        <xdr:cNvPr id="226" name="楕円 225"/>
        <xdr:cNvSpPr/>
      </xdr:nvSpPr>
      <xdr:spPr>
        <a:xfrm>
          <a:off x="1397000" y="1382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49499</xdr:rowOff>
    </xdr:from>
    <xdr:ext cx="762000" cy="259045"/>
    <xdr:sp macro="" textlink="">
      <xdr:nvSpPr>
        <xdr:cNvPr id="227" name="テキスト ボックス 226"/>
        <xdr:cNvSpPr txBox="1"/>
      </xdr:nvSpPr>
      <xdr:spPr>
        <a:xfrm>
          <a:off x="1066800" y="135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職員の分布が変わったことにより、</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短</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大卒区分のラスパイレス指数が下がり、結果としてラスパイレス指数は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ポイント下がった。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8" name="直線コネクタ 257"/>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60" name="直線コネクタ 25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15421</xdr:rowOff>
    </xdr:to>
    <xdr:cxnSp macro="">
      <xdr:nvCxnSpPr>
        <xdr:cNvPr id="263" name="直線コネクタ 262"/>
        <xdr:cNvCxnSpPr/>
      </xdr:nvCxnSpPr>
      <xdr:spPr>
        <a:xfrm flipV="1">
          <a:off x="16179800" y="1474288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4"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5" name="フローチャート: 判断 264"/>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101600</xdr:rowOff>
    </xdr:to>
    <xdr:cxnSp macro="">
      <xdr:nvCxnSpPr>
        <xdr:cNvPr id="266" name="直線コネクタ 265"/>
        <xdr:cNvCxnSpPr/>
      </xdr:nvCxnSpPr>
      <xdr:spPr>
        <a:xfrm flipV="1">
          <a:off x="15290800" y="147601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7" name="フローチャート: 判断 266"/>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8" name="テキスト ボックス 267"/>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118836</xdr:rowOff>
    </xdr:to>
    <xdr:cxnSp macro="">
      <xdr:nvCxnSpPr>
        <xdr:cNvPr id="269" name="直線コネクタ 268"/>
        <xdr:cNvCxnSpPr/>
      </xdr:nvCxnSpPr>
      <xdr:spPr>
        <a:xfrm flipV="1">
          <a:off x="14401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70" name="フローチャート: 判断 269"/>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71" name="テキスト ボックス 270"/>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118836</xdr:rowOff>
    </xdr:to>
    <xdr:cxnSp macro="">
      <xdr:nvCxnSpPr>
        <xdr:cNvPr id="272" name="直線コネクタ 271"/>
        <xdr:cNvCxnSpPr/>
      </xdr:nvCxnSpPr>
      <xdr:spPr>
        <a:xfrm>
          <a:off x="13512800" y="147945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3" name="フローチャート: 判断 272"/>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4" name="テキスト ボックス 273"/>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5" name="フローチャート: 判断 274"/>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6" name="テキスト ボックス 275"/>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82" name="楕円 281"/>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83"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4" name="楕円 283"/>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5" name="テキスト ボックス 284"/>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6" name="楕円 285"/>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7" name="テキスト ボックス 286"/>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8" name="楕円 287"/>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9" name="テキスト ボックス 288"/>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90" name="楕円 289"/>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91" name="テキスト ボックス 290"/>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過去から事務事業の外部委託及び一部事務組合等による広域行政を推進しており、効率的な行政運営がなされている。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結果として人口千人当たり職員数は、類似団体のみならず、全国的にも非常に少ない人数であり、効率的な行政運営を行っている。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21" name="直線コネクタ 320"/>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2"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3" name="直線コネクタ 322"/>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4"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5" name="直線コネクタ 324"/>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104352</xdr:rowOff>
    </xdr:from>
    <xdr:to>
      <xdr:col>81</xdr:col>
      <xdr:colOff>44450</xdr:colOff>
      <xdr:row>59</xdr:row>
      <xdr:rowOff>112395</xdr:rowOff>
    </xdr:to>
    <xdr:cxnSp macro="">
      <xdr:nvCxnSpPr>
        <xdr:cNvPr id="326" name="直線コネクタ 325"/>
        <xdr:cNvCxnSpPr/>
      </xdr:nvCxnSpPr>
      <xdr:spPr>
        <a:xfrm>
          <a:off x="16179800" y="1021990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7" name="定員管理の状況平均値テキスト"/>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8" name="フローチャート: 判断 327"/>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98319</xdr:rowOff>
    </xdr:from>
    <xdr:to>
      <xdr:col>77</xdr:col>
      <xdr:colOff>44450</xdr:colOff>
      <xdr:row>59</xdr:row>
      <xdr:rowOff>104352</xdr:rowOff>
    </xdr:to>
    <xdr:cxnSp macro="">
      <xdr:nvCxnSpPr>
        <xdr:cNvPr id="329" name="直線コネクタ 328"/>
        <xdr:cNvCxnSpPr/>
      </xdr:nvCxnSpPr>
      <xdr:spPr>
        <a:xfrm>
          <a:off x="15290800" y="1021386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30" name="フローチャート: 判断 329"/>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31" name="テキスト ボックス 330"/>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98319</xdr:rowOff>
    </xdr:from>
    <xdr:to>
      <xdr:col>72</xdr:col>
      <xdr:colOff>203200</xdr:colOff>
      <xdr:row>59</xdr:row>
      <xdr:rowOff>110384</xdr:rowOff>
    </xdr:to>
    <xdr:cxnSp macro="">
      <xdr:nvCxnSpPr>
        <xdr:cNvPr id="332" name="直線コネクタ 331"/>
        <xdr:cNvCxnSpPr/>
      </xdr:nvCxnSpPr>
      <xdr:spPr>
        <a:xfrm flipV="1">
          <a:off x="14401800" y="102138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3" name="フローチャート: 判断 332"/>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4" name="テキスト ボックス 333"/>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98319</xdr:rowOff>
    </xdr:from>
    <xdr:to>
      <xdr:col>68</xdr:col>
      <xdr:colOff>152400</xdr:colOff>
      <xdr:row>59</xdr:row>
      <xdr:rowOff>110384</xdr:rowOff>
    </xdr:to>
    <xdr:cxnSp macro="">
      <xdr:nvCxnSpPr>
        <xdr:cNvPr id="335" name="直線コネクタ 334"/>
        <xdr:cNvCxnSpPr/>
      </xdr:nvCxnSpPr>
      <xdr:spPr>
        <a:xfrm>
          <a:off x="13512800" y="102138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6" name="フローチャート: 判断 335"/>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7" name="テキスト ボックス 336"/>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8" name="フローチャート: 判断 337"/>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9" name="テキスト ボックス 338"/>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61595</xdr:rowOff>
    </xdr:from>
    <xdr:to>
      <xdr:col>81</xdr:col>
      <xdr:colOff>95250</xdr:colOff>
      <xdr:row>59</xdr:row>
      <xdr:rowOff>163195</xdr:rowOff>
    </xdr:to>
    <xdr:sp macro="" textlink="">
      <xdr:nvSpPr>
        <xdr:cNvPr id="345" name="楕円 344"/>
        <xdr:cNvSpPr/>
      </xdr:nvSpPr>
      <xdr:spPr>
        <a:xfrm>
          <a:off x="169672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154322</xdr:rowOff>
    </xdr:from>
    <xdr:ext cx="762000" cy="259045"/>
    <xdr:sp macro="" textlink="">
      <xdr:nvSpPr>
        <xdr:cNvPr id="346" name="定員管理の状況該当値テキスト"/>
        <xdr:cNvSpPr txBox="1"/>
      </xdr:nvSpPr>
      <xdr:spPr>
        <a:xfrm>
          <a:off x="17106900" y="100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53552</xdr:rowOff>
    </xdr:from>
    <xdr:to>
      <xdr:col>77</xdr:col>
      <xdr:colOff>95250</xdr:colOff>
      <xdr:row>59</xdr:row>
      <xdr:rowOff>155152</xdr:rowOff>
    </xdr:to>
    <xdr:sp macro="" textlink="">
      <xdr:nvSpPr>
        <xdr:cNvPr id="347" name="楕円 346"/>
        <xdr:cNvSpPr/>
      </xdr:nvSpPr>
      <xdr:spPr>
        <a:xfrm>
          <a:off x="16129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165329</xdr:rowOff>
    </xdr:from>
    <xdr:ext cx="736600" cy="259045"/>
    <xdr:sp macro="" textlink="">
      <xdr:nvSpPr>
        <xdr:cNvPr id="348" name="テキスト ボックス 347"/>
        <xdr:cNvSpPr txBox="1"/>
      </xdr:nvSpPr>
      <xdr:spPr>
        <a:xfrm>
          <a:off x="15798800" y="9937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47519</xdr:rowOff>
    </xdr:from>
    <xdr:to>
      <xdr:col>73</xdr:col>
      <xdr:colOff>44450</xdr:colOff>
      <xdr:row>59</xdr:row>
      <xdr:rowOff>149119</xdr:rowOff>
    </xdr:to>
    <xdr:sp macro="" textlink="">
      <xdr:nvSpPr>
        <xdr:cNvPr id="349" name="楕円 348"/>
        <xdr:cNvSpPr/>
      </xdr:nvSpPr>
      <xdr:spPr>
        <a:xfrm>
          <a:off x="15240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159296</xdr:rowOff>
    </xdr:from>
    <xdr:ext cx="762000" cy="259045"/>
    <xdr:sp macro="" textlink="">
      <xdr:nvSpPr>
        <xdr:cNvPr id="350" name="テキスト ボックス 349"/>
        <xdr:cNvSpPr txBox="1"/>
      </xdr:nvSpPr>
      <xdr:spPr>
        <a:xfrm>
          <a:off x="14909800" y="993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59584</xdr:rowOff>
    </xdr:from>
    <xdr:to>
      <xdr:col>68</xdr:col>
      <xdr:colOff>203200</xdr:colOff>
      <xdr:row>59</xdr:row>
      <xdr:rowOff>161184</xdr:rowOff>
    </xdr:to>
    <xdr:sp macro="" textlink="">
      <xdr:nvSpPr>
        <xdr:cNvPr id="351" name="楕円 350"/>
        <xdr:cNvSpPr/>
      </xdr:nvSpPr>
      <xdr:spPr>
        <a:xfrm>
          <a:off x="143510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171361</xdr:rowOff>
    </xdr:from>
    <xdr:ext cx="762000" cy="259045"/>
    <xdr:sp macro="" textlink="">
      <xdr:nvSpPr>
        <xdr:cNvPr id="352" name="テキスト ボックス 351"/>
        <xdr:cNvSpPr txBox="1"/>
      </xdr:nvSpPr>
      <xdr:spPr>
        <a:xfrm>
          <a:off x="14020800" y="99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47519</xdr:rowOff>
    </xdr:from>
    <xdr:to>
      <xdr:col>64</xdr:col>
      <xdr:colOff>152400</xdr:colOff>
      <xdr:row>59</xdr:row>
      <xdr:rowOff>149119</xdr:rowOff>
    </xdr:to>
    <xdr:sp macro="" textlink="">
      <xdr:nvSpPr>
        <xdr:cNvPr id="353" name="楕円 352"/>
        <xdr:cNvSpPr/>
      </xdr:nvSpPr>
      <xdr:spPr>
        <a:xfrm>
          <a:off x="13462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159296</xdr:rowOff>
    </xdr:from>
    <xdr:ext cx="762000" cy="259045"/>
    <xdr:sp macro="" textlink="">
      <xdr:nvSpPr>
        <xdr:cNvPr id="354" name="テキスト ボックス 353"/>
        <xdr:cNvSpPr txBox="1"/>
      </xdr:nvSpPr>
      <xdr:spPr>
        <a:xfrm>
          <a:off x="13131800" y="993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春日・大野城・那珂川消防組合の平成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年度分借入れや、福岡都市圏南部環境事業組合の平成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年度分借入れの元金償還開始に伴い、元利償還金額が増加し令和元年度分の実質公債費比率が上がった。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結果として、実質公債費比率（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か年平均）が上がった。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施設老朽化対策のための市債発行額が増加する可能性があり、それに伴い公債費負担も大きくなる可能性があるが、他の行政サービスとのバランスに配慮しつつ、公共施設老朽化に備えた基金を活用しながら、市債発行額を必要最小限に留め、財政健全性の維持に引き続き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2" name="直線コネクタ 381"/>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3"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4" name="直線コネクタ 383"/>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5"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6" name="直線コネクタ 385"/>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164254</xdr:rowOff>
    </xdr:from>
    <xdr:to>
      <xdr:col>81</xdr:col>
      <xdr:colOff>44450</xdr:colOff>
      <xdr:row>39</xdr:row>
      <xdr:rowOff>41063</xdr:rowOff>
    </xdr:to>
    <xdr:cxnSp macro="">
      <xdr:nvCxnSpPr>
        <xdr:cNvPr id="387" name="直線コネクタ 386"/>
        <xdr:cNvCxnSpPr/>
      </xdr:nvCxnSpPr>
      <xdr:spPr>
        <a:xfrm>
          <a:off x="16179800" y="667935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8"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9" name="フローチャート: 判断 388"/>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846</xdr:rowOff>
    </xdr:to>
    <xdr:cxnSp macro="">
      <xdr:nvCxnSpPr>
        <xdr:cNvPr id="390" name="直線コネクタ 389"/>
        <xdr:cNvCxnSpPr/>
      </xdr:nvCxnSpPr>
      <xdr:spPr>
        <a:xfrm flipV="1">
          <a:off x="15290800" y="667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91" name="フローチャート: 判断 390"/>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2" name="テキスト ボックス 391"/>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49106</xdr:rowOff>
    </xdr:to>
    <xdr:cxnSp macro="">
      <xdr:nvCxnSpPr>
        <xdr:cNvPr id="393" name="直線コネクタ 392"/>
        <xdr:cNvCxnSpPr/>
      </xdr:nvCxnSpPr>
      <xdr:spPr>
        <a:xfrm flipV="1">
          <a:off x="14401800" y="668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4" name="フローチャート: 判断 393"/>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146490</xdr:rowOff>
    </xdr:from>
    <xdr:ext cx="762000" cy="259045"/>
    <xdr:sp macro="" textlink="">
      <xdr:nvSpPr>
        <xdr:cNvPr id="395" name="テキスト ボックス 394"/>
        <xdr:cNvSpPr txBox="1"/>
      </xdr:nvSpPr>
      <xdr:spPr>
        <a:xfrm>
          <a:off x="14909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49106</xdr:rowOff>
    </xdr:from>
    <xdr:to>
      <xdr:col>68</xdr:col>
      <xdr:colOff>152400</xdr:colOff>
      <xdr:row>39</xdr:row>
      <xdr:rowOff>105410</xdr:rowOff>
    </xdr:to>
    <xdr:cxnSp macro="">
      <xdr:nvCxnSpPr>
        <xdr:cNvPr id="396" name="直線コネクタ 395"/>
        <xdr:cNvCxnSpPr/>
      </xdr:nvCxnSpPr>
      <xdr:spPr>
        <a:xfrm flipV="1">
          <a:off x="13512800" y="67356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7" name="フローチャート: 判断 396"/>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8" name="テキスト ボックス 397"/>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9" name="フローチャート: 判断 398"/>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400" name="テキスト ボックス 399"/>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406" name="楕円 405"/>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407" name="公債費負担の状況該当値テキスト"/>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113454</xdr:rowOff>
    </xdr:from>
    <xdr:to>
      <xdr:col>77</xdr:col>
      <xdr:colOff>95250</xdr:colOff>
      <xdr:row>39</xdr:row>
      <xdr:rowOff>43604</xdr:rowOff>
    </xdr:to>
    <xdr:sp macro="" textlink="">
      <xdr:nvSpPr>
        <xdr:cNvPr id="408" name="楕円 407"/>
        <xdr:cNvSpPr/>
      </xdr:nvSpPr>
      <xdr:spPr>
        <a:xfrm>
          <a:off x="16129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53780</xdr:rowOff>
    </xdr:from>
    <xdr:ext cx="736600" cy="259045"/>
    <xdr:sp macro="" textlink="">
      <xdr:nvSpPr>
        <xdr:cNvPr id="409" name="テキスト ボックス 408"/>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121496</xdr:rowOff>
    </xdr:from>
    <xdr:to>
      <xdr:col>73</xdr:col>
      <xdr:colOff>44450</xdr:colOff>
      <xdr:row>39</xdr:row>
      <xdr:rowOff>51646</xdr:rowOff>
    </xdr:to>
    <xdr:sp macro="" textlink="">
      <xdr:nvSpPr>
        <xdr:cNvPr id="410" name="楕円 409"/>
        <xdr:cNvSpPr/>
      </xdr:nvSpPr>
      <xdr:spPr>
        <a:xfrm>
          <a:off x="15240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61824</xdr:rowOff>
    </xdr:from>
    <xdr:ext cx="762000" cy="259045"/>
    <xdr:sp macro="" textlink="">
      <xdr:nvSpPr>
        <xdr:cNvPr id="411" name="テキスト ボックス 410"/>
        <xdr:cNvSpPr txBox="1"/>
      </xdr:nvSpPr>
      <xdr:spPr>
        <a:xfrm>
          <a:off x="14909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12" name="楕円 411"/>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13" name="テキスト ボックス 412"/>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14" name="楕円 413"/>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15" name="テキスト ボックス 414"/>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の市債の発行を抑制し市債の着実な償還を進めたことから、将来負担額は減少しており、また、公共施設老朽化対策等に備えた基金への積立を実施したことにより、依然として健全な数値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公共施設老朽化対策のための市債発行額が増加する可能性があるが、他の行政サービスとのバランスに配慮しつつ、上記基金を活用しながら、市債発行額を必要最小限に留め、財政健全性の維持に引き続き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6" name="直線コネクタ 445"/>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7"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8" name="直線コネクタ 447"/>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51" name="将来負担の状況平均値テキスト"/>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2" name="フローチャート: 判断 451"/>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5" name="フローチャート: 判断 454"/>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6" name="テキスト ボックス 455"/>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7" name="フローチャート: 判断 456"/>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58" name="テキスト ボックス 457"/>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9" name="フローチャート: 判断 458"/>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60" name="テキスト ボックス 459"/>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113,316
112,418
14.15
35,222,836
33,619,135
1,171,983
19,412,940
27,227,380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退職手当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により、人件費に係る経常収支比率は▲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115570</xdr:rowOff>
    </xdr:from>
    <xdr:to>
      <xdr:col>24</xdr:col>
      <xdr:colOff>25400</xdr:colOff>
      <xdr:row>33</xdr:row>
      <xdr:rowOff>138430</xdr:rowOff>
    </xdr:to>
    <xdr:cxnSp macro="">
      <xdr:nvCxnSpPr>
        <xdr:cNvPr id="66" name="直線コネクタ 65"/>
        <xdr:cNvCxnSpPr/>
      </xdr:nvCxnSpPr>
      <xdr:spPr>
        <a:xfrm flipV="1">
          <a:off x="3987800" y="577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78757</xdr:rowOff>
    </xdr:from>
    <xdr:ext cx="762000" cy="259045"/>
    <xdr:sp macro="" textlink="">
      <xdr:nvSpPr>
        <xdr:cNvPr id="67"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138430</xdr:rowOff>
    </xdr:from>
    <xdr:to>
      <xdr:col>19</xdr:col>
      <xdr:colOff>187325</xdr:colOff>
      <xdr:row>33</xdr:row>
      <xdr:rowOff>161290</xdr:rowOff>
    </xdr:to>
    <xdr:cxnSp macro="">
      <xdr:nvCxnSpPr>
        <xdr:cNvPr id="69" name="直線コネクタ 68"/>
        <xdr:cNvCxnSpPr/>
      </xdr:nvCxnSpPr>
      <xdr:spPr>
        <a:xfrm flipV="1">
          <a:off x="3098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71" name="テキスト ボックス 70"/>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138430</xdr:rowOff>
    </xdr:from>
    <xdr:to>
      <xdr:col>15</xdr:col>
      <xdr:colOff>98425</xdr:colOff>
      <xdr:row>33</xdr:row>
      <xdr:rowOff>161290</xdr:rowOff>
    </xdr:to>
    <xdr:cxnSp macro="">
      <xdr:nvCxnSpPr>
        <xdr:cNvPr id="72" name="直線コネクタ 71"/>
        <xdr:cNvCxnSpPr/>
      </xdr:nvCxnSpPr>
      <xdr:spPr>
        <a:xfrm>
          <a:off x="2209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54610</xdr:rowOff>
    </xdr:from>
    <xdr:to>
      <xdr:col>11</xdr:col>
      <xdr:colOff>9525</xdr:colOff>
      <xdr:row>33</xdr:row>
      <xdr:rowOff>138430</xdr:rowOff>
    </xdr:to>
    <xdr:cxnSp macro="">
      <xdr:nvCxnSpPr>
        <xdr:cNvPr id="75" name="直線コネクタ 74"/>
        <xdr:cNvCxnSpPr/>
      </xdr:nvCxnSpPr>
      <xdr:spPr>
        <a:xfrm>
          <a:off x="1320800" y="5712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64770</xdr:rowOff>
    </xdr:from>
    <xdr:to>
      <xdr:col>24</xdr:col>
      <xdr:colOff>76200</xdr:colOff>
      <xdr:row>33</xdr:row>
      <xdr:rowOff>166370</xdr:rowOff>
    </xdr:to>
    <xdr:sp macro="" textlink="">
      <xdr:nvSpPr>
        <xdr:cNvPr id="85" name="楕円 84"/>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144797</xdr:rowOff>
    </xdr:from>
    <xdr:ext cx="762000" cy="259045"/>
    <xdr:sp macro="" textlink="">
      <xdr:nvSpPr>
        <xdr:cNvPr id="86" name="人件費該当値テキスト"/>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87630</xdr:rowOff>
    </xdr:from>
    <xdr:to>
      <xdr:col>20</xdr:col>
      <xdr:colOff>38100</xdr:colOff>
      <xdr:row>34</xdr:row>
      <xdr:rowOff>17780</xdr:rowOff>
    </xdr:to>
    <xdr:sp macro="" textlink="">
      <xdr:nvSpPr>
        <xdr:cNvPr id="87" name="楕円 86"/>
        <xdr:cNvSpPr/>
      </xdr:nvSpPr>
      <xdr:spPr>
        <a:xfrm>
          <a:off x="3937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27957</xdr:rowOff>
    </xdr:from>
    <xdr:ext cx="736600" cy="259045"/>
    <xdr:sp macro="" textlink="">
      <xdr:nvSpPr>
        <xdr:cNvPr id="88" name="テキスト ボックス 87"/>
        <xdr:cNvSpPr txBox="1"/>
      </xdr:nvSpPr>
      <xdr:spPr>
        <a:xfrm>
          <a:off x="3606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9" name="楕円 88"/>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90" name="テキスト ボックス 89"/>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87630</xdr:rowOff>
    </xdr:from>
    <xdr:to>
      <xdr:col>11</xdr:col>
      <xdr:colOff>60325</xdr:colOff>
      <xdr:row>34</xdr:row>
      <xdr:rowOff>17780</xdr:rowOff>
    </xdr:to>
    <xdr:sp macro="" textlink="">
      <xdr:nvSpPr>
        <xdr:cNvPr id="91" name="楕円 90"/>
        <xdr:cNvSpPr/>
      </xdr:nvSpPr>
      <xdr:spPr>
        <a:xfrm>
          <a:off x="2159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27957</xdr:rowOff>
    </xdr:from>
    <xdr:ext cx="762000" cy="259045"/>
    <xdr:sp macro="" textlink="">
      <xdr:nvSpPr>
        <xdr:cNvPr id="92" name="テキスト ボックス 91"/>
        <xdr:cNvSpPr txBox="1"/>
      </xdr:nvSpPr>
      <xdr:spPr>
        <a:xfrm>
          <a:off x="1828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3810</xdr:rowOff>
    </xdr:from>
    <xdr:to>
      <xdr:col>6</xdr:col>
      <xdr:colOff>171450</xdr:colOff>
      <xdr:row>33</xdr:row>
      <xdr:rowOff>105410</xdr:rowOff>
    </xdr:to>
    <xdr:sp macro="" textlink="">
      <xdr:nvSpPr>
        <xdr:cNvPr id="93" name="楕円 92"/>
        <xdr:cNvSpPr/>
      </xdr:nvSpPr>
      <xdr:spPr>
        <a:xfrm>
          <a:off x="1270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115587</xdr:rowOff>
    </xdr:from>
    <xdr:ext cx="762000" cy="259045"/>
    <xdr:sp macro="" textlink="">
      <xdr:nvSpPr>
        <xdr:cNvPr id="94" name="テキスト ボックス 93"/>
        <xdr:cNvSpPr txBox="1"/>
      </xdr:nvSpPr>
      <xdr:spPr>
        <a:xfrm>
          <a:off x="939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大規模大会誘致推進事業及び電子計算機器等管理運営費等の増により、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20320</xdr:rowOff>
    </xdr:to>
    <xdr:cxnSp macro="">
      <xdr:nvCxnSpPr>
        <xdr:cNvPr id="127" name="直線コネクタ 126"/>
        <xdr:cNvCxnSpPr/>
      </xdr:nvCxnSpPr>
      <xdr:spPr>
        <a:xfrm>
          <a:off x="15671800" y="2755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17</xdr:row>
      <xdr:rowOff>46990</xdr:rowOff>
    </xdr:to>
    <xdr:cxnSp macro="">
      <xdr:nvCxnSpPr>
        <xdr:cNvPr id="130" name="直線コネクタ 129"/>
        <xdr:cNvCxnSpPr/>
      </xdr:nvCxnSpPr>
      <xdr:spPr>
        <a:xfrm flipV="1">
          <a:off x="14782800" y="27559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46990</xdr:rowOff>
    </xdr:to>
    <xdr:cxnSp macro="">
      <xdr:nvCxnSpPr>
        <xdr:cNvPr id="133" name="直線コネクタ 132"/>
        <xdr:cNvCxnSpPr/>
      </xdr:nvCxnSpPr>
      <xdr:spPr>
        <a:xfrm>
          <a:off x="13893800" y="2877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85090</xdr:rowOff>
    </xdr:from>
    <xdr:to>
      <xdr:col>69</xdr:col>
      <xdr:colOff>92075</xdr:colOff>
      <xdr:row>16</xdr:row>
      <xdr:rowOff>134620</xdr:rowOff>
    </xdr:to>
    <xdr:cxnSp macro="">
      <xdr:nvCxnSpPr>
        <xdr:cNvPr id="136" name="直線コネクタ 135"/>
        <xdr:cNvCxnSpPr/>
      </xdr:nvCxnSpPr>
      <xdr:spPr>
        <a:xfrm>
          <a:off x="13004800" y="26568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40" name="テキスト ボックス 139"/>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140970</xdr:rowOff>
    </xdr:from>
    <xdr:to>
      <xdr:col>82</xdr:col>
      <xdr:colOff>158750</xdr:colOff>
      <xdr:row>16</xdr:row>
      <xdr:rowOff>71120</xdr:rowOff>
    </xdr:to>
    <xdr:sp macro="" textlink="">
      <xdr:nvSpPr>
        <xdr:cNvPr id="146" name="楕円 145"/>
        <xdr:cNvSpPr/>
      </xdr:nvSpPr>
      <xdr:spPr>
        <a:xfrm>
          <a:off x="164592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157497</xdr:rowOff>
    </xdr:from>
    <xdr:ext cx="762000" cy="259045"/>
    <xdr:sp macro="" textlink="">
      <xdr:nvSpPr>
        <xdr:cNvPr id="147" name="物件費該当値テキスト"/>
        <xdr:cNvSpPr txBox="1"/>
      </xdr:nvSpPr>
      <xdr:spPr>
        <a:xfrm>
          <a:off x="165989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50" name="楕円 149"/>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51" name="テキスト ボックス 150"/>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2" name="楕円 151"/>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53" name="テキスト ボックス 152"/>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54" name="楕円 153"/>
        <xdr:cNvSpPr/>
      </xdr:nvSpPr>
      <xdr:spPr>
        <a:xfrm>
          <a:off x="12954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55" name="テキスト ボックス 154"/>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幼児教育・保育無償化事業費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、障害児通所給付費及び児童扶養手当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により、扶助費に係る経常収支比率は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143328</xdr:rowOff>
    </xdr:to>
    <xdr:cxnSp macro="">
      <xdr:nvCxnSpPr>
        <xdr:cNvPr id="190" name="直線コネクタ 189"/>
        <xdr:cNvCxnSpPr/>
      </xdr:nvCxnSpPr>
      <xdr:spPr>
        <a:xfrm>
          <a:off x="3987800" y="9548585"/>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162378</xdr:rowOff>
    </xdr:to>
    <xdr:cxnSp macro="">
      <xdr:nvCxnSpPr>
        <xdr:cNvPr id="193" name="直線コネクタ 192"/>
        <xdr:cNvCxnSpPr/>
      </xdr:nvCxnSpPr>
      <xdr:spPr>
        <a:xfrm flipV="1">
          <a:off x="3098800" y="95485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129722</xdr:rowOff>
    </xdr:from>
    <xdr:to>
      <xdr:col>15</xdr:col>
      <xdr:colOff>98425</xdr:colOff>
      <xdr:row>55</xdr:row>
      <xdr:rowOff>162378</xdr:rowOff>
    </xdr:to>
    <xdr:cxnSp macro="">
      <xdr:nvCxnSpPr>
        <xdr:cNvPr id="196" name="直線コネクタ 195"/>
        <xdr:cNvCxnSpPr/>
      </xdr:nvCxnSpPr>
      <xdr:spPr>
        <a:xfrm>
          <a:off x="2209800" y="95594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55</xdr:row>
      <xdr:rowOff>140607</xdr:rowOff>
    </xdr:to>
    <xdr:cxnSp macro="">
      <xdr:nvCxnSpPr>
        <xdr:cNvPr id="199" name="直線コネクタ 198"/>
        <xdr:cNvCxnSpPr/>
      </xdr:nvCxnSpPr>
      <xdr:spPr>
        <a:xfrm flipV="1">
          <a:off x="1320800" y="9559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1" name="テキスト ボックス 200"/>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03" name="テキスト ボックス 202"/>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92528</xdr:rowOff>
    </xdr:from>
    <xdr:to>
      <xdr:col>24</xdr:col>
      <xdr:colOff>76200</xdr:colOff>
      <xdr:row>57</xdr:row>
      <xdr:rowOff>22678</xdr:rowOff>
    </xdr:to>
    <xdr:sp macro="" textlink="">
      <xdr:nvSpPr>
        <xdr:cNvPr id="209" name="楕円 208"/>
        <xdr:cNvSpPr/>
      </xdr:nvSpPr>
      <xdr:spPr>
        <a:xfrm>
          <a:off x="4775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64605</xdr:rowOff>
    </xdr:from>
    <xdr:ext cx="762000" cy="259045"/>
    <xdr:sp macro="" textlink="">
      <xdr:nvSpPr>
        <xdr:cNvPr id="210" name="扶助費該当値テキスト"/>
        <xdr:cNvSpPr txBox="1"/>
      </xdr:nvSpPr>
      <xdr:spPr>
        <a:xfrm>
          <a:off x="4914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1" name="楕円 210"/>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2" name="テキスト ボックス 211"/>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3" name="楕円 212"/>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214" name="テキスト ボックス 213"/>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78922</xdr:rowOff>
    </xdr:from>
    <xdr:to>
      <xdr:col>11</xdr:col>
      <xdr:colOff>60325</xdr:colOff>
      <xdr:row>56</xdr:row>
      <xdr:rowOff>9072</xdr:rowOff>
    </xdr:to>
    <xdr:sp macro="" textlink="">
      <xdr:nvSpPr>
        <xdr:cNvPr id="215" name="楕円 214"/>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165299</xdr:rowOff>
    </xdr:from>
    <xdr:ext cx="762000" cy="259045"/>
    <xdr:sp macro="" textlink="">
      <xdr:nvSpPr>
        <xdr:cNvPr id="216" name="テキスト ボックス 215"/>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7" name="楕円 216"/>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4734</xdr:rowOff>
    </xdr:from>
    <xdr:ext cx="762000" cy="259045"/>
    <xdr:sp macro="" textlink="">
      <xdr:nvSpPr>
        <xdr:cNvPr id="218" name="テキスト ボックス 217"/>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介護保険事業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等に伴い、その他に係る経常収支比率は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143328</xdr:rowOff>
    </xdr:to>
    <xdr:cxnSp macro="">
      <xdr:nvCxnSpPr>
        <xdr:cNvPr id="253" name="直線コネクタ 252"/>
        <xdr:cNvCxnSpPr/>
      </xdr:nvCxnSpPr>
      <xdr:spPr>
        <a:xfrm>
          <a:off x="15671800" y="96901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121557</xdr:rowOff>
    </xdr:to>
    <xdr:cxnSp macro="">
      <xdr:nvCxnSpPr>
        <xdr:cNvPr id="256" name="直線コネクタ 255"/>
        <xdr:cNvCxnSpPr/>
      </xdr:nvCxnSpPr>
      <xdr:spPr>
        <a:xfrm flipV="1">
          <a:off x="14782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78015</xdr:rowOff>
    </xdr:from>
    <xdr:to>
      <xdr:col>73</xdr:col>
      <xdr:colOff>180975</xdr:colOff>
      <xdr:row>56</xdr:row>
      <xdr:rowOff>121557</xdr:rowOff>
    </xdr:to>
    <xdr:cxnSp macro="">
      <xdr:nvCxnSpPr>
        <xdr:cNvPr id="259" name="直線コネクタ 258"/>
        <xdr:cNvCxnSpPr/>
      </xdr:nvCxnSpPr>
      <xdr:spPr>
        <a:xfrm>
          <a:off x="13893800" y="9679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78015</xdr:rowOff>
    </xdr:to>
    <xdr:cxnSp macro="">
      <xdr:nvCxnSpPr>
        <xdr:cNvPr id="262" name="直線コネクタ 261"/>
        <xdr:cNvCxnSpPr/>
      </xdr:nvCxnSpPr>
      <xdr:spPr>
        <a:xfrm>
          <a:off x="13004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2" name="楕円 271"/>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109055</xdr:rowOff>
    </xdr:from>
    <xdr:ext cx="762000" cy="259045"/>
    <xdr:sp macro="" textlink="">
      <xdr:nvSpPr>
        <xdr:cNvPr id="273" name="その他該当値テキスト"/>
        <xdr:cNvSpPr txBox="1"/>
      </xdr:nvSpPr>
      <xdr:spPr>
        <a:xfrm>
          <a:off x="165989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4" name="楕円 273"/>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75" name="テキスト ボックス 274"/>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6" name="楕円 275"/>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77" name="テキスト ボックス 276"/>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8" name="楕円 277"/>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138992</xdr:rowOff>
    </xdr:from>
    <xdr:ext cx="762000" cy="259045"/>
    <xdr:sp macro="" textlink="">
      <xdr:nvSpPr>
        <xdr:cNvPr id="279" name="テキスト ボックス 278"/>
        <xdr:cNvSpPr txBox="1"/>
      </xdr:nvSpPr>
      <xdr:spPr>
        <a:xfrm>
          <a:off x="13512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0" name="楕円 279"/>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1" name="テキスト ボックス 280"/>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私立幼稚園管理事務費（私立幼稚園入園奨励費補助金）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の減等により、補助費等に係る経常収支比率は▲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156936</xdr:rowOff>
    </xdr:from>
    <xdr:to>
      <xdr:col>82</xdr:col>
      <xdr:colOff>107950</xdr:colOff>
      <xdr:row>37</xdr:row>
      <xdr:rowOff>167822</xdr:rowOff>
    </xdr:to>
    <xdr:cxnSp macro="">
      <xdr:nvCxnSpPr>
        <xdr:cNvPr id="316" name="直線コネクタ 315"/>
        <xdr:cNvCxnSpPr/>
      </xdr:nvCxnSpPr>
      <xdr:spPr>
        <a:xfrm flipV="1">
          <a:off x="15671800" y="65005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167822</xdr:rowOff>
    </xdr:from>
    <xdr:to>
      <xdr:col>78</xdr:col>
      <xdr:colOff>69850</xdr:colOff>
      <xdr:row>38</xdr:row>
      <xdr:rowOff>39915</xdr:rowOff>
    </xdr:to>
    <xdr:cxnSp macro="">
      <xdr:nvCxnSpPr>
        <xdr:cNvPr id="319" name="直線コネクタ 318"/>
        <xdr:cNvCxnSpPr/>
      </xdr:nvCxnSpPr>
      <xdr:spPr>
        <a:xfrm flipV="1">
          <a:off x="14782800" y="6511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39915</xdr:rowOff>
    </xdr:from>
    <xdr:to>
      <xdr:col>73</xdr:col>
      <xdr:colOff>180975</xdr:colOff>
      <xdr:row>38</xdr:row>
      <xdr:rowOff>137885</xdr:rowOff>
    </xdr:to>
    <xdr:cxnSp macro="">
      <xdr:nvCxnSpPr>
        <xdr:cNvPr id="322" name="直線コネクタ 321"/>
        <xdr:cNvCxnSpPr/>
      </xdr:nvCxnSpPr>
      <xdr:spPr>
        <a:xfrm flipV="1">
          <a:off x="13893800" y="65550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137885</xdr:rowOff>
    </xdr:from>
    <xdr:to>
      <xdr:col>69</xdr:col>
      <xdr:colOff>92075</xdr:colOff>
      <xdr:row>39</xdr:row>
      <xdr:rowOff>140607</xdr:rowOff>
    </xdr:to>
    <xdr:cxnSp macro="">
      <xdr:nvCxnSpPr>
        <xdr:cNvPr id="325" name="直線コネクタ 324"/>
        <xdr:cNvCxnSpPr/>
      </xdr:nvCxnSpPr>
      <xdr:spPr>
        <a:xfrm flipV="1">
          <a:off x="13004800" y="66529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128105</xdr:rowOff>
    </xdr:from>
    <xdr:ext cx="762000" cy="259045"/>
    <xdr:sp macro="" textlink="">
      <xdr:nvSpPr>
        <xdr:cNvPr id="329" name="テキスト ボックス 328"/>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106136</xdr:rowOff>
    </xdr:from>
    <xdr:to>
      <xdr:col>82</xdr:col>
      <xdr:colOff>158750</xdr:colOff>
      <xdr:row>38</xdr:row>
      <xdr:rowOff>36286</xdr:rowOff>
    </xdr:to>
    <xdr:sp macro="" textlink="">
      <xdr:nvSpPr>
        <xdr:cNvPr id="335" name="楕円 334"/>
        <xdr:cNvSpPr/>
      </xdr:nvSpPr>
      <xdr:spPr>
        <a:xfrm>
          <a:off x="164592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78213</xdr:rowOff>
    </xdr:from>
    <xdr:ext cx="762000" cy="259045"/>
    <xdr:sp macro="" textlink="">
      <xdr:nvSpPr>
        <xdr:cNvPr id="336" name="補助費等該当値テキスト"/>
        <xdr:cNvSpPr txBox="1"/>
      </xdr:nvSpPr>
      <xdr:spPr>
        <a:xfrm>
          <a:off x="16598900" y="64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117022</xdr:rowOff>
    </xdr:from>
    <xdr:to>
      <xdr:col>78</xdr:col>
      <xdr:colOff>120650</xdr:colOff>
      <xdr:row>38</xdr:row>
      <xdr:rowOff>47172</xdr:rowOff>
    </xdr:to>
    <xdr:sp macro="" textlink="">
      <xdr:nvSpPr>
        <xdr:cNvPr id="337" name="楕円 336"/>
        <xdr:cNvSpPr/>
      </xdr:nvSpPr>
      <xdr:spPr>
        <a:xfrm>
          <a:off x="15621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31949</xdr:rowOff>
    </xdr:from>
    <xdr:ext cx="736600" cy="259045"/>
    <xdr:sp macro="" textlink="">
      <xdr:nvSpPr>
        <xdr:cNvPr id="338" name="テキスト ボックス 337"/>
        <xdr:cNvSpPr txBox="1"/>
      </xdr:nvSpPr>
      <xdr:spPr>
        <a:xfrm>
          <a:off x="15290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160565</xdr:rowOff>
    </xdr:from>
    <xdr:to>
      <xdr:col>74</xdr:col>
      <xdr:colOff>31750</xdr:colOff>
      <xdr:row>38</xdr:row>
      <xdr:rowOff>90715</xdr:rowOff>
    </xdr:to>
    <xdr:sp macro="" textlink="">
      <xdr:nvSpPr>
        <xdr:cNvPr id="339" name="楕円 338"/>
        <xdr:cNvSpPr/>
      </xdr:nvSpPr>
      <xdr:spPr>
        <a:xfrm>
          <a:off x="14732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75492</xdr:rowOff>
    </xdr:from>
    <xdr:ext cx="762000" cy="259045"/>
    <xdr:sp macro="" textlink="">
      <xdr:nvSpPr>
        <xdr:cNvPr id="340" name="テキスト ボックス 339"/>
        <xdr:cNvSpPr txBox="1"/>
      </xdr:nvSpPr>
      <xdr:spPr>
        <a:xfrm>
          <a:off x="14401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87085</xdr:rowOff>
    </xdr:from>
    <xdr:to>
      <xdr:col>69</xdr:col>
      <xdr:colOff>142875</xdr:colOff>
      <xdr:row>39</xdr:row>
      <xdr:rowOff>17235</xdr:rowOff>
    </xdr:to>
    <xdr:sp macro="" textlink="">
      <xdr:nvSpPr>
        <xdr:cNvPr id="341" name="楕円 340"/>
        <xdr:cNvSpPr/>
      </xdr:nvSpPr>
      <xdr:spPr>
        <a:xfrm>
          <a:off x="13843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2012</xdr:rowOff>
    </xdr:from>
    <xdr:ext cx="762000" cy="259045"/>
    <xdr:sp macro="" textlink="">
      <xdr:nvSpPr>
        <xdr:cNvPr id="342" name="テキスト ボックス 341"/>
        <xdr:cNvSpPr txBox="1"/>
      </xdr:nvSpPr>
      <xdr:spPr>
        <a:xfrm>
          <a:off x="13512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89807</xdr:rowOff>
    </xdr:from>
    <xdr:to>
      <xdr:col>65</xdr:col>
      <xdr:colOff>53975</xdr:colOff>
      <xdr:row>40</xdr:row>
      <xdr:rowOff>19957</xdr:rowOff>
    </xdr:to>
    <xdr:sp macro="" textlink="">
      <xdr:nvSpPr>
        <xdr:cNvPr id="343" name="楕円 342"/>
        <xdr:cNvSpPr/>
      </xdr:nvSpPr>
      <xdr:spPr>
        <a:xfrm>
          <a:off x="12954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4734</xdr:rowOff>
    </xdr:from>
    <xdr:ext cx="762000" cy="259045"/>
    <xdr:sp macro="" textlink="">
      <xdr:nvSpPr>
        <xdr:cNvPr id="344" name="テキスト ボックス 343"/>
        <xdr:cNvSpPr txBox="1"/>
      </xdr:nvSpPr>
      <xdr:spPr>
        <a:xfrm>
          <a:off x="12623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市債元</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償還金は増となったが、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利子償還金の減が上回っ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76</xdr:row>
      <xdr:rowOff>149861</xdr:rowOff>
    </xdr:to>
    <xdr:cxnSp macro="">
      <xdr:nvCxnSpPr>
        <xdr:cNvPr id="377" name="直線コネクタ 376"/>
        <xdr:cNvCxnSpPr/>
      </xdr:nvCxnSpPr>
      <xdr:spPr>
        <a:xfrm flipV="1">
          <a:off x="3987800" y="131724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101616</xdr:rowOff>
    </xdr:from>
    <xdr:ext cx="762000" cy="259045"/>
    <xdr:sp macro="" textlink="">
      <xdr:nvSpPr>
        <xdr:cNvPr id="378" name="公債費平均値テキスト"/>
        <xdr:cNvSpPr txBox="1"/>
      </xdr:nvSpPr>
      <xdr:spPr>
        <a:xfrm>
          <a:off x="4914900" y="13131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165100</xdr:rowOff>
    </xdr:to>
    <xdr:cxnSp macro="">
      <xdr:nvCxnSpPr>
        <xdr:cNvPr id="380" name="直線コネクタ 379"/>
        <xdr:cNvCxnSpPr/>
      </xdr:nvCxnSpPr>
      <xdr:spPr>
        <a:xfrm flipV="1">
          <a:off x="3098800" y="13180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67327</xdr:rowOff>
    </xdr:from>
    <xdr:ext cx="736600" cy="259045"/>
    <xdr:sp macro="" textlink="">
      <xdr:nvSpPr>
        <xdr:cNvPr id="382" name="テキスト ボックス 381"/>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165100</xdr:rowOff>
    </xdr:to>
    <xdr:cxnSp macro="">
      <xdr:nvCxnSpPr>
        <xdr:cNvPr id="383" name="直線コネクタ 382"/>
        <xdr:cNvCxnSpPr/>
      </xdr:nvCxnSpPr>
      <xdr:spPr>
        <a:xfrm>
          <a:off x="2209800" y="131419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90188</xdr:rowOff>
    </xdr:from>
    <xdr:ext cx="762000" cy="259045"/>
    <xdr:sp macro="" textlink="">
      <xdr:nvSpPr>
        <xdr:cNvPr id="385" name="テキスト ボックス 384"/>
        <xdr:cNvSpPr txBox="1"/>
      </xdr:nvSpPr>
      <xdr:spPr>
        <a:xfrm>
          <a:off x="2717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157480</xdr:rowOff>
    </xdr:to>
    <xdr:cxnSp macro="">
      <xdr:nvCxnSpPr>
        <xdr:cNvPr id="386" name="直線コネクタ 385"/>
        <xdr:cNvCxnSpPr/>
      </xdr:nvCxnSpPr>
      <xdr:spPr>
        <a:xfrm flipV="1">
          <a:off x="1320800" y="13141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90" name="テキスト ボックス 389"/>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96" name="楕円 395"/>
        <xdr:cNvSpPr/>
      </xdr:nvSpPr>
      <xdr:spPr>
        <a:xfrm>
          <a:off x="4775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107966</xdr:rowOff>
    </xdr:from>
    <xdr:ext cx="762000" cy="259045"/>
    <xdr:sp macro="" textlink="">
      <xdr:nvSpPr>
        <xdr:cNvPr id="397" name="公債費該当値テキスト"/>
        <xdr:cNvSpPr txBox="1"/>
      </xdr:nvSpPr>
      <xdr:spPr>
        <a:xfrm>
          <a:off x="4914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8" name="楕円 397"/>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9" name="テキスト ボックス 398"/>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114300</xdr:rowOff>
    </xdr:from>
    <xdr:to>
      <xdr:col>15</xdr:col>
      <xdr:colOff>149225</xdr:colOff>
      <xdr:row>77</xdr:row>
      <xdr:rowOff>44450</xdr:rowOff>
    </xdr:to>
    <xdr:sp macro="" textlink="">
      <xdr:nvSpPr>
        <xdr:cNvPr id="400" name="楕円 399"/>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54627</xdr:rowOff>
    </xdr:from>
    <xdr:ext cx="762000" cy="259045"/>
    <xdr:sp macro="" textlink="">
      <xdr:nvSpPr>
        <xdr:cNvPr id="401" name="テキスト ボックス 400"/>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402" name="楕円 401"/>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403" name="テキスト ボックス 402"/>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404" name="楕円 403"/>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405" name="テキスト ボックス 404"/>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から見ると、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地方交付税が減少したものの、地方税、配当割交付金及び地方特例交付金が増加し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たため全体では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、経常一般財源充当経費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幼児教育・保育無償化事業費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出金の増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経常一般財源の増へ影響を与えた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85090</xdr:rowOff>
    </xdr:from>
    <xdr:to>
      <xdr:col>82</xdr:col>
      <xdr:colOff>107950</xdr:colOff>
      <xdr:row>74</xdr:row>
      <xdr:rowOff>66040</xdr:rowOff>
    </xdr:to>
    <xdr:cxnSp macro="">
      <xdr:nvCxnSpPr>
        <xdr:cNvPr id="438" name="直線コネクタ 437"/>
        <xdr:cNvCxnSpPr/>
      </xdr:nvCxnSpPr>
      <xdr:spPr>
        <a:xfrm>
          <a:off x="15671800" y="126009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170197</xdr:rowOff>
    </xdr:from>
    <xdr:ext cx="762000" cy="259045"/>
    <xdr:sp macro="" textlink="">
      <xdr:nvSpPr>
        <xdr:cNvPr id="439" name="公債費以外平均値テキスト"/>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85090</xdr:rowOff>
    </xdr:from>
    <xdr:to>
      <xdr:col>78</xdr:col>
      <xdr:colOff>69850</xdr:colOff>
      <xdr:row>75</xdr:row>
      <xdr:rowOff>54610</xdr:rowOff>
    </xdr:to>
    <xdr:cxnSp macro="">
      <xdr:nvCxnSpPr>
        <xdr:cNvPr id="441" name="直線コネクタ 440"/>
        <xdr:cNvCxnSpPr/>
      </xdr:nvCxnSpPr>
      <xdr:spPr>
        <a:xfrm flipV="1">
          <a:off x="14782800" y="1260094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59707</xdr:rowOff>
    </xdr:from>
    <xdr:ext cx="736600" cy="259045"/>
    <xdr:sp macro="" textlink="">
      <xdr:nvSpPr>
        <xdr:cNvPr id="443" name="テキスト ボックス 442"/>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134620</xdr:rowOff>
    </xdr:from>
    <xdr:to>
      <xdr:col>73</xdr:col>
      <xdr:colOff>180975</xdr:colOff>
      <xdr:row>75</xdr:row>
      <xdr:rowOff>54610</xdr:rowOff>
    </xdr:to>
    <xdr:cxnSp macro="">
      <xdr:nvCxnSpPr>
        <xdr:cNvPr id="444" name="直線コネクタ 443"/>
        <xdr:cNvCxnSpPr/>
      </xdr:nvCxnSpPr>
      <xdr:spPr>
        <a:xfrm>
          <a:off x="13893800" y="12821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46" name="テキスト ボックス 445"/>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85090</xdr:rowOff>
    </xdr:from>
    <xdr:to>
      <xdr:col>69</xdr:col>
      <xdr:colOff>92075</xdr:colOff>
      <xdr:row>74</xdr:row>
      <xdr:rowOff>134620</xdr:rowOff>
    </xdr:to>
    <xdr:cxnSp macro="">
      <xdr:nvCxnSpPr>
        <xdr:cNvPr id="447" name="直線コネクタ 446"/>
        <xdr:cNvCxnSpPr/>
      </xdr:nvCxnSpPr>
      <xdr:spPr>
        <a:xfrm>
          <a:off x="13004800" y="126009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9" name="テキスト ボックス 448"/>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51" name="テキスト ボックス 450"/>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15240</xdr:rowOff>
    </xdr:from>
    <xdr:to>
      <xdr:col>82</xdr:col>
      <xdr:colOff>158750</xdr:colOff>
      <xdr:row>74</xdr:row>
      <xdr:rowOff>116840</xdr:rowOff>
    </xdr:to>
    <xdr:sp macro="" textlink="">
      <xdr:nvSpPr>
        <xdr:cNvPr id="457" name="楕円 456"/>
        <xdr:cNvSpPr/>
      </xdr:nvSpPr>
      <xdr:spPr>
        <a:xfrm>
          <a:off x="16459200" y="127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31767</xdr:rowOff>
    </xdr:from>
    <xdr:ext cx="762000" cy="259045"/>
    <xdr:sp macro="" textlink="">
      <xdr:nvSpPr>
        <xdr:cNvPr id="458" name="公債費以外該当値テキスト"/>
        <xdr:cNvSpPr txBox="1"/>
      </xdr:nvSpPr>
      <xdr:spPr>
        <a:xfrm>
          <a:off x="165989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34290</xdr:rowOff>
    </xdr:from>
    <xdr:to>
      <xdr:col>78</xdr:col>
      <xdr:colOff>120650</xdr:colOff>
      <xdr:row>73</xdr:row>
      <xdr:rowOff>135890</xdr:rowOff>
    </xdr:to>
    <xdr:sp macro="" textlink="">
      <xdr:nvSpPr>
        <xdr:cNvPr id="459" name="楕円 458"/>
        <xdr:cNvSpPr/>
      </xdr:nvSpPr>
      <xdr:spPr>
        <a:xfrm>
          <a:off x="15621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146067</xdr:rowOff>
    </xdr:from>
    <xdr:ext cx="736600" cy="259045"/>
    <xdr:sp macro="" textlink="">
      <xdr:nvSpPr>
        <xdr:cNvPr id="460" name="テキスト ボックス 459"/>
        <xdr:cNvSpPr txBox="1"/>
      </xdr:nvSpPr>
      <xdr:spPr>
        <a:xfrm>
          <a:off x="15290800" y="1231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3810</xdr:rowOff>
    </xdr:from>
    <xdr:to>
      <xdr:col>74</xdr:col>
      <xdr:colOff>31750</xdr:colOff>
      <xdr:row>75</xdr:row>
      <xdr:rowOff>105410</xdr:rowOff>
    </xdr:to>
    <xdr:sp macro="" textlink="">
      <xdr:nvSpPr>
        <xdr:cNvPr id="461" name="楕円 460"/>
        <xdr:cNvSpPr/>
      </xdr:nvSpPr>
      <xdr:spPr>
        <a:xfrm>
          <a:off x="14732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115587</xdr:rowOff>
    </xdr:from>
    <xdr:ext cx="762000" cy="259045"/>
    <xdr:sp macro="" textlink="">
      <xdr:nvSpPr>
        <xdr:cNvPr id="462" name="テキスト ボックス 461"/>
        <xdr:cNvSpPr txBox="1"/>
      </xdr:nvSpPr>
      <xdr:spPr>
        <a:xfrm>
          <a:off x="14401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83820</xdr:rowOff>
    </xdr:from>
    <xdr:to>
      <xdr:col>69</xdr:col>
      <xdr:colOff>142875</xdr:colOff>
      <xdr:row>75</xdr:row>
      <xdr:rowOff>13970</xdr:rowOff>
    </xdr:to>
    <xdr:sp macro="" textlink="">
      <xdr:nvSpPr>
        <xdr:cNvPr id="463" name="楕円 462"/>
        <xdr:cNvSpPr/>
      </xdr:nvSpPr>
      <xdr:spPr>
        <a:xfrm>
          <a:off x="13843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24147</xdr:rowOff>
    </xdr:from>
    <xdr:ext cx="762000" cy="259045"/>
    <xdr:sp macro="" textlink="">
      <xdr:nvSpPr>
        <xdr:cNvPr id="464" name="テキスト ボックス 463"/>
        <xdr:cNvSpPr txBox="1"/>
      </xdr:nvSpPr>
      <xdr:spPr>
        <a:xfrm>
          <a:off x="13512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34290</xdr:rowOff>
    </xdr:from>
    <xdr:to>
      <xdr:col>65</xdr:col>
      <xdr:colOff>53975</xdr:colOff>
      <xdr:row>73</xdr:row>
      <xdr:rowOff>135890</xdr:rowOff>
    </xdr:to>
    <xdr:sp macro="" textlink="">
      <xdr:nvSpPr>
        <xdr:cNvPr id="465" name="楕円 464"/>
        <xdr:cNvSpPr/>
      </xdr:nvSpPr>
      <xdr:spPr>
        <a:xfrm>
          <a:off x="12954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146067</xdr:rowOff>
    </xdr:from>
    <xdr:ext cx="762000" cy="259045"/>
    <xdr:sp macro="" textlink="">
      <xdr:nvSpPr>
        <xdr:cNvPr id="466" name="テキスト ボックス 465"/>
        <xdr:cNvSpPr txBox="1"/>
      </xdr:nvSpPr>
      <xdr:spPr>
        <a:xfrm>
          <a:off x="12623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53945</xdr:rowOff>
    </xdr:from>
    <xdr:ext cx="762000" cy="259045"/>
    <xdr:sp macro="" textlink="">
      <xdr:nvSpPr>
        <xdr:cNvPr id="48" name="人口1人当たり決算額の推移最小値テキスト130"/>
        <xdr:cNvSpPr txBox="1"/>
      </xdr:nvSpPr>
      <xdr:spPr>
        <a:xfrm>
          <a:off x="5740400" y="353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43768</xdr:rowOff>
    </xdr:from>
    <xdr:to>
      <xdr:col>29</xdr:col>
      <xdr:colOff>127000</xdr:colOff>
      <xdr:row>20</xdr:row>
      <xdr:rowOff>63721</xdr:rowOff>
    </xdr:to>
    <xdr:cxnSp macro="">
      <xdr:nvCxnSpPr>
        <xdr:cNvPr id="52" name="直線コネクタ 51"/>
        <xdr:cNvCxnSpPr/>
      </xdr:nvCxnSpPr>
      <xdr:spPr bwMode="auto">
        <a:xfrm flipV="1">
          <a:off x="5003800" y="3520393"/>
          <a:ext cx="647700" cy="19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11226</xdr:rowOff>
    </xdr:from>
    <xdr:ext cx="762000" cy="259045"/>
    <xdr:sp macro="" textlink="">
      <xdr:nvSpPr>
        <xdr:cNvPr id="53" name="人口1人当たり決算額の推移平均値テキスト130"/>
        <xdr:cNvSpPr txBox="1"/>
      </xdr:nvSpPr>
      <xdr:spPr>
        <a:xfrm>
          <a:off x="5740400" y="2630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46315</xdr:rowOff>
    </xdr:from>
    <xdr:to>
      <xdr:col>26</xdr:col>
      <xdr:colOff>50800</xdr:colOff>
      <xdr:row>20</xdr:row>
      <xdr:rowOff>63721</xdr:rowOff>
    </xdr:to>
    <xdr:cxnSp macro="">
      <xdr:nvCxnSpPr>
        <xdr:cNvPr id="55" name="直線コネクタ 54"/>
        <xdr:cNvCxnSpPr/>
      </xdr:nvCxnSpPr>
      <xdr:spPr bwMode="auto">
        <a:xfrm>
          <a:off x="4305300" y="3522940"/>
          <a:ext cx="698500" cy="17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124862</xdr:rowOff>
    </xdr:from>
    <xdr:ext cx="736600" cy="259045"/>
    <xdr:sp macro="" textlink="">
      <xdr:nvSpPr>
        <xdr:cNvPr id="57" name="テキスト ボックス 56"/>
        <xdr:cNvSpPr txBox="1"/>
      </xdr:nvSpPr>
      <xdr:spPr>
        <a:xfrm>
          <a:off x="4622800" y="2572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46315</xdr:rowOff>
    </xdr:from>
    <xdr:to>
      <xdr:col>22</xdr:col>
      <xdr:colOff>114300</xdr:colOff>
      <xdr:row>20</xdr:row>
      <xdr:rowOff>87626</xdr:rowOff>
    </xdr:to>
    <xdr:cxnSp macro="">
      <xdr:nvCxnSpPr>
        <xdr:cNvPr id="58" name="直線コネクタ 57"/>
        <xdr:cNvCxnSpPr/>
      </xdr:nvCxnSpPr>
      <xdr:spPr bwMode="auto">
        <a:xfrm flipV="1">
          <a:off x="3606800" y="3522940"/>
          <a:ext cx="698500" cy="41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130642</xdr:rowOff>
    </xdr:from>
    <xdr:ext cx="762000" cy="259045"/>
    <xdr:sp macro="" textlink="">
      <xdr:nvSpPr>
        <xdr:cNvPr id="60" name="テキスト ボックス 59"/>
        <xdr:cNvSpPr txBox="1"/>
      </xdr:nvSpPr>
      <xdr:spPr>
        <a:xfrm>
          <a:off x="39243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87626</xdr:rowOff>
    </xdr:from>
    <xdr:to>
      <xdr:col>18</xdr:col>
      <xdr:colOff>177800</xdr:colOff>
      <xdr:row>20</xdr:row>
      <xdr:rowOff>103465</xdr:rowOff>
    </xdr:to>
    <xdr:cxnSp macro="">
      <xdr:nvCxnSpPr>
        <xdr:cNvPr id="61" name="直線コネクタ 60"/>
        <xdr:cNvCxnSpPr/>
      </xdr:nvCxnSpPr>
      <xdr:spPr bwMode="auto">
        <a:xfrm flipV="1">
          <a:off x="2908300" y="3564251"/>
          <a:ext cx="698500" cy="15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115750</xdr:rowOff>
    </xdr:from>
    <xdr:ext cx="762000" cy="259045"/>
    <xdr:sp macro="" textlink="">
      <xdr:nvSpPr>
        <xdr:cNvPr id="65" name="テキスト ボックス 64"/>
        <xdr:cNvSpPr txBox="1"/>
      </xdr:nvSpPr>
      <xdr:spPr>
        <a:xfrm>
          <a:off x="2527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164418</xdr:rowOff>
    </xdr:from>
    <xdr:to>
      <xdr:col>29</xdr:col>
      <xdr:colOff>177800</xdr:colOff>
      <xdr:row>20</xdr:row>
      <xdr:rowOff>94568</xdr:rowOff>
    </xdr:to>
    <xdr:sp macro="" textlink="">
      <xdr:nvSpPr>
        <xdr:cNvPr id="71" name="楕円 70"/>
        <xdr:cNvSpPr/>
      </xdr:nvSpPr>
      <xdr:spPr bwMode="auto">
        <a:xfrm>
          <a:off x="5600700" y="346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72995</xdr:rowOff>
    </xdr:from>
    <xdr:ext cx="762000" cy="259045"/>
    <xdr:sp macro="" textlink="">
      <xdr:nvSpPr>
        <xdr:cNvPr id="72" name="人口1人当たり決算額の推移該当値テキスト130"/>
        <xdr:cNvSpPr txBox="1"/>
      </xdr:nvSpPr>
      <xdr:spPr>
        <a:xfrm>
          <a:off x="5740400" y="337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12921</xdr:rowOff>
    </xdr:from>
    <xdr:to>
      <xdr:col>26</xdr:col>
      <xdr:colOff>101600</xdr:colOff>
      <xdr:row>20</xdr:row>
      <xdr:rowOff>114521</xdr:rowOff>
    </xdr:to>
    <xdr:sp macro="" textlink="">
      <xdr:nvSpPr>
        <xdr:cNvPr id="73" name="楕円 72"/>
        <xdr:cNvSpPr/>
      </xdr:nvSpPr>
      <xdr:spPr bwMode="auto">
        <a:xfrm>
          <a:off x="4953000" y="3489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99298</xdr:rowOff>
    </xdr:from>
    <xdr:ext cx="736600" cy="259045"/>
    <xdr:sp macro="" textlink="">
      <xdr:nvSpPr>
        <xdr:cNvPr id="74" name="テキスト ボックス 73"/>
        <xdr:cNvSpPr txBox="1"/>
      </xdr:nvSpPr>
      <xdr:spPr>
        <a:xfrm>
          <a:off x="4622800" y="3575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166965</xdr:rowOff>
    </xdr:from>
    <xdr:to>
      <xdr:col>22</xdr:col>
      <xdr:colOff>165100</xdr:colOff>
      <xdr:row>20</xdr:row>
      <xdr:rowOff>97115</xdr:rowOff>
    </xdr:to>
    <xdr:sp macro="" textlink="">
      <xdr:nvSpPr>
        <xdr:cNvPr id="75" name="楕円 74"/>
        <xdr:cNvSpPr/>
      </xdr:nvSpPr>
      <xdr:spPr bwMode="auto">
        <a:xfrm>
          <a:off x="4254500" y="3472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81892</xdr:rowOff>
    </xdr:from>
    <xdr:ext cx="762000" cy="259045"/>
    <xdr:sp macro="" textlink="">
      <xdr:nvSpPr>
        <xdr:cNvPr id="76" name="テキスト ボックス 75"/>
        <xdr:cNvSpPr txBox="1"/>
      </xdr:nvSpPr>
      <xdr:spPr>
        <a:xfrm>
          <a:off x="3924300" y="355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36826</xdr:rowOff>
    </xdr:from>
    <xdr:to>
      <xdr:col>19</xdr:col>
      <xdr:colOff>38100</xdr:colOff>
      <xdr:row>20</xdr:row>
      <xdr:rowOff>138426</xdr:rowOff>
    </xdr:to>
    <xdr:sp macro="" textlink="">
      <xdr:nvSpPr>
        <xdr:cNvPr id="77" name="楕円 76"/>
        <xdr:cNvSpPr/>
      </xdr:nvSpPr>
      <xdr:spPr bwMode="auto">
        <a:xfrm>
          <a:off x="3556000" y="3513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123203</xdr:rowOff>
    </xdr:from>
    <xdr:ext cx="762000" cy="259045"/>
    <xdr:sp macro="" textlink="">
      <xdr:nvSpPr>
        <xdr:cNvPr id="78" name="テキスト ボックス 77"/>
        <xdr:cNvSpPr txBox="1"/>
      </xdr:nvSpPr>
      <xdr:spPr>
        <a:xfrm>
          <a:off x="3225800" y="35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52665</xdr:rowOff>
    </xdr:from>
    <xdr:to>
      <xdr:col>15</xdr:col>
      <xdr:colOff>101600</xdr:colOff>
      <xdr:row>20</xdr:row>
      <xdr:rowOff>154265</xdr:rowOff>
    </xdr:to>
    <xdr:sp macro="" textlink="">
      <xdr:nvSpPr>
        <xdr:cNvPr id="79" name="楕円 78"/>
        <xdr:cNvSpPr/>
      </xdr:nvSpPr>
      <xdr:spPr bwMode="auto">
        <a:xfrm>
          <a:off x="2857500" y="3529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139042</xdr:rowOff>
    </xdr:from>
    <xdr:ext cx="762000" cy="259045"/>
    <xdr:sp macro="" textlink="">
      <xdr:nvSpPr>
        <xdr:cNvPr id="80" name="テキスト ボックス 79"/>
        <xdr:cNvSpPr txBox="1"/>
      </xdr:nvSpPr>
      <xdr:spPr>
        <a:xfrm>
          <a:off x="2527300" y="361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212451</xdr:rowOff>
    </xdr:from>
    <xdr:to>
      <xdr:col>29</xdr:col>
      <xdr:colOff>127000</xdr:colOff>
      <xdr:row>35</xdr:row>
      <xdr:rowOff>291272</xdr:rowOff>
    </xdr:to>
    <xdr:cxnSp macro="">
      <xdr:nvCxnSpPr>
        <xdr:cNvPr id="111" name="直線コネクタ 110"/>
        <xdr:cNvCxnSpPr/>
      </xdr:nvCxnSpPr>
      <xdr:spPr bwMode="auto">
        <a:xfrm flipV="1">
          <a:off x="5003800" y="6822801"/>
          <a:ext cx="647700" cy="78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291272</xdr:rowOff>
    </xdr:from>
    <xdr:to>
      <xdr:col>26</xdr:col>
      <xdr:colOff>50800</xdr:colOff>
      <xdr:row>36</xdr:row>
      <xdr:rowOff>12791</xdr:rowOff>
    </xdr:to>
    <xdr:cxnSp macro="">
      <xdr:nvCxnSpPr>
        <xdr:cNvPr id="114" name="直線コネクタ 113"/>
        <xdr:cNvCxnSpPr/>
      </xdr:nvCxnSpPr>
      <xdr:spPr bwMode="auto">
        <a:xfrm flipV="1">
          <a:off x="4305300" y="6901622"/>
          <a:ext cx="698500" cy="6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111122</xdr:rowOff>
    </xdr:from>
    <xdr:ext cx="736600" cy="259045"/>
    <xdr:sp macro="" textlink="">
      <xdr:nvSpPr>
        <xdr:cNvPr id="116" name="テキスト ボックス 115"/>
        <xdr:cNvSpPr txBox="1"/>
      </xdr:nvSpPr>
      <xdr:spPr>
        <a:xfrm>
          <a:off x="4622800" y="6378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330912</xdr:rowOff>
    </xdr:from>
    <xdr:to>
      <xdr:col>22</xdr:col>
      <xdr:colOff>114300</xdr:colOff>
      <xdr:row>36</xdr:row>
      <xdr:rowOff>12791</xdr:rowOff>
    </xdr:to>
    <xdr:cxnSp macro="">
      <xdr:nvCxnSpPr>
        <xdr:cNvPr id="117" name="直線コネクタ 116"/>
        <xdr:cNvCxnSpPr/>
      </xdr:nvCxnSpPr>
      <xdr:spPr bwMode="auto">
        <a:xfrm>
          <a:off x="3606800" y="6941262"/>
          <a:ext cx="698500" cy="24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93794</xdr:rowOff>
    </xdr:from>
    <xdr:ext cx="762000" cy="259045"/>
    <xdr:sp macro="" textlink="">
      <xdr:nvSpPr>
        <xdr:cNvPr id="119" name="テキスト ボックス 118"/>
        <xdr:cNvSpPr txBox="1"/>
      </xdr:nvSpPr>
      <xdr:spPr>
        <a:xfrm>
          <a:off x="39243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277739</xdr:rowOff>
    </xdr:from>
    <xdr:to>
      <xdr:col>18</xdr:col>
      <xdr:colOff>177800</xdr:colOff>
      <xdr:row>35</xdr:row>
      <xdr:rowOff>330912</xdr:rowOff>
    </xdr:to>
    <xdr:cxnSp macro="">
      <xdr:nvCxnSpPr>
        <xdr:cNvPr id="120" name="直線コネクタ 119"/>
        <xdr:cNvCxnSpPr/>
      </xdr:nvCxnSpPr>
      <xdr:spPr bwMode="auto">
        <a:xfrm>
          <a:off x="2908300" y="6888089"/>
          <a:ext cx="698500" cy="53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73403</xdr:rowOff>
    </xdr:from>
    <xdr:ext cx="762000" cy="259045"/>
    <xdr:sp macro="" textlink="">
      <xdr:nvSpPr>
        <xdr:cNvPr id="122" name="テキスト ボックス 121"/>
        <xdr:cNvSpPr txBox="1"/>
      </xdr:nvSpPr>
      <xdr:spPr>
        <a:xfrm>
          <a:off x="32258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73082</xdr:rowOff>
    </xdr:from>
    <xdr:ext cx="762000" cy="259045"/>
    <xdr:sp macro="" textlink="">
      <xdr:nvSpPr>
        <xdr:cNvPr id="124" name="テキスト ボックス 123"/>
        <xdr:cNvSpPr txBox="1"/>
      </xdr:nvSpPr>
      <xdr:spPr>
        <a:xfrm>
          <a:off x="2527300" y="634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161651</xdr:rowOff>
    </xdr:from>
    <xdr:to>
      <xdr:col>29</xdr:col>
      <xdr:colOff>177800</xdr:colOff>
      <xdr:row>35</xdr:row>
      <xdr:rowOff>263251</xdr:rowOff>
    </xdr:to>
    <xdr:sp macro="" textlink="">
      <xdr:nvSpPr>
        <xdr:cNvPr id="130" name="楕円 129"/>
        <xdr:cNvSpPr/>
      </xdr:nvSpPr>
      <xdr:spPr bwMode="auto">
        <a:xfrm>
          <a:off x="5600700" y="6772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133728</xdr:rowOff>
    </xdr:from>
    <xdr:ext cx="762000" cy="259045"/>
    <xdr:sp macro="" textlink="">
      <xdr:nvSpPr>
        <xdr:cNvPr id="131" name="人口1人当たり決算額の推移該当値テキスト445"/>
        <xdr:cNvSpPr txBox="1"/>
      </xdr:nvSpPr>
      <xdr:spPr>
        <a:xfrm>
          <a:off x="5740400" y="6744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240472</xdr:rowOff>
    </xdr:from>
    <xdr:to>
      <xdr:col>26</xdr:col>
      <xdr:colOff>101600</xdr:colOff>
      <xdr:row>35</xdr:row>
      <xdr:rowOff>342072</xdr:rowOff>
    </xdr:to>
    <xdr:sp macro="" textlink="">
      <xdr:nvSpPr>
        <xdr:cNvPr id="132" name="楕円 131"/>
        <xdr:cNvSpPr/>
      </xdr:nvSpPr>
      <xdr:spPr bwMode="auto">
        <a:xfrm>
          <a:off x="4953000" y="6850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326849</xdr:rowOff>
    </xdr:from>
    <xdr:ext cx="736600" cy="259045"/>
    <xdr:sp macro="" textlink="">
      <xdr:nvSpPr>
        <xdr:cNvPr id="133" name="テキスト ボックス 132"/>
        <xdr:cNvSpPr txBox="1"/>
      </xdr:nvSpPr>
      <xdr:spPr>
        <a:xfrm>
          <a:off x="4622800" y="693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304891</xdr:rowOff>
    </xdr:from>
    <xdr:to>
      <xdr:col>22</xdr:col>
      <xdr:colOff>165100</xdr:colOff>
      <xdr:row>36</xdr:row>
      <xdr:rowOff>63591</xdr:rowOff>
    </xdr:to>
    <xdr:sp macro="" textlink="">
      <xdr:nvSpPr>
        <xdr:cNvPr id="134" name="楕円 133"/>
        <xdr:cNvSpPr/>
      </xdr:nvSpPr>
      <xdr:spPr bwMode="auto">
        <a:xfrm>
          <a:off x="4254500" y="6915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48368</xdr:rowOff>
    </xdr:from>
    <xdr:ext cx="762000" cy="259045"/>
    <xdr:sp macro="" textlink="">
      <xdr:nvSpPr>
        <xdr:cNvPr id="135" name="テキスト ボックス 134"/>
        <xdr:cNvSpPr txBox="1"/>
      </xdr:nvSpPr>
      <xdr:spPr>
        <a:xfrm>
          <a:off x="3924300" y="700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280112</xdr:rowOff>
    </xdr:from>
    <xdr:to>
      <xdr:col>19</xdr:col>
      <xdr:colOff>38100</xdr:colOff>
      <xdr:row>36</xdr:row>
      <xdr:rowOff>38812</xdr:rowOff>
    </xdr:to>
    <xdr:sp macro="" textlink="">
      <xdr:nvSpPr>
        <xdr:cNvPr id="136" name="楕円 135"/>
        <xdr:cNvSpPr/>
      </xdr:nvSpPr>
      <xdr:spPr bwMode="auto">
        <a:xfrm>
          <a:off x="3556000" y="689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23589</xdr:rowOff>
    </xdr:from>
    <xdr:ext cx="762000" cy="259045"/>
    <xdr:sp macro="" textlink="">
      <xdr:nvSpPr>
        <xdr:cNvPr id="137" name="テキスト ボックス 136"/>
        <xdr:cNvSpPr txBox="1"/>
      </xdr:nvSpPr>
      <xdr:spPr>
        <a:xfrm>
          <a:off x="3225800" y="697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226939</xdr:rowOff>
    </xdr:from>
    <xdr:to>
      <xdr:col>15</xdr:col>
      <xdr:colOff>101600</xdr:colOff>
      <xdr:row>35</xdr:row>
      <xdr:rowOff>328539</xdr:rowOff>
    </xdr:to>
    <xdr:sp macro="" textlink="">
      <xdr:nvSpPr>
        <xdr:cNvPr id="138" name="楕円 137"/>
        <xdr:cNvSpPr/>
      </xdr:nvSpPr>
      <xdr:spPr bwMode="auto">
        <a:xfrm>
          <a:off x="2857500" y="683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313316</xdr:rowOff>
    </xdr:from>
    <xdr:ext cx="762000" cy="259045"/>
    <xdr:sp macro="" textlink="">
      <xdr:nvSpPr>
        <xdr:cNvPr id="139" name="テキスト ボックス 138"/>
        <xdr:cNvSpPr txBox="1"/>
      </xdr:nvSpPr>
      <xdr:spPr>
        <a:xfrm>
          <a:off x="2527300" y="692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113,316
112,418
14.15
35,222,836
33,619,135
1,171,983
19,412,940
27,227,380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1299</xdr:rowOff>
    </xdr:from>
    <xdr:to>
      <xdr:col>24</xdr:col>
      <xdr:colOff>63500</xdr:colOff>
      <xdr:row>39</xdr:row>
      <xdr:rowOff>9659</xdr:rowOff>
    </xdr:to>
    <xdr:cxnSp macro="">
      <xdr:nvCxnSpPr>
        <xdr:cNvPr id="63" name="直線コネクタ 62"/>
        <xdr:cNvCxnSpPr/>
      </xdr:nvCxnSpPr>
      <xdr:spPr>
        <a:xfrm>
          <a:off x="3797300" y="6687849"/>
          <a:ext cx="8382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162201</xdr:rowOff>
    </xdr:from>
    <xdr:to>
      <xdr:col>19</xdr:col>
      <xdr:colOff>177800</xdr:colOff>
      <xdr:row>39</xdr:row>
      <xdr:rowOff>1299</xdr:rowOff>
    </xdr:to>
    <xdr:cxnSp macro="">
      <xdr:nvCxnSpPr>
        <xdr:cNvPr id="66" name="直線コネクタ 65"/>
        <xdr:cNvCxnSpPr/>
      </xdr:nvCxnSpPr>
      <xdr:spPr>
        <a:xfrm>
          <a:off x="2908300" y="6677301"/>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162201</xdr:rowOff>
    </xdr:from>
    <xdr:to>
      <xdr:col>15</xdr:col>
      <xdr:colOff>50800</xdr:colOff>
      <xdr:row>39</xdr:row>
      <xdr:rowOff>29384</xdr:rowOff>
    </xdr:to>
    <xdr:cxnSp macro="">
      <xdr:nvCxnSpPr>
        <xdr:cNvPr id="69" name="直線コネクタ 68"/>
        <xdr:cNvCxnSpPr/>
      </xdr:nvCxnSpPr>
      <xdr:spPr>
        <a:xfrm flipV="1">
          <a:off x="2019300" y="6677301"/>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29384</xdr:rowOff>
    </xdr:from>
    <xdr:to>
      <xdr:col>10</xdr:col>
      <xdr:colOff>114300</xdr:colOff>
      <xdr:row>39</xdr:row>
      <xdr:rowOff>63282</xdr:rowOff>
    </xdr:to>
    <xdr:cxnSp macro="">
      <xdr:nvCxnSpPr>
        <xdr:cNvPr id="72" name="直線コネクタ 71"/>
        <xdr:cNvCxnSpPr/>
      </xdr:nvCxnSpPr>
      <xdr:spPr>
        <a:xfrm flipV="1">
          <a:off x="1130300" y="6715934"/>
          <a:ext cx="8890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117155</xdr:rowOff>
    </xdr:from>
    <xdr:ext cx="534377" cy="259045"/>
    <xdr:sp macro="" textlink="">
      <xdr:nvSpPr>
        <xdr:cNvPr id="76" name="テキスト ボックス 75"/>
        <xdr:cNvSpPr txBox="1"/>
      </xdr:nvSpPr>
      <xdr:spPr>
        <a:xfrm>
          <a:off x="863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130309</xdr:rowOff>
    </xdr:from>
    <xdr:to>
      <xdr:col>24</xdr:col>
      <xdr:colOff>114300</xdr:colOff>
      <xdr:row>39</xdr:row>
      <xdr:rowOff>60459</xdr:rowOff>
    </xdr:to>
    <xdr:sp macro="" textlink="">
      <xdr:nvSpPr>
        <xdr:cNvPr id="82" name="楕円 81"/>
        <xdr:cNvSpPr/>
      </xdr:nvSpPr>
      <xdr:spPr>
        <a:xfrm>
          <a:off x="4584700" y="664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45236</xdr:rowOff>
    </xdr:from>
    <xdr:ext cx="534377" cy="259045"/>
    <xdr:sp macro="" textlink="">
      <xdr:nvSpPr>
        <xdr:cNvPr id="83" name="人件費該当値テキスト"/>
        <xdr:cNvSpPr txBox="1"/>
      </xdr:nvSpPr>
      <xdr:spPr>
        <a:xfrm>
          <a:off x="4686300" y="656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121949</xdr:rowOff>
    </xdr:from>
    <xdr:to>
      <xdr:col>20</xdr:col>
      <xdr:colOff>38100</xdr:colOff>
      <xdr:row>39</xdr:row>
      <xdr:rowOff>52099</xdr:rowOff>
    </xdr:to>
    <xdr:sp macro="" textlink="">
      <xdr:nvSpPr>
        <xdr:cNvPr id="84" name="楕円 83"/>
        <xdr:cNvSpPr/>
      </xdr:nvSpPr>
      <xdr:spPr>
        <a:xfrm>
          <a:off x="3746500" y="663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43226</xdr:rowOff>
    </xdr:from>
    <xdr:ext cx="534377" cy="259045"/>
    <xdr:sp macro="" textlink="">
      <xdr:nvSpPr>
        <xdr:cNvPr id="85" name="テキスト ボックス 84"/>
        <xdr:cNvSpPr txBox="1"/>
      </xdr:nvSpPr>
      <xdr:spPr>
        <a:xfrm>
          <a:off x="3530111" y="672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111401</xdr:rowOff>
    </xdr:from>
    <xdr:to>
      <xdr:col>15</xdr:col>
      <xdr:colOff>101600</xdr:colOff>
      <xdr:row>39</xdr:row>
      <xdr:rowOff>41551</xdr:rowOff>
    </xdr:to>
    <xdr:sp macro="" textlink="">
      <xdr:nvSpPr>
        <xdr:cNvPr id="86" name="楕円 85"/>
        <xdr:cNvSpPr/>
      </xdr:nvSpPr>
      <xdr:spPr>
        <a:xfrm>
          <a:off x="2857500" y="662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32678</xdr:rowOff>
    </xdr:from>
    <xdr:ext cx="534377" cy="259045"/>
    <xdr:sp macro="" textlink="">
      <xdr:nvSpPr>
        <xdr:cNvPr id="87" name="テキスト ボックス 86"/>
        <xdr:cNvSpPr txBox="1"/>
      </xdr:nvSpPr>
      <xdr:spPr>
        <a:xfrm>
          <a:off x="2641111" y="671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150034</xdr:rowOff>
    </xdr:from>
    <xdr:to>
      <xdr:col>10</xdr:col>
      <xdr:colOff>165100</xdr:colOff>
      <xdr:row>39</xdr:row>
      <xdr:rowOff>80184</xdr:rowOff>
    </xdr:to>
    <xdr:sp macro="" textlink="">
      <xdr:nvSpPr>
        <xdr:cNvPr id="88" name="楕円 87"/>
        <xdr:cNvSpPr/>
      </xdr:nvSpPr>
      <xdr:spPr>
        <a:xfrm>
          <a:off x="1968500" y="66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71311</xdr:rowOff>
    </xdr:from>
    <xdr:ext cx="534377" cy="259045"/>
    <xdr:sp macro="" textlink="">
      <xdr:nvSpPr>
        <xdr:cNvPr id="89" name="テキスト ボックス 88"/>
        <xdr:cNvSpPr txBox="1"/>
      </xdr:nvSpPr>
      <xdr:spPr>
        <a:xfrm>
          <a:off x="1752111" y="67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12482</xdr:rowOff>
    </xdr:from>
    <xdr:to>
      <xdr:col>6</xdr:col>
      <xdr:colOff>38100</xdr:colOff>
      <xdr:row>39</xdr:row>
      <xdr:rowOff>114082</xdr:rowOff>
    </xdr:to>
    <xdr:sp macro="" textlink="">
      <xdr:nvSpPr>
        <xdr:cNvPr id="90" name="楕円 89"/>
        <xdr:cNvSpPr/>
      </xdr:nvSpPr>
      <xdr:spPr>
        <a:xfrm>
          <a:off x="1079500" y="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105209</xdr:rowOff>
    </xdr:from>
    <xdr:ext cx="534377" cy="259045"/>
    <xdr:sp macro="" textlink="">
      <xdr:nvSpPr>
        <xdr:cNvPr id="91" name="テキスト ボックス 90"/>
        <xdr:cNvSpPr txBox="1"/>
      </xdr:nvSpPr>
      <xdr:spPr>
        <a:xfrm>
          <a:off x="863111" y="679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83350</xdr:rowOff>
    </xdr:from>
    <xdr:to>
      <xdr:col>24</xdr:col>
      <xdr:colOff>63500</xdr:colOff>
      <xdr:row>58</xdr:row>
      <xdr:rowOff>113773</xdr:rowOff>
    </xdr:to>
    <xdr:cxnSp macro="">
      <xdr:nvCxnSpPr>
        <xdr:cNvPr id="121" name="直線コネクタ 120"/>
        <xdr:cNvCxnSpPr/>
      </xdr:nvCxnSpPr>
      <xdr:spPr>
        <a:xfrm flipV="1">
          <a:off x="3797300" y="10027450"/>
          <a:ext cx="8382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113773</xdr:rowOff>
    </xdr:from>
    <xdr:to>
      <xdr:col>19</xdr:col>
      <xdr:colOff>177800</xdr:colOff>
      <xdr:row>58</xdr:row>
      <xdr:rowOff>142577</xdr:rowOff>
    </xdr:to>
    <xdr:cxnSp macro="">
      <xdr:nvCxnSpPr>
        <xdr:cNvPr id="124" name="直線コネクタ 123"/>
        <xdr:cNvCxnSpPr/>
      </xdr:nvCxnSpPr>
      <xdr:spPr>
        <a:xfrm flipV="1">
          <a:off x="2908300" y="10057873"/>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142577</xdr:rowOff>
    </xdr:from>
    <xdr:to>
      <xdr:col>15</xdr:col>
      <xdr:colOff>50800</xdr:colOff>
      <xdr:row>58</xdr:row>
      <xdr:rowOff>153264</xdr:rowOff>
    </xdr:to>
    <xdr:cxnSp macro="">
      <xdr:nvCxnSpPr>
        <xdr:cNvPr id="127" name="直線コネクタ 126"/>
        <xdr:cNvCxnSpPr/>
      </xdr:nvCxnSpPr>
      <xdr:spPr>
        <a:xfrm flipV="1">
          <a:off x="2019300" y="10086677"/>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153264</xdr:rowOff>
    </xdr:from>
    <xdr:to>
      <xdr:col>10</xdr:col>
      <xdr:colOff>114300</xdr:colOff>
      <xdr:row>59</xdr:row>
      <xdr:rowOff>60585</xdr:rowOff>
    </xdr:to>
    <xdr:cxnSp macro="">
      <xdr:nvCxnSpPr>
        <xdr:cNvPr id="130" name="直線コネクタ 129"/>
        <xdr:cNvCxnSpPr/>
      </xdr:nvCxnSpPr>
      <xdr:spPr>
        <a:xfrm flipV="1">
          <a:off x="1130300" y="10097364"/>
          <a:ext cx="889000" cy="7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96308</xdr:rowOff>
    </xdr:from>
    <xdr:ext cx="534377" cy="259045"/>
    <xdr:sp macro="" textlink="">
      <xdr:nvSpPr>
        <xdr:cNvPr id="134" name="テキスト ボックス 133"/>
        <xdr:cNvSpPr txBox="1"/>
      </xdr:nvSpPr>
      <xdr:spPr>
        <a:xfrm>
          <a:off x="863111" y="96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32550</xdr:rowOff>
    </xdr:from>
    <xdr:to>
      <xdr:col>24</xdr:col>
      <xdr:colOff>114300</xdr:colOff>
      <xdr:row>58</xdr:row>
      <xdr:rowOff>134150</xdr:rowOff>
    </xdr:to>
    <xdr:sp macro="" textlink="">
      <xdr:nvSpPr>
        <xdr:cNvPr id="140" name="楕円 139"/>
        <xdr:cNvSpPr/>
      </xdr:nvSpPr>
      <xdr:spPr>
        <a:xfrm>
          <a:off x="4584700" y="99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10977</xdr:rowOff>
    </xdr:from>
    <xdr:ext cx="534377" cy="259045"/>
    <xdr:sp macro="" textlink="">
      <xdr:nvSpPr>
        <xdr:cNvPr id="141" name="物件費該当値テキスト"/>
        <xdr:cNvSpPr txBox="1"/>
      </xdr:nvSpPr>
      <xdr:spPr>
        <a:xfrm>
          <a:off x="4686300" y="99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62973</xdr:rowOff>
    </xdr:from>
    <xdr:to>
      <xdr:col>20</xdr:col>
      <xdr:colOff>38100</xdr:colOff>
      <xdr:row>58</xdr:row>
      <xdr:rowOff>164573</xdr:rowOff>
    </xdr:to>
    <xdr:sp macro="" textlink="">
      <xdr:nvSpPr>
        <xdr:cNvPr id="142" name="楕円 141"/>
        <xdr:cNvSpPr/>
      </xdr:nvSpPr>
      <xdr:spPr>
        <a:xfrm>
          <a:off x="3746500" y="100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155700</xdr:rowOff>
    </xdr:from>
    <xdr:ext cx="534377" cy="259045"/>
    <xdr:sp macro="" textlink="">
      <xdr:nvSpPr>
        <xdr:cNvPr id="143" name="テキスト ボックス 142"/>
        <xdr:cNvSpPr txBox="1"/>
      </xdr:nvSpPr>
      <xdr:spPr>
        <a:xfrm>
          <a:off x="3530111" y="1009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91777</xdr:rowOff>
    </xdr:from>
    <xdr:to>
      <xdr:col>15</xdr:col>
      <xdr:colOff>101600</xdr:colOff>
      <xdr:row>59</xdr:row>
      <xdr:rowOff>21927</xdr:rowOff>
    </xdr:to>
    <xdr:sp macro="" textlink="">
      <xdr:nvSpPr>
        <xdr:cNvPr id="144" name="楕円 143"/>
        <xdr:cNvSpPr/>
      </xdr:nvSpPr>
      <xdr:spPr>
        <a:xfrm>
          <a:off x="2857500" y="100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13054</xdr:rowOff>
    </xdr:from>
    <xdr:ext cx="534377" cy="259045"/>
    <xdr:sp macro="" textlink="">
      <xdr:nvSpPr>
        <xdr:cNvPr id="145" name="テキスト ボックス 144"/>
        <xdr:cNvSpPr txBox="1"/>
      </xdr:nvSpPr>
      <xdr:spPr>
        <a:xfrm>
          <a:off x="2641111" y="1012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102464</xdr:rowOff>
    </xdr:from>
    <xdr:to>
      <xdr:col>10</xdr:col>
      <xdr:colOff>165100</xdr:colOff>
      <xdr:row>59</xdr:row>
      <xdr:rowOff>32614</xdr:rowOff>
    </xdr:to>
    <xdr:sp macro="" textlink="">
      <xdr:nvSpPr>
        <xdr:cNvPr id="146" name="楕円 145"/>
        <xdr:cNvSpPr/>
      </xdr:nvSpPr>
      <xdr:spPr>
        <a:xfrm>
          <a:off x="1968500" y="100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23741</xdr:rowOff>
    </xdr:from>
    <xdr:ext cx="534377" cy="259045"/>
    <xdr:sp macro="" textlink="">
      <xdr:nvSpPr>
        <xdr:cNvPr id="147" name="テキスト ボックス 146"/>
        <xdr:cNvSpPr txBox="1"/>
      </xdr:nvSpPr>
      <xdr:spPr>
        <a:xfrm>
          <a:off x="1752111" y="1013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9785</xdr:rowOff>
    </xdr:from>
    <xdr:to>
      <xdr:col>6</xdr:col>
      <xdr:colOff>38100</xdr:colOff>
      <xdr:row>59</xdr:row>
      <xdr:rowOff>111385</xdr:rowOff>
    </xdr:to>
    <xdr:sp macro="" textlink="">
      <xdr:nvSpPr>
        <xdr:cNvPr id="148" name="楕円 147"/>
        <xdr:cNvSpPr/>
      </xdr:nvSpPr>
      <xdr:spPr>
        <a:xfrm>
          <a:off x="1079500" y="1012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102512</xdr:rowOff>
    </xdr:from>
    <xdr:ext cx="534377" cy="259045"/>
    <xdr:sp macro="" textlink="">
      <xdr:nvSpPr>
        <xdr:cNvPr id="149" name="テキスト ボックス 148"/>
        <xdr:cNvSpPr txBox="1"/>
      </xdr:nvSpPr>
      <xdr:spPr>
        <a:xfrm>
          <a:off x="863111" y="102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110308</xdr:rowOff>
    </xdr:from>
    <xdr:to>
      <xdr:col>24</xdr:col>
      <xdr:colOff>63500</xdr:colOff>
      <xdr:row>78</xdr:row>
      <xdr:rowOff>110527</xdr:rowOff>
    </xdr:to>
    <xdr:cxnSp macro="">
      <xdr:nvCxnSpPr>
        <xdr:cNvPr id="180" name="直線コネクタ 179"/>
        <xdr:cNvCxnSpPr/>
      </xdr:nvCxnSpPr>
      <xdr:spPr>
        <a:xfrm>
          <a:off x="3797300" y="13483408"/>
          <a:ext cx="8382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110308</xdr:rowOff>
    </xdr:from>
    <xdr:to>
      <xdr:col>19</xdr:col>
      <xdr:colOff>177800</xdr:colOff>
      <xdr:row>78</xdr:row>
      <xdr:rowOff>121303</xdr:rowOff>
    </xdr:to>
    <xdr:cxnSp macro="">
      <xdr:nvCxnSpPr>
        <xdr:cNvPr id="183" name="直線コネクタ 182"/>
        <xdr:cNvCxnSpPr/>
      </xdr:nvCxnSpPr>
      <xdr:spPr>
        <a:xfrm flipV="1">
          <a:off x="2908300" y="13483408"/>
          <a:ext cx="889000" cy="1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103451</xdr:rowOff>
    </xdr:from>
    <xdr:to>
      <xdr:col>15</xdr:col>
      <xdr:colOff>50800</xdr:colOff>
      <xdr:row>78</xdr:row>
      <xdr:rowOff>121303</xdr:rowOff>
    </xdr:to>
    <xdr:cxnSp macro="">
      <xdr:nvCxnSpPr>
        <xdr:cNvPr id="186" name="直線コネクタ 185"/>
        <xdr:cNvCxnSpPr/>
      </xdr:nvCxnSpPr>
      <xdr:spPr>
        <a:xfrm>
          <a:off x="2019300" y="13476551"/>
          <a:ext cx="889000" cy="1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103451</xdr:rowOff>
    </xdr:from>
    <xdr:to>
      <xdr:col>10</xdr:col>
      <xdr:colOff>114300</xdr:colOff>
      <xdr:row>78</xdr:row>
      <xdr:rowOff>104431</xdr:rowOff>
    </xdr:to>
    <xdr:cxnSp macro="">
      <xdr:nvCxnSpPr>
        <xdr:cNvPr id="189" name="直線コネクタ 188"/>
        <xdr:cNvCxnSpPr/>
      </xdr:nvCxnSpPr>
      <xdr:spPr>
        <a:xfrm flipV="1">
          <a:off x="1130300" y="1347655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59727</xdr:rowOff>
    </xdr:from>
    <xdr:to>
      <xdr:col>24</xdr:col>
      <xdr:colOff>114300</xdr:colOff>
      <xdr:row>78</xdr:row>
      <xdr:rowOff>161327</xdr:rowOff>
    </xdr:to>
    <xdr:sp macro="" textlink="">
      <xdr:nvSpPr>
        <xdr:cNvPr id="199" name="楕円 198"/>
        <xdr:cNvSpPr/>
      </xdr:nvSpPr>
      <xdr:spPr>
        <a:xfrm>
          <a:off x="4584700" y="1343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146104</xdr:rowOff>
    </xdr:from>
    <xdr:ext cx="469744" cy="259045"/>
    <xdr:sp macro="" textlink="">
      <xdr:nvSpPr>
        <xdr:cNvPr id="200" name="維持補修費該当値テキスト"/>
        <xdr:cNvSpPr txBox="1"/>
      </xdr:nvSpPr>
      <xdr:spPr>
        <a:xfrm>
          <a:off x="4686300" y="1334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59508</xdr:rowOff>
    </xdr:from>
    <xdr:to>
      <xdr:col>20</xdr:col>
      <xdr:colOff>38100</xdr:colOff>
      <xdr:row>78</xdr:row>
      <xdr:rowOff>161108</xdr:rowOff>
    </xdr:to>
    <xdr:sp macro="" textlink="">
      <xdr:nvSpPr>
        <xdr:cNvPr id="201" name="楕円 200"/>
        <xdr:cNvSpPr/>
      </xdr:nvSpPr>
      <xdr:spPr>
        <a:xfrm>
          <a:off x="3746500" y="134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152235</xdr:rowOff>
    </xdr:from>
    <xdr:ext cx="469744" cy="259045"/>
    <xdr:sp macro="" textlink="">
      <xdr:nvSpPr>
        <xdr:cNvPr id="202" name="テキスト ボックス 201"/>
        <xdr:cNvSpPr txBox="1"/>
      </xdr:nvSpPr>
      <xdr:spPr>
        <a:xfrm>
          <a:off x="3562428" y="1352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70503</xdr:rowOff>
    </xdr:from>
    <xdr:to>
      <xdr:col>15</xdr:col>
      <xdr:colOff>101600</xdr:colOff>
      <xdr:row>79</xdr:row>
      <xdr:rowOff>653</xdr:rowOff>
    </xdr:to>
    <xdr:sp macro="" textlink="">
      <xdr:nvSpPr>
        <xdr:cNvPr id="203" name="楕円 202"/>
        <xdr:cNvSpPr/>
      </xdr:nvSpPr>
      <xdr:spPr>
        <a:xfrm>
          <a:off x="2857500" y="134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163230</xdr:rowOff>
    </xdr:from>
    <xdr:ext cx="469744" cy="259045"/>
    <xdr:sp macro="" textlink="">
      <xdr:nvSpPr>
        <xdr:cNvPr id="204" name="テキスト ボックス 203"/>
        <xdr:cNvSpPr txBox="1"/>
      </xdr:nvSpPr>
      <xdr:spPr>
        <a:xfrm>
          <a:off x="2673428" y="1353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52651</xdr:rowOff>
    </xdr:from>
    <xdr:to>
      <xdr:col>10</xdr:col>
      <xdr:colOff>165100</xdr:colOff>
      <xdr:row>78</xdr:row>
      <xdr:rowOff>154251</xdr:rowOff>
    </xdr:to>
    <xdr:sp macro="" textlink="">
      <xdr:nvSpPr>
        <xdr:cNvPr id="205" name="楕円 204"/>
        <xdr:cNvSpPr/>
      </xdr:nvSpPr>
      <xdr:spPr>
        <a:xfrm>
          <a:off x="1968500" y="1342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145378</xdr:rowOff>
    </xdr:from>
    <xdr:ext cx="469744" cy="259045"/>
    <xdr:sp macro="" textlink="">
      <xdr:nvSpPr>
        <xdr:cNvPr id="206" name="テキスト ボックス 205"/>
        <xdr:cNvSpPr txBox="1"/>
      </xdr:nvSpPr>
      <xdr:spPr>
        <a:xfrm>
          <a:off x="1784428" y="1351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53631</xdr:rowOff>
    </xdr:from>
    <xdr:to>
      <xdr:col>6</xdr:col>
      <xdr:colOff>38100</xdr:colOff>
      <xdr:row>78</xdr:row>
      <xdr:rowOff>155231</xdr:rowOff>
    </xdr:to>
    <xdr:sp macro="" textlink="">
      <xdr:nvSpPr>
        <xdr:cNvPr id="207" name="楕円 206"/>
        <xdr:cNvSpPr/>
      </xdr:nvSpPr>
      <xdr:spPr>
        <a:xfrm>
          <a:off x="1079500" y="1342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146358</xdr:rowOff>
    </xdr:from>
    <xdr:ext cx="469744" cy="259045"/>
    <xdr:sp macro="" textlink="">
      <xdr:nvSpPr>
        <xdr:cNvPr id="208" name="テキスト ボックス 207"/>
        <xdr:cNvSpPr txBox="1"/>
      </xdr:nvSpPr>
      <xdr:spPr>
        <a:xfrm>
          <a:off x="895428" y="1351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168974</xdr:rowOff>
    </xdr:from>
    <xdr:to>
      <xdr:col>24</xdr:col>
      <xdr:colOff>63500</xdr:colOff>
      <xdr:row>97</xdr:row>
      <xdr:rowOff>89484</xdr:rowOff>
    </xdr:to>
    <xdr:cxnSp macro="">
      <xdr:nvCxnSpPr>
        <xdr:cNvPr id="238" name="直線コネクタ 237"/>
        <xdr:cNvCxnSpPr/>
      </xdr:nvCxnSpPr>
      <xdr:spPr>
        <a:xfrm flipV="1">
          <a:off x="3797300" y="16628174"/>
          <a:ext cx="838200" cy="9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81814</xdr:rowOff>
    </xdr:from>
    <xdr:to>
      <xdr:col>19</xdr:col>
      <xdr:colOff>177800</xdr:colOff>
      <xdr:row>97</xdr:row>
      <xdr:rowOff>89484</xdr:rowOff>
    </xdr:to>
    <xdr:cxnSp macro="">
      <xdr:nvCxnSpPr>
        <xdr:cNvPr id="241" name="直線コネクタ 240"/>
        <xdr:cNvCxnSpPr/>
      </xdr:nvCxnSpPr>
      <xdr:spPr>
        <a:xfrm>
          <a:off x="2908300" y="16712464"/>
          <a:ext cx="889000" cy="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81814</xdr:rowOff>
    </xdr:from>
    <xdr:to>
      <xdr:col>15</xdr:col>
      <xdr:colOff>50800</xdr:colOff>
      <xdr:row>97</xdr:row>
      <xdr:rowOff>115736</xdr:rowOff>
    </xdr:to>
    <xdr:cxnSp macro="">
      <xdr:nvCxnSpPr>
        <xdr:cNvPr id="244" name="直線コネクタ 243"/>
        <xdr:cNvCxnSpPr/>
      </xdr:nvCxnSpPr>
      <xdr:spPr>
        <a:xfrm flipV="1">
          <a:off x="2019300" y="16712464"/>
          <a:ext cx="889000" cy="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115736</xdr:rowOff>
    </xdr:from>
    <xdr:to>
      <xdr:col>10</xdr:col>
      <xdr:colOff>114300</xdr:colOff>
      <xdr:row>97</xdr:row>
      <xdr:rowOff>165494</xdr:rowOff>
    </xdr:to>
    <xdr:cxnSp macro="">
      <xdr:nvCxnSpPr>
        <xdr:cNvPr id="247" name="直線コネクタ 246"/>
        <xdr:cNvCxnSpPr/>
      </xdr:nvCxnSpPr>
      <xdr:spPr>
        <a:xfrm flipV="1">
          <a:off x="1130300" y="16746386"/>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118174</xdr:rowOff>
    </xdr:from>
    <xdr:to>
      <xdr:col>24</xdr:col>
      <xdr:colOff>114300</xdr:colOff>
      <xdr:row>97</xdr:row>
      <xdr:rowOff>48324</xdr:rowOff>
    </xdr:to>
    <xdr:sp macro="" textlink="">
      <xdr:nvSpPr>
        <xdr:cNvPr id="257" name="楕円 256"/>
        <xdr:cNvSpPr/>
      </xdr:nvSpPr>
      <xdr:spPr>
        <a:xfrm>
          <a:off x="4584700" y="1657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96601</xdr:rowOff>
    </xdr:from>
    <xdr:ext cx="534377" cy="259045"/>
    <xdr:sp macro="" textlink="">
      <xdr:nvSpPr>
        <xdr:cNvPr id="258" name="扶助費該当値テキスト"/>
        <xdr:cNvSpPr txBox="1"/>
      </xdr:nvSpPr>
      <xdr:spPr>
        <a:xfrm>
          <a:off x="4686300" y="1655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38684</xdr:rowOff>
    </xdr:from>
    <xdr:to>
      <xdr:col>20</xdr:col>
      <xdr:colOff>38100</xdr:colOff>
      <xdr:row>97</xdr:row>
      <xdr:rowOff>140284</xdr:rowOff>
    </xdr:to>
    <xdr:sp macro="" textlink="">
      <xdr:nvSpPr>
        <xdr:cNvPr id="259" name="楕円 258"/>
        <xdr:cNvSpPr/>
      </xdr:nvSpPr>
      <xdr:spPr>
        <a:xfrm>
          <a:off x="3746500" y="1666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131411</xdr:rowOff>
    </xdr:from>
    <xdr:ext cx="534377" cy="259045"/>
    <xdr:sp macro="" textlink="">
      <xdr:nvSpPr>
        <xdr:cNvPr id="260" name="テキスト ボックス 259"/>
        <xdr:cNvSpPr txBox="1"/>
      </xdr:nvSpPr>
      <xdr:spPr>
        <a:xfrm>
          <a:off x="3530111" y="167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31014</xdr:rowOff>
    </xdr:from>
    <xdr:to>
      <xdr:col>15</xdr:col>
      <xdr:colOff>101600</xdr:colOff>
      <xdr:row>97</xdr:row>
      <xdr:rowOff>132614</xdr:rowOff>
    </xdr:to>
    <xdr:sp macro="" textlink="">
      <xdr:nvSpPr>
        <xdr:cNvPr id="261" name="楕円 260"/>
        <xdr:cNvSpPr/>
      </xdr:nvSpPr>
      <xdr:spPr>
        <a:xfrm>
          <a:off x="2857500" y="1666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123741</xdr:rowOff>
    </xdr:from>
    <xdr:ext cx="534377" cy="259045"/>
    <xdr:sp macro="" textlink="">
      <xdr:nvSpPr>
        <xdr:cNvPr id="262" name="テキスト ボックス 261"/>
        <xdr:cNvSpPr txBox="1"/>
      </xdr:nvSpPr>
      <xdr:spPr>
        <a:xfrm>
          <a:off x="2641111" y="1675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64936</xdr:rowOff>
    </xdr:from>
    <xdr:to>
      <xdr:col>10</xdr:col>
      <xdr:colOff>165100</xdr:colOff>
      <xdr:row>97</xdr:row>
      <xdr:rowOff>166536</xdr:rowOff>
    </xdr:to>
    <xdr:sp macro="" textlink="">
      <xdr:nvSpPr>
        <xdr:cNvPr id="263" name="楕円 262"/>
        <xdr:cNvSpPr/>
      </xdr:nvSpPr>
      <xdr:spPr>
        <a:xfrm>
          <a:off x="1968500" y="166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157663</xdr:rowOff>
    </xdr:from>
    <xdr:ext cx="534377" cy="259045"/>
    <xdr:sp macro="" textlink="">
      <xdr:nvSpPr>
        <xdr:cNvPr id="264" name="テキスト ボックス 263"/>
        <xdr:cNvSpPr txBox="1"/>
      </xdr:nvSpPr>
      <xdr:spPr>
        <a:xfrm>
          <a:off x="1752111" y="1678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114694</xdr:rowOff>
    </xdr:from>
    <xdr:to>
      <xdr:col>6</xdr:col>
      <xdr:colOff>38100</xdr:colOff>
      <xdr:row>98</xdr:row>
      <xdr:rowOff>44844</xdr:rowOff>
    </xdr:to>
    <xdr:sp macro="" textlink="">
      <xdr:nvSpPr>
        <xdr:cNvPr id="265" name="楕円 264"/>
        <xdr:cNvSpPr/>
      </xdr:nvSpPr>
      <xdr:spPr>
        <a:xfrm>
          <a:off x="1079500" y="167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35971</xdr:rowOff>
    </xdr:from>
    <xdr:ext cx="534377" cy="259045"/>
    <xdr:sp macro="" textlink="">
      <xdr:nvSpPr>
        <xdr:cNvPr id="266" name="テキスト ボックス 265"/>
        <xdr:cNvSpPr txBox="1"/>
      </xdr:nvSpPr>
      <xdr:spPr>
        <a:xfrm>
          <a:off x="863111" y="1683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13394</xdr:rowOff>
    </xdr:from>
    <xdr:to>
      <xdr:col>55</xdr:col>
      <xdr:colOff>0</xdr:colOff>
      <xdr:row>38</xdr:row>
      <xdr:rowOff>16503</xdr:rowOff>
    </xdr:to>
    <xdr:cxnSp macro="">
      <xdr:nvCxnSpPr>
        <xdr:cNvPr id="293" name="直線コネクタ 292"/>
        <xdr:cNvCxnSpPr/>
      </xdr:nvCxnSpPr>
      <xdr:spPr>
        <a:xfrm flipV="1">
          <a:off x="9639300" y="6528494"/>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16503</xdr:rowOff>
    </xdr:from>
    <xdr:to>
      <xdr:col>50</xdr:col>
      <xdr:colOff>114300</xdr:colOff>
      <xdr:row>38</xdr:row>
      <xdr:rowOff>18304</xdr:rowOff>
    </xdr:to>
    <xdr:cxnSp macro="">
      <xdr:nvCxnSpPr>
        <xdr:cNvPr id="296" name="直線コネクタ 295"/>
        <xdr:cNvCxnSpPr/>
      </xdr:nvCxnSpPr>
      <xdr:spPr>
        <a:xfrm flipV="1">
          <a:off x="8750300" y="6531603"/>
          <a:ext cx="889000" cy="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17518</xdr:rowOff>
    </xdr:from>
    <xdr:to>
      <xdr:col>45</xdr:col>
      <xdr:colOff>177800</xdr:colOff>
      <xdr:row>38</xdr:row>
      <xdr:rowOff>18304</xdr:rowOff>
    </xdr:to>
    <xdr:cxnSp macro="">
      <xdr:nvCxnSpPr>
        <xdr:cNvPr id="299" name="直線コネクタ 298"/>
        <xdr:cNvCxnSpPr/>
      </xdr:nvCxnSpPr>
      <xdr:spPr>
        <a:xfrm>
          <a:off x="7861300" y="6532618"/>
          <a:ext cx="889000" cy="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3080</xdr:rowOff>
    </xdr:from>
    <xdr:to>
      <xdr:col>41</xdr:col>
      <xdr:colOff>50800</xdr:colOff>
      <xdr:row>38</xdr:row>
      <xdr:rowOff>17518</xdr:rowOff>
    </xdr:to>
    <xdr:cxnSp macro="">
      <xdr:nvCxnSpPr>
        <xdr:cNvPr id="302" name="直線コネクタ 301"/>
        <xdr:cNvCxnSpPr/>
      </xdr:nvCxnSpPr>
      <xdr:spPr>
        <a:xfrm>
          <a:off x="6972300" y="6518180"/>
          <a:ext cx="889000" cy="1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45418</xdr:rowOff>
    </xdr:from>
    <xdr:ext cx="534377" cy="259045"/>
    <xdr:sp macro="" textlink="">
      <xdr:nvSpPr>
        <xdr:cNvPr id="306" name="テキスト ボックス 305"/>
        <xdr:cNvSpPr txBox="1"/>
      </xdr:nvSpPr>
      <xdr:spPr>
        <a:xfrm>
          <a:off x="6705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134044</xdr:rowOff>
    </xdr:from>
    <xdr:to>
      <xdr:col>55</xdr:col>
      <xdr:colOff>50800</xdr:colOff>
      <xdr:row>38</xdr:row>
      <xdr:rowOff>64194</xdr:rowOff>
    </xdr:to>
    <xdr:sp macro="" textlink="">
      <xdr:nvSpPr>
        <xdr:cNvPr id="312" name="楕円 311"/>
        <xdr:cNvSpPr/>
      </xdr:nvSpPr>
      <xdr:spPr>
        <a:xfrm>
          <a:off x="10426700" y="647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64538</xdr:rowOff>
    </xdr:from>
    <xdr:ext cx="534377" cy="259045"/>
    <xdr:sp macro="" textlink="">
      <xdr:nvSpPr>
        <xdr:cNvPr id="313" name="補助費等該当値テキスト"/>
        <xdr:cNvSpPr txBox="1"/>
      </xdr:nvSpPr>
      <xdr:spPr>
        <a:xfrm>
          <a:off x="10528300" y="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137153</xdr:rowOff>
    </xdr:from>
    <xdr:to>
      <xdr:col>50</xdr:col>
      <xdr:colOff>165100</xdr:colOff>
      <xdr:row>38</xdr:row>
      <xdr:rowOff>67303</xdr:rowOff>
    </xdr:to>
    <xdr:sp macro="" textlink="">
      <xdr:nvSpPr>
        <xdr:cNvPr id="314" name="楕円 313"/>
        <xdr:cNvSpPr/>
      </xdr:nvSpPr>
      <xdr:spPr>
        <a:xfrm>
          <a:off x="9588500" y="64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58430</xdr:rowOff>
    </xdr:from>
    <xdr:ext cx="534377" cy="259045"/>
    <xdr:sp macro="" textlink="">
      <xdr:nvSpPr>
        <xdr:cNvPr id="315" name="テキスト ボックス 314"/>
        <xdr:cNvSpPr txBox="1"/>
      </xdr:nvSpPr>
      <xdr:spPr>
        <a:xfrm>
          <a:off x="9372111" y="657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138954</xdr:rowOff>
    </xdr:from>
    <xdr:to>
      <xdr:col>46</xdr:col>
      <xdr:colOff>38100</xdr:colOff>
      <xdr:row>38</xdr:row>
      <xdr:rowOff>69104</xdr:rowOff>
    </xdr:to>
    <xdr:sp macro="" textlink="">
      <xdr:nvSpPr>
        <xdr:cNvPr id="316" name="楕円 315"/>
        <xdr:cNvSpPr/>
      </xdr:nvSpPr>
      <xdr:spPr>
        <a:xfrm>
          <a:off x="8699500" y="648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60231</xdr:rowOff>
    </xdr:from>
    <xdr:ext cx="534377" cy="259045"/>
    <xdr:sp macro="" textlink="">
      <xdr:nvSpPr>
        <xdr:cNvPr id="317" name="テキスト ボックス 316"/>
        <xdr:cNvSpPr txBox="1"/>
      </xdr:nvSpPr>
      <xdr:spPr>
        <a:xfrm>
          <a:off x="8483111" y="65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138168</xdr:rowOff>
    </xdr:from>
    <xdr:to>
      <xdr:col>41</xdr:col>
      <xdr:colOff>101600</xdr:colOff>
      <xdr:row>38</xdr:row>
      <xdr:rowOff>68318</xdr:rowOff>
    </xdr:to>
    <xdr:sp macro="" textlink="">
      <xdr:nvSpPr>
        <xdr:cNvPr id="318" name="楕円 317"/>
        <xdr:cNvSpPr/>
      </xdr:nvSpPr>
      <xdr:spPr>
        <a:xfrm>
          <a:off x="7810500" y="648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59445</xdr:rowOff>
    </xdr:from>
    <xdr:ext cx="534377" cy="259045"/>
    <xdr:sp macro="" textlink="">
      <xdr:nvSpPr>
        <xdr:cNvPr id="319" name="テキスト ボックス 318"/>
        <xdr:cNvSpPr txBox="1"/>
      </xdr:nvSpPr>
      <xdr:spPr>
        <a:xfrm>
          <a:off x="7594111" y="657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123730</xdr:rowOff>
    </xdr:from>
    <xdr:to>
      <xdr:col>36</xdr:col>
      <xdr:colOff>165100</xdr:colOff>
      <xdr:row>38</xdr:row>
      <xdr:rowOff>53880</xdr:rowOff>
    </xdr:to>
    <xdr:sp macro="" textlink="">
      <xdr:nvSpPr>
        <xdr:cNvPr id="320" name="楕円 319"/>
        <xdr:cNvSpPr/>
      </xdr:nvSpPr>
      <xdr:spPr>
        <a:xfrm>
          <a:off x="6921500" y="646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70407</xdr:rowOff>
    </xdr:from>
    <xdr:ext cx="534377" cy="259045"/>
    <xdr:sp macro="" textlink="">
      <xdr:nvSpPr>
        <xdr:cNvPr id="321" name="テキスト ボックス 320"/>
        <xdr:cNvSpPr txBox="1"/>
      </xdr:nvSpPr>
      <xdr:spPr>
        <a:xfrm>
          <a:off x="6705111" y="624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4630</xdr:rowOff>
    </xdr:from>
    <xdr:to>
      <xdr:col>55</xdr:col>
      <xdr:colOff>0</xdr:colOff>
      <xdr:row>57</xdr:row>
      <xdr:rowOff>85794</xdr:rowOff>
    </xdr:to>
    <xdr:cxnSp macro="">
      <xdr:nvCxnSpPr>
        <xdr:cNvPr id="352" name="直線コネクタ 351"/>
        <xdr:cNvCxnSpPr/>
      </xdr:nvCxnSpPr>
      <xdr:spPr>
        <a:xfrm>
          <a:off x="9639300" y="9777280"/>
          <a:ext cx="838200" cy="8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4630</xdr:rowOff>
    </xdr:from>
    <xdr:to>
      <xdr:col>50</xdr:col>
      <xdr:colOff>114300</xdr:colOff>
      <xdr:row>57</xdr:row>
      <xdr:rowOff>121727</xdr:rowOff>
    </xdr:to>
    <xdr:cxnSp macro="">
      <xdr:nvCxnSpPr>
        <xdr:cNvPr id="355" name="直線コネクタ 354"/>
        <xdr:cNvCxnSpPr/>
      </xdr:nvCxnSpPr>
      <xdr:spPr>
        <a:xfrm flipV="1">
          <a:off x="8750300" y="9777280"/>
          <a:ext cx="889000" cy="11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121727</xdr:rowOff>
    </xdr:from>
    <xdr:to>
      <xdr:col>45</xdr:col>
      <xdr:colOff>177800</xdr:colOff>
      <xdr:row>58</xdr:row>
      <xdr:rowOff>16528</xdr:rowOff>
    </xdr:to>
    <xdr:cxnSp macro="">
      <xdr:nvCxnSpPr>
        <xdr:cNvPr id="358" name="直線コネクタ 357"/>
        <xdr:cNvCxnSpPr/>
      </xdr:nvCxnSpPr>
      <xdr:spPr>
        <a:xfrm flipV="1">
          <a:off x="7861300" y="9894377"/>
          <a:ext cx="889000" cy="6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83410</xdr:rowOff>
    </xdr:from>
    <xdr:to>
      <xdr:col>41</xdr:col>
      <xdr:colOff>50800</xdr:colOff>
      <xdr:row>58</xdr:row>
      <xdr:rowOff>16528</xdr:rowOff>
    </xdr:to>
    <xdr:cxnSp macro="">
      <xdr:nvCxnSpPr>
        <xdr:cNvPr id="361" name="直線コネクタ 360"/>
        <xdr:cNvCxnSpPr/>
      </xdr:nvCxnSpPr>
      <xdr:spPr>
        <a:xfrm>
          <a:off x="6972300" y="9513160"/>
          <a:ext cx="889000" cy="44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1828</xdr:rowOff>
    </xdr:from>
    <xdr:ext cx="534377" cy="259045"/>
    <xdr:sp macro="" textlink="">
      <xdr:nvSpPr>
        <xdr:cNvPr id="365" name="テキスト ボックス 364"/>
        <xdr:cNvSpPr txBox="1"/>
      </xdr:nvSpPr>
      <xdr:spPr>
        <a:xfrm>
          <a:off x="6705111" y="977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34994</xdr:rowOff>
    </xdr:from>
    <xdr:to>
      <xdr:col>55</xdr:col>
      <xdr:colOff>50800</xdr:colOff>
      <xdr:row>57</xdr:row>
      <xdr:rowOff>136594</xdr:rowOff>
    </xdr:to>
    <xdr:sp macro="" textlink="">
      <xdr:nvSpPr>
        <xdr:cNvPr id="371" name="楕円 370"/>
        <xdr:cNvSpPr/>
      </xdr:nvSpPr>
      <xdr:spPr>
        <a:xfrm>
          <a:off x="10426700" y="98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13421</xdr:rowOff>
    </xdr:from>
    <xdr:ext cx="534377" cy="259045"/>
    <xdr:sp macro="" textlink="">
      <xdr:nvSpPr>
        <xdr:cNvPr id="372" name="普通建設事業費該当値テキスト"/>
        <xdr:cNvSpPr txBox="1"/>
      </xdr:nvSpPr>
      <xdr:spPr>
        <a:xfrm>
          <a:off x="10528300" y="978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125280</xdr:rowOff>
    </xdr:from>
    <xdr:to>
      <xdr:col>50</xdr:col>
      <xdr:colOff>165100</xdr:colOff>
      <xdr:row>57</xdr:row>
      <xdr:rowOff>55430</xdr:rowOff>
    </xdr:to>
    <xdr:sp macro="" textlink="">
      <xdr:nvSpPr>
        <xdr:cNvPr id="373" name="楕円 372"/>
        <xdr:cNvSpPr/>
      </xdr:nvSpPr>
      <xdr:spPr>
        <a:xfrm>
          <a:off x="9588500" y="97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46557</xdr:rowOff>
    </xdr:from>
    <xdr:ext cx="534377" cy="259045"/>
    <xdr:sp macro="" textlink="">
      <xdr:nvSpPr>
        <xdr:cNvPr id="374" name="テキスト ボックス 373"/>
        <xdr:cNvSpPr txBox="1"/>
      </xdr:nvSpPr>
      <xdr:spPr>
        <a:xfrm>
          <a:off x="9372111" y="981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70927</xdr:rowOff>
    </xdr:from>
    <xdr:to>
      <xdr:col>46</xdr:col>
      <xdr:colOff>38100</xdr:colOff>
      <xdr:row>58</xdr:row>
      <xdr:rowOff>1077</xdr:rowOff>
    </xdr:to>
    <xdr:sp macro="" textlink="">
      <xdr:nvSpPr>
        <xdr:cNvPr id="375" name="楕円 374"/>
        <xdr:cNvSpPr/>
      </xdr:nvSpPr>
      <xdr:spPr>
        <a:xfrm>
          <a:off x="8699500" y="984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163654</xdr:rowOff>
    </xdr:from>
    <xdr:ext cx="534377" cy="259045"/>
    <xdr:sp macro="" textlink="">
      <xdr:nvSpPr>
        <xdr:cNvPr id="376" name="テキスト ボックス 375"/>
        <xdr:cNvSpPr txBox="1"/>
      </xdr:nvSpPr>
      <xdr:spPr>
        <a:xfrm>
          <a:off x="8483111" y="993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137178</xdr:rowOff>
    </xdr:from>
    <xdr:to>
      <xdr:col>41</xdr:col>
      <xdr:colOff>101600</xdr:colOff>
      <xdr:row>58</xdr:row>
      <xdr:rowOff>67328</xdr:rowOff>
    </xdr:to>
    <xdr:sp macro="" textlink="">
      <xdr:nvSpPr>
        <xdr:cNvPr id="377" name="楕円 376"/>
        <xdr:cNvSpPr/>
      </xdr:nvSpPr>
      <xdr:spPr>
        <a:xfrm>
          <a:off x="7810500" y="99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58455</xdr:rowOff>
    </xdr:from>
    <xdr:ext cx="534377" cy="259045"/>
    <xdr:sp macro="" textlink="">
      <xdr:nvSpPr>
        <xdr:cNvPr id="378" name="テキスト ボックス 377"/>
        <xdr:cNvSpPr txBox="1"/>
      </xdr:nvSpPr>
      <xdr:spPr>
        <a:xfrm>
          <a:off x="7594111" y="1000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32610</xdr:rowOff>
    </xdr:from>
    <xdr:to>
      <xdr:col>36</xdr:col>
      <xdr:colOff>165100</xdr:colOff>
      <xdr:row>55</xdr:row>
      <xdr:rowOff>134210</xdr:rowOff>
    </xdr:to>
    <xdr:sp macro="" textlink="">
      <xdr:nvSpPr>
        <xdr:cNvPr id="379" name="楕円 378"/>
        <xdr:cNvSpPr/>
      </xdr:nvSpPr>
      <xdr:spPr>
        <a:xfrm>
          <a:off x="6921500" y="946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150737</xdr:rowOff>
    </xdr:from>
    <xdr:ext cx="534377" cy="259045"/>
    <xdr:sp macro="" textlink="">
      <xdr:nvSpPr>
        <xdr:cNvPr id="380" name="テキスト ボックス 379"/>
        <xdr:cNvSpPr txBox="1"/>
      </xdr:nvSpPr>
      <xdr:spPr>
        <a:xfrm>
          <a:off x="6705111" y="923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56090</xdr:rowOff>
    </xdr:from>
    <xdr:to>
      <xdr:col>55</xdr:col>
      <xdr:colOff>0</xdr:colOff>
      <xdr:row>79</xdr:row>
      <xdr:rowOff>9474</xdr:rowOff>
    </xdr:to>
    <xdr:cxnSp macro="">
      <xdr:nvCxnSpPr>
        <xdr:cNvPr id="409" name="直線コネクタ 408"/>
        <xdr:cNvCxnSpPr/>
      </xdr:nvCxnSpPr>
      <xdr:spPr>
        <a:xfrm>
          <a:off x="9639300" y="13429190"/>
          <a:ext cx="838200" cy="12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56090</xdr:rowOff>
    </xdr:from>
    <xdr:to>
      <xdr:col>50</xdr:col>
      <xdr:colOff>114300</xdr:colOff>
      <xdr:row>79</xdr:row>
      <xdr:rowOff>20865</xdr:rowOff>
    </xdr:to>
    <xdr:cxnSp macro="">
      <xdr:nvCxnSpPr>
        <xdr:cNvPr id="412" name="直線コネクタ 411"/>
        <xdr:cNvCxnSpPr/>
      </xdr:nvCxnSpPr>
      <xdr:spPr>
        <a:xfrm flipV="1">
          <a:off x="8750300" y="13429190"/>
          <a:ext cx="889000" cy="136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20865</xdr:rowOff>
    </xdr:from>
    <xdr:to>
      <xdr:col>45</xdr:col>
      <xdr:colOff>177800</xdr:colOff>
      <xdr:row>79</xdr:row>
      <xdr:rowOff>37192</xdr:rowOff>
    </xdr:to>
    <xdr:cxnSp macro="">
      <xdr:nvCxnSpPr>
        <xdr:cNvPr id="415" name="直線コネクタ 414"/>
        <xdr:cNvCxnSpPr/>
      </xdr:nvCxnSpPr>
      <xdr:spPr>
        <a:xfrm flipV="1">
          <a:off x="7861300" y="13565415"/>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30562</xdr:rowOff>
    </xdr:from>
    <xdr:to>
      <xdr:col>41</xdr:col>
      <xdr:colOff>50800</xdr:colOff>
      <xdr:row>79</xdr:row>
      <xdr:rowOff>37192</xdr:rowOff>
    </xdr:to>
    <xdr:cxnSp macro="">
      <xdr:nvCxnSpPr>
        <xdr:cNvPr id="418" name="直線コネクタ 417"/>
        <xdr:cNvCxnSpPr/>
      </xdr:nvCxnSpPr>
      <xdr:spPr>
        <a:xfrm>
          <a:off x="6972300" y="13575112"/>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130124</xdr:rowOff>
    </xdr:from>
    <xdr:to>
      <xdr:col>55</xdr:col>
      <xdr:colOff>50800</xdr:colOff>
      <xdr:row>79</xdr:row>
      <xdr:rowOff>60274</xdr:rowOff>
    </xdr:to>
    <xdr:sp macro="" textlink="">
      <xdr:nvSpPr>
        <xdr:cNvPr id="428" name="楕円 427"/>
        <xdr:cNvSpPr/>
      </xdr:nvSpPr>
      <xdr:spPr>
        <a:xfrm>
          <a:off x="10426700" y="1350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45051</xdr:rowOff>
    </xdr:from>
    <xdr:ext cx="469744" cy="259045"/>
    <xdr:sp macro="" textlink="">
      <xdr:nvSpPr>
        <xdr:cNvPr id="429" name="普通建設事業費 （ うち新規整備　）該当値テキスト"/>
        <xdr:cNvSpPr txBox="1"/>
      </xdr:nvSpPr>
      <xdr:spPr>
        <a:xfrm>
          <a:off x="10528300" y="1341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5290</xdr:rowOff>
    </xdr:from>
    <xdr:to>
      <xdr:col>50</xdr:col>
      <xdr:colOff>165100</xdr:colOff>
      <xdr:row>78</xdr:row>
      <xdr:rowOff>106890</xdr:rowOff>
    </xdr:to>
    <xdr:sp macro="" textlink="">
      <xdr:nvSpPr>
        <xdr:cNvPr id="430" name="楕円 429"/>
        <xdr:cNvSpPr/>
      </xdr:nvSpPr>
      <xdr:spPr>
        <a:xfrm>
          <a:off x="9588500" y="1337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98017</xdr:rowOff>
    </xdr:from>
    <xdr:ext cx="469744" cy="259045"/>
    <xdr:sp macro="" textlink="">
      <xdr:nvSpPr>
        <xdr:cNvPr id="431" name="テキスト ボックス 430"/>
        <xdr:cNvSpPr txBox="1"/>
      </xdr:nvSpPr>
      <xdr:spPr>
        <a:xfrm>
          <a:off x="9404428" y="134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141515</xdr:rowOff>
    </xdr:from>
    <xdr:to>
      <xdr:col>46</xdr:col>
      <xdr:colOff>38100</xdr:colOff>
      <xdr:row>79</xdr:row>
      <xdr:rowOff>71665</xdr:rowOff>
    </xdr:to>
    <xdr:sp macro="" textlink="">
      <xdr:nvSpPr>
        <xdr:cNvPr id="432" name="楕円 431"/>
        <xdr:cNvSpPr/>
      </xdr:nvSpPr>
      <xdr:spPr>
        <a:xfrm>
          <a:off x="8699500" y="135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62792</xdr:rowOff>
    </xdr:from>
    <xdr:ext cx="469744" cy="259045"/>
    <xdr:sp macro="" textlink="">
      <xdr:nvSpPr>
        <xdr:cNvPr id="433" name="テキスト ボックス 432"/>
        <xdr:cNvSpPr txBox="1"/>
      </xdr:nvSpPr>
      <xdr:spPr>
        <a:xfrm>
          <a:off x="8515428" y="1360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157842</xdr:rowOff>
    </xdr:from>
    <xdr:to>
      <xdr:col>41</xdr:col>
      <xdr:colOff>101600</xdr:colOff>
      <xdr:row>79</xdr:row>
      <xdr:rowOff>87992</xdr:rowOff>
    </xdr:to>
    <xdr:sp macro="" textlink="">
      <xdr:nvSpPr>
        <xdr:cNvPr id="434" name="楕円 433"/>
        <xdr:cNvSpPr/>
      </xdr:nvSpPr>
      <xdr:spPr>
        <a:xfrm>
          <a:off x="7810500" y="135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79119</xdr:rowOff>
    </xdr:from>
    <xdr:ext cx="378565" cy="259045"/>
    <xdr:sp macro="" textlink="">
      <xdr:nvSpPr>
        <xdr:cNvPr id="435" name="テキスト ボックス 434"/>
        <xdr:cNvSpPr txBox="1"/>
      </xdr:nvSpPr>
      <xdr:spPr>
        <a:xfrm>
          <a:off x="7672017" y="13623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151212</xdr:rowOff>
    </xdr:from>
    <xdr:to>
      <xdr:col>36</xdr:col>
      <xdr:colOff>165100</xdr:colOff>
      <xdr:row>79</xdr:row>
      <xdr:rowOff>81362</xdr:rowOff>
    </xdr:to>
    <xdr:sp macro="" textlink="">
      <xdr:nvSpPr>
        <xdr:cNvPr id="436" name="楕円 435"/>
        <xdr:cNvSpPr/>
      </xdr:nvSpPr>
      <xdr:spPr>
        <a:xfrm>
          <a:off x="6921500" y="135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72489</xdr:rowOff>
    </xdr:from>
    <xdr:ext cx="378565" cy="259045"/>
    <xdr:sp macro="" textlink="">
      <xdr:nvSpPr>
        <xdr:cNvPr id="437" name="テキスト ボックス 436"/>
        <xdr:cNvSpPr txBox="1"/>
      </xdr:nvSpPr>
      <xdr:spPr>
        <a:xfrm>
          <a:off x="6783017" y="13617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149256</xdr:rowOff>
    </xdr:from>
    <xdr:to>
      <xdr:col>54</xdr:col>
      <xdr:colOff>189865</xdr:colOff>
      <xdr:row>98</xdr:row>
      <xdr:rowOff>5124</xdr:rowOff>
    </xdr:to>
    <xdr:cxnSp macro="">
      <xdr:nvCxnSpPr>
        <xdr:cNvPr id="459" name="直線コネクタ 458"/>
        <xdr:cNvCxnSpPr/>
      </xdr:nvCxnSpPr>
      <xdr:spPr>
        <a:xfrm flipV="1">
          <a:off x="10475595" y="15751206"/>
          <a:ext cx="1270" cy="1056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8951</xdr:rowOff>
    </xdr:from>
    <xdr:ext cx="469744" cy="259045"/>
    <xdr:sp macro="" textlink="">
      <xdr:nvSpPr>
        <xdr:cNvPr id="460" name="普通建設事業費 （ うち更新整備　）最小値テキスト"/>
        <xdr:cNvSpPr txBox="1"/>
      </xdr:nvSpPr>
      <xdr:spPr>
        <a:xfrm>
          <a:off x="10528300" y="1681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5124</xdr:rowOff>
    </xdr:from>
    <xdr:to>
      <xdr:col>55</xdr:col>
      <xdr:colOff>88900</xdr:colOff>
      <xdr:row>98</xdr:row>
      <xdr:rowOff>5124</xdr:rowOff>
    </xdr:to>
    <xdr:cxnSp macro="">
      <xdr:nvCxnSpPr>
        <xdr:cNvPr id="461" name="直線コネクタ 460"/>
        <xdr:cNvCxnSpPr/>
      </xdr:nvCxnSpPr>
      <xdr:spPr>
        <a:xfrm>
          <a:off x="10388600" y="1680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95933</xdr:rowOff>
    </xdr:from>
    <xdr:ext cx="534377" cy="259045"/>
    <xdr:sp macro="" textlink="">
      <xdr:nvSpPr>
        <xdr:cNvPr id="462" name="普通建設事業費 （ うち更新整備　）最大値テキスト"/>
        <xdr:cNvSpPr txBox="1"/>
      </xdr:nvSpPr>
      <xdr:spPr>
        <a:xfrm>
          <a:off x="10528300" y="155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149256</xdr:rowOff>
    </xdr:from>
    <xdr:to>
      <xdr:col>55</xdr:col>
      <xdr:colOff>88900</xdr:colOff>
      <xdr:row>91</xdr:row>
      <xdr:rowOff>149256</xdr:rowOff>
    </xdr:to>
    <xdr:cxnSp macro="">
      <xdr:nvCxnSpPr>
        <xdr:cNvPr id="463" name="直線コネクタ 462"/>
        <xdr:cNvCxnSpPr/>
      </xdr:nvCxnSpPr>
      <xdr:spPr>
        <a:xfrm>
          <a:off x="10388600" y="1575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31138</xdr:rowOff>
    </xdr:from>
    <xdr:to>
      <xdr:col>55</xdr:col>
      <xdr:colOff>0</xdr:colOff>
      <xdr:row>96</xdr:row>
      <xdr:rowOff>51277</xdr:rowOff>
    </xdr:to>
    <xdr:cxnSp macro="">
      <xdr:nvCxnSpPr>
        <xdr:cNvPr id="464" name="直線コネクタ 463"/>
        <xdr:cNvCxnSpPr/>
      </xdr:nvCxnSpPr>
      <xdr:spPr>
        <a:xfrm>
          <a:off x="9639300" y="16490338"/>
          <a:ext cx="8382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141129</xdr:rowOff>
    </xdr:from>
    <xdr:ext cx="534377" cy="259045"/>
    <xdr:sp macro="" textlink="">
      <xdr:nvSpPr>
        <xdr:cNvPr id="465" name="普通建設事業費 （ うち更新整備　）平均値テキスト"/>
        <xdr:cNvSpPr txBox="1"/>
      </xdr:nvSpPr>
      <xdr:spPr>
        <a:xfrm>
          <a:off x="10528300" y="1625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118252</xdr:rowOff>
    </xdr:from>
    <xdr:to>
      <xdr:col>55</xdr:col>
      <xdr:colOff>50800</xdr:colOff>
      <xdr:row>96</xdr:row>
      <xdr:rowOff>48402</xdr:rowOff>
    </xdr:to>
    <xdr:sp macro="" textlink="">
      <xdr:nvSpPr>
        <xdr:cNvPr id="466" name="フローチャート: 判断 465"/>
        <xdr:cNvSpPr/>
      </xdr:nvSpPr>
      <xdr:spPr>
        <a:xfrm>
          <a:off x="104267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13376</xdr:rowOff>
    </xdr:from>
    <xdr:to>
      <xdr:col>50</xdr:col>
      <xdr:colOff>114300</xdr:colOff>
      <xdr:row>96</xdr:row>
      <xdr:rowOff>31138</xdr:rowOff>
    </xdr:to>
    <xdr:cxnSp macro="">
      <xdr:nvCxnSpPr>
        <xdr:cNvPr id="467" name="直線コネクタ 466"/>
        <xdr:cNvCxnSpPr/>
      </xdr:nvCxnSpPr>
      <xdr:spPr>
        <a:xfrm>
          <a:off x="8750300" y="16472576"/>
          <a:ext cx="889000" cy="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92055</xdr:rowOff>
    </xdr:from>
    <xdr:to>
      <xdr:col>50</xdr:col>
      <xdr:colOff>165100</xdr:colOff>
      <xdr:row>96</xdr:row>
      <xdr:rowOff>22205</xdr:rowOff>
    </xdr:to>
    <xdr:sp macro="" textlink="">
      <xdr:nvSpPr>
        <xdr:cNvPr id="468" name="フローチャート: 判断 467"/>
        <xdr:cNvSpPr/>
      </xdr:nvSpPr>
      <xdr:spPr>
        <a:xfrm>
          <a:off x="9588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38732</xdr:rowOff>
    </xdr:from>
    <xdr:ext cx="534377" cy="259045"/>
    <xdr:sp macro="" textlink="">
      <xdr:nvSpPr>
        <xdr:cNvPr id="469" name="テキスト ボックス 468"/>
        <xdr:cNvSpPr txBox="1"/>
      </xdr:nvSpPr>
      <xdr:spPr>
        <a:xfrm>
          <a:off x="9372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13376</xdr:rowOff>
    </xdr:from>
    <xdr:to>
      <xdr:col>45</xdr:col>
      <xdr:colOff>177800</xdr:colOff>
      <xdr:row>96</xdr:row>
      <xdr:rowOff>155200</xdr:rowOff>
    </xdr:to>
    <xdr:cxnSp macro="">
      <xdr:nvCxnSpPr>
        <xdr:cNvPr id="470" name="直線コネクタ 469"/>
        <xdr:cNvCxnSpPr/>
      </xdr:nvCxnSpPr>
      <xdr:spPr>
        <a:xfrm flipV="1">
          <a:off x="7861300" y="16472576"/>
          <a:ext cx="889000" cy="14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98958</xdr:rowOff>
    </xdr:from>
    <xdr:to>
      <xdr:col>46</xdr:col>
      <xdr:colOff>38100</xdr:colOff>
      <xdr:row>96</xdr:row>
      <xdr:rowOff>29108</xdr:rowOff>
    </xdr:to>
    <xdr:sp macro="" textlink="">
      <xdr:nvSpPr>
        <xdr:cNvPr id="471" name="フローチャート: 判断 470"/>
        <xdr:cNvSpPr/>
      </xdr:nvSpPr>
      <xdr:spPr>
        <a:xfrm>
          <a:off x="8699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45635</xdr:rowOff>
    </xdr:from>
    <xdr:ext cx="534377" cy="259045"/>
    <xdr:sp macro="" textlink="">
      <xdr:nvSpPr>
        <xdr:cNvPr id="472" name="テキスト ボックス 471"/>
        <xdr:cNvSpPr txBox="1"/>
      </xdr:nvSpPr>
      <xdr:spPr>
        <a:xfrm>
          <a:off x="8483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31023</xdr:rowOff>
    </xdr:from>
    <xdr:to>
      <xdr:col>41</xdr:col>
      <xdr:colOff>50800</xdr:colOff>
      <xdr:row>96</xdr:row>
      <xdr:rowOff>155200</xdr:rowOff>
    </xdr:to>
    <xdr:cxnSp macro="">
      <xdr:nvCxnSpPr>
        <xdr:cNvPr id="473" name="直線コネクタ 472"/>
        <xdr:cNvCxnSpPr/>
      </xdr:nvCxnSpPr>
      <xdr:spPr>
        <a:xfrm>
          <a:off x="6972300" y="15632973"/>
          <a:ext cx="889000" cy="98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99758</xdr:rowOff>
    </xdr:from>
    <xdr:to>
      <xdr:col>41</xdr:col>
      <xdr:colOff>101600</xdr:colOff>
      <xdr:row>96</xdr:row>
      <xdr:rowOff>29908</xdr:rowOff>
    </xdr:to>
    <xdr:sp macro="" textlink="">
      <xdr:nvSpPr>
        <xdr:cNvPr id="474" name="フローチャート: 判断 473"/>
        <xdr:cNvSpPr/>
      </xdr:nvSpPr>
      <xdr:spPr>
        <a:xfrm>
          <a:off x="7810500" y="163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46435</xdr:rowOff>
    </xdr:from>
    <xdr:ext cx="534377" cy="259045"/>
    <xdr:sp macro="" textlink="">
      <xdr:nvSpPr>
        <xdr:cNvPr id="475" name="テキスト ボックス 474"/>
        <xdr:cNvSpPr txBox="1"/>
      </xdr:nvSpPr>
      <xdr:spPr>
        <a:xfrm>
          <a:off x="7594111" y="161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3769</xdr:rowOff>
    </xdr:from>
    <xdr:to>
      <xdr:col>36</xdr:col>
      <xdr:colOff>165100</xdr:colOff>
      <xdr:row>96</xdr:row>
      <xdr:rowOff>105369</xdr:rowOff>
    </xdr:to>
    <xdr:sp macro="" textlink="">
      <xdr:nvSpPr>
        <xdr:cNvPr id="476" name="フローチャート: 判断 475"/>
        <xdr:cNvSpPr/>
      </xdr:nvSpPr>
      <xdr:spPr>
        <a:xfrm>
          <a:off x="6921500" y="1646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96496</xdr:rowOff>
    </xdr:from>
    <xdr:ext cx="534377" cy="259045"/>
    <xdr:sp macro="" textlink="">
      <xdr:nvSpPr>
        <xdr:cNvPr id="477" name="テキスト ボックス 476"/>
        <xdr:cNvSpPr txBox="1"/>
      </xdr:nvSpPr>
      <xdr:spPr>
        <a:xfrm>
          <a:off x="6705111" y="1655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477</xdr:rowOff>
    </xdr:from>
    <xdr:to>
      <xdr:col>55</xdr:col>
      <xdr:colOff>50800</xdr:colOff>
      <xdr:row>96</xdr:row>
      <xdr:rowOff>102077</xdr:rowOff>
    </xdr:to>
    <xdr:sp macro="" textlink="">
      <xdr:nvSpPr>
        <xdr:cNvPr id="483" name="楕円 482"/>
        <xdr:cNvSpPr/>
      </xdr:nvSpPr>
      <xdr:spPr>
        <a:xfrm>
          <a:off x="10426700" y="1645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150354</xdr:rowOff>
    </xdr:from>
    <xdr:ext cx="534377" cy="259045"/>
    <xdr:sp macro="" textlink="">
      <xdr:nvSpPr>
        <xdr:cNvPr id="484" name="普通建設事業費 （ うち更新整備　）該当値テキスト"/>
        <xdr:cNvSpPr txBox="1"/>
      </xdr:nvSpPr>
      <xdr:spPr>
        <a:xfrm>
          <a:off x="10528300" y="1643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151788</xdr:rowOff>
    </xdr:from>
    <xdr:to>
      <xdr:col>50</xdr:col>
      <xdr:colOff>165100</xdr:colOff>
      <xdr:row>96</xdr:row>
      <xdr:rowOff>81938</xdr:rowOff>
    </xdr:to>
    <xdr:sp macro="" textlink="">
      <xdr:nvSpPr>
        <xdr:cNvPr id="485" name="楕円 484"/>
        <xdr:cNvSpPr/>
      </xdr:nvSpPr>
      <xdr:spPr>
        <a:xfrm>
          <a:off x="9588500" y="1643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73065</xdr:rowOff>
    </xdr:from>
    <xdr:ext cx="534377" cy="259045"/>
    <xdr:sp macro="" textlink="">
      <xdr:nvSpPr>
        <xdr:cNvPr id="486" name="テキスト ボックス 485"/>
        <xdr:cNvSpPr txBox="1"/>
      </xdr:nvSpPr>
      <xdr:spPr>
        <a:xfrm>
          <a:off x="9372111" y="1653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134026</xdr:rowOff>
    </xdr:from>
    <xdr:to>
      <xdr:col>46</xdr:col>
      <xdr:colOff>38100</xdr:colOff>
      <xdr:row>96</xdr:row>
      <xdr:rowOff>64176</xdr:rowOff>
    </xdr:to>
    <xdr:sp macro="" textlink="">
      <xdr:nvSpPr>
        <xdr:cNvPr id="487" name="楕円 486"/>
        <xdr:cNvSpPr/>
      </xdr:nvSpPr>
      <xdr:spPr>
        <a:xfrm>
          <a:off x="8699500" y="164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55303</xdr:rowOff>
    </xdr:from>
    <xdr:ext cx="534377" cy="259045"/>
    <xdr:sp macro="" textlink="">
      <xdr:nvSpPr>
        <xdr:cNvPr id="488" name="テキスト ボックス 487"/>
        <xdr:cNvSpPr txBox="1"/>
      </xdr:nvSpPr>
      <xdr:spPr>
        <a:xfrm>
          <a:off x="8483111" y="1651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104400</xdr:rowOff>
    </xdr:from>
    <xdr:to>
      <xdr:col>41</xdr:col>
      <xdr:colOff>101600</xdr:colOff>
      <xdr:row>97</xdr:row>
      <xdr:rowOff>34550</xdr:rowOff>
    </xdr:to>
    <xdr:sp macro="" textlink="">
      <xdr:nvSpPr>
        <xdr:cNvPr id="489" name="楕円 488"/>
        <xdr:cNvSpPr/>
      </xdr:nvSpPr>
      <xdr:spPr>
        <a:xfrm>
          <a:off x="7810500" y="16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25677</xdr:rowOff>
    </xdr:from>
    <xdr:ext cx="534377" cy="259045"/>
    <xdr:sp macro="" textlink="">
      <xdr:nvSpPr>
        <xdr:cNvPr id="490" name="テキスト ボックス 489"/>
        <xdr:cNvSpPr txBox="1"/>
      </xdr:nvSpPr>
      <xdr:spPr>
        <a:xfrm>
          <a:off x="7594111" y="1665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151673</xdr:rowOff>
    </xdr:from>
    <xdr:to>
      <xdr:col>36</xdr:col>
      <xdr:colOff>165100</xdr:colOff>
      <xdr:row>91</xdr:row>
      <xdr:rowOff>81823</xdr:rowOff>
    </xdr:to>
    <xdr:sp macro="" textlink="">
      <xdr:nvSpPr>
        <xdr:cNvPr id="491" name="楕円 490"/>
        <xdr:cNvSpPr/>
      </xdr:nvSpPr>
      <xdr:spPr>
        <a:xfrm>
          <a:off x="6921500" y="155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98350</xdr:rowOff>
    </xdr:from>
    <xdr:ext cx="534377" cy="259045"/>
    <xdr:sp macro="" textlink="">
      <xdr:nvSpPr>
        <xdr:cNvPr id="492" name="テキスト ボックス 491"/>
        <xdr:cNvSpPr txBox="1"/>
      </xdr:nvSpPr>
      <xdr:spPr>
        <a:xfrm>
          <a:off x="6705111" y="1535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4" name="テキスト ボックス 50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2" name="直線コネクタ 511"/>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4" name="直線コネクタ 51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5"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16" name="直線コネクタ 515"/>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6597</xdr:rowOff>
    </xdr:from>
    <xdr:to>
      <xdr:col>85</xdr:col>
      <xdr:colOff>127000</xdr:colOff>
      <xdr:row>38</xdr:row>
      <xdr:rowOff>7283</xdr:rowOff>
    </xdr:to>
    <xdr:cxnSp macro="">
      <xdr:nvCxnSpPr>
        <xdr:cNvPr id="517" name="直線コネクタ 516"/>
        <xdr:cNvCxnSpPr/>
      </xdr:nvCxnSpPr>
      <xdr:spPr>
        <a:xfrm>
          <a:off x="15481300" y="6521697"/>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18"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19" name="フローチャート: 判断 518"/>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6597</xdr:rowOff>
    </xdr:from>
    <xdr:to>
      <xdr:col>81</xdr:col>
      <xdr:colOff>50800</xdr:colOff>
      <xdr:row>38</xdr:row>
      <xdr:rowOff>25400</xdr:rowOff>
    </xdr:to>
    <xdr:cxnSp macro="">
      <xdr:nvCxnSpPr>
        <xdr:cNvPr id="520" name="直線コネクタ 519"/>
        <xdr:cNvCxnSpPr/>
      </xdr:nvCxnSpPr>
      <xdr:spPr>
        <a:xfrm flipV="1">
          <a:off x="14592300" y="6521697"/>
          <a:ext cx="889000" cy="1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1" name="フローチャート: 判断 520"/>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2" name="テキスト ボックス 521"/>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23" name="直線コネクタ 522"/>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4" name="フローチャート: 判断 523"/>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5" name="テキスト ボックス 524"/>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6" name="直線コネクタ 525"/>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27" name="フローチャート: 判断 526"/>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28" name="テキスト ボックス 527"/>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29" name="フローチャート: 判断 528"/>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0" name="テキスト ボックス 529"/>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127933</xdr:rowOff>
    </xdr:from>
    <xdr:to>
      <xdr:col>85</xdr:col>
      <xdr:colOff>177800</xdr:colOff>
      <xdr:row>38</xdr:row>
      <xdr:rowOff>58083</xdr:rowOff>
    </xdr:to>
    <xdr:sp macro="" textlink="">
      <xdr:nvSpPr>
        <xdr:cNvPr id="536" name="楕円 535"/>
        <xdr:cNvSpPr/>
      </xdr:nvSpPr>
      <xdr:spPr>
        <a:xfrm>
          <a:off x="16268700" y="64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52753</xdr:rowOff>
    </xdr:from>
    <xdr:ext cx="378565" cy="259045"/>
    <xdr:sp macro="" textlink="">
      <xdr:nvSpPr>
        <xdr:cNvPr id="537" name="災害復旧事業費該当値テキスト"/>
        <xdr:cNvSpPr txBox="1"/>
      </xdr:nvSpPr>
      <xdr:spPr>
        <a:xfrm>
          <a:off x="16370300" y="6396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127248</xdr:rowOff>
    </xdr:from>
    <xdr:to>
      <xdr:col>81</xdr:col>
      <xdr:colOff>101600</xdr:colOff>
      <xdr:row>38</xdr:row>
      <xdr:rowOff>57398</xdr:rowOff>
    </xdr:to>
    <xdr:sp macro="" textlink="">
      <xdr:nvSpPr>
        <xdr:cNvPr id="538" name="楕円 537"/>
        <xdr:cNvSpPr/>
      </xdr:nvSpPr>
      <xdr:spPr>
        <a:xfrm>
          <a:off x="15430500" y="647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48524</xdr:rowOff>
    </xdr:from>
    <xdr:ext cx="378565" cy="259045"/>
    <xdr:sp macro="" textlink="">
      <xdr:nvSpPr>
        <xdr:cNvPr id="539" name="テキスト ボックス 538"/>
        <xdr:cNvSpPr txBox="1"/>
      </xdr:nvSpPr>
      <xdr:spPr>
        <a:xfrm>
          <a:off x="15292017" y="6563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40" name="楕円 53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41" name="テキスト ボックス 540"/>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2" name="楕円 541"/>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3" name="テキスト ボックス 542"/>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4" name="楕円 54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5" name="テキスト ボックス 544"/>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5" name="テキスト ボックス 60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6" name="直線コネクタ 60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7" name="テキスト ボックス 606"/>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8" name="直線コネクタ 60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9" name="テキスト ボックス 60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0" name="直線コネクタ 60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1" name="テキスト ボックス 61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2" name="直線コネクタ 61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3" name="テキスト ボックス 61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4" name="直線コネクタ 61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5" name="テキスト ボックス 61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6" name="直線コネクタ 61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7" name="テキスト ボックス 61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1" name="直線コネクタ 620"/>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2"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3" name="直線コネクタ 622"/>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4"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5" name="直線コネクタ 624"/>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132614</xdr:rowOff>
    </xdr:from>
    <xdr:to>
      <xdr:col>85</xdr:col>
      <xdr:colOff>127000</xdr:colOff>
      <xdr:row>76</xdr:row>
      <xdr:rowOff>133397</xdr:rowOff>
    </xdr:to>
    <xdr:cxnSp macro="">
      <xdr:nvCxnSpPr>
        <xdr:cNvPr id="626" name="直線コネクタ 625"/>
        <xdr:cNvCxnSpPr/>
      </xdr:nvCxnSpPr>
      <xdr:spPr>
        <a:xfrm>
          <a:off x="15481300" y="13162814"/>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27"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28" name="フローチャート: 判断 627"/>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132614</xdr:rowOff>
    </xdr:from>
    <xdr:to>
      <xdr:col>81</xdr:col>
      <xdr:colOff>50800</xdr:colOff>
      <xdr:row>76</xdr:row>
      <xdr:rowOff>138688</xdr:rowOff>
    </xdr:to>
    <xdr:cxnSp macro="">
      <xdr:nvCxnSpPr>
        <xdr:cNvPr id="629" name="直線コネクタ 628"/>
        <xdr:cNvCxnSpPr/>
      </xdr:nvCxnSpPr>
      <xdr:spPr>
        <a:xfrm flipV="1">
          <a:off x="14592300" y="13162814"/>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0" name="フローチャート: 判断 629"/>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1" name="テキスト ボックス 630"/>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138688</xdr:rowOff>
    </xdr:from>
    <xdr:to>
      <xdr:col>76</xdr:col>
      <xdr:colOff>114300</xdr:colOff>
      <xdr:row>77</xdr:row>
      <xdr:rowOff>8680</xdr:rowOff>
    </xdr:to>
    <xdr:cxnSp macro="">
      <xdr:nvCxnSpPr>
        <xdr:cNvPr id="632" name="直線コネクタ 631"/>
        <xdr:cNvCxnSpPr/>
      </xdr:nvCxnSpPr>
      <xdr:spPr>
        <a:xfrm flipV="1">
          <a:off x="13703300" y="13168888"/>
          <a:ext cx="889000" cy="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3" name="フローチャート: 判断 632"/>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84726</xdr:rowOff>
    </xdr:from>
    <xdr:ext cx="534377" cy="259045"/>
    <xdr:sp macro="" textlink="">
      <xdr:nvSpPr>
        <xdr:cNvPr id="634" name="テキスト ボックス 633"/>
        <xdr:cNvSpPr txBox="1"/>
      </xdr:nvSpPr>
      <xdr:spPr>
        <a:xfrm>
          <a:off x="14325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133854</xdr:rowOff>
    </xdr:from>
    <xdr:to>
      <xdr:col>71</xdr:col>
      <xdr:colOff>177800</xdr:colOff>
      <xdr:row>77</xdr:row>
      <xdr:rowOff>8680</xdr:rowOff>
    </xdr:to>
    <xdr:cxnSp macro="">
      <xdr:nvCxnSpPr>
        <xdr:cNvPr id="635" name="直線コネクタ 634"/>
        <xdr:cNvCxnSpPr/>
      </xdr:nvCxnSpPr>
      <xdr:spPr>
        <a:xfrm>
          <a:off x="12814300" y="13164054"/>
          <a:ext cx="889000" cy="4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36" name="フローチャート: 判断 635"/>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41031</xdr:rowOff>
    </xdr:from>
    <xdr:ext cx="534377" cy="259045"/>
    <xdr:sp macro="" textlink="">
      <xdr:nvSpPr>
        <xdr:cNvPr id="637" name="テキスト ボックス 636"/>
        <xdr:cNvSpPr txBox="1"/>
      </xdr:nvSpPr>
      <xdr:spPr>
        <a:xfrm>
          <a:off x="13436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38" name="フローチャート: 判断 637"/>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119669</xdr:rowOff>
    </xdr:from>
    <xdr:ext cx="534377" cy="259045"/>
    <xdr:sp macro="" textlink="">
      <xdr:nvSpPr>
        <xdr:cNvPr id="639" name="テキスト ボックス 638"/>
        <xdr:cNvSpPr txBox="1"/>
      </xdr:nvSpPr>
      <xdr:spPr>
        <a:xfrm>
          <a:off x="12547111" y="126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82597</xdr:rowOff>
    </xdr:from>
    <xdr:to>
      <xdr:col>85</xdr:col>
      <xdr:colOff>177800</xdr:colOff>
      <xdr:row>77</xdr:row>
      <xdr:rowOff>12747</xdr:rowOff>
    </xdr:to>
    <xdr:sp macro="" textlink="">
      <xdr:nvSpPr>
        <xdr:cNvPr id="645" name="楕円 644"/>
        <xdr:cNvSpPr/>
      </xdr:nvSpPr>
      <xdr:spPr>
        <a:xfrm>
          <a:off x="16268700" y="1311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61024</xdr:rowOff>
    </xdr:from>
    <xdr:ext cx="534377" cy="259045"/>
    <xdr:sp macro="" textlink="">
      <xdr:nvSpPr>
        <xdr:cNvPr id="646" name="公債費該当値テキスト"/>
        <xdr:cNvSpPr txBox="1"/>
      </xdr:nvSpPr>
      <xdr:spPr>
        <a:xfrm>
          <a:off x="16370300" y="1309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81814</xdr:rowOff>
    </xdr:from>
    <xdr:to>
      <xdr:col>81</xdr:col>
      <xdr:colOff>101600</xdr:colOff>
      <xdr:row>77</xdr:row>
      <xdr:rowOff>11964</xdr:rowOff>
    </xdr:to>
    <xdr:sp macro="" textlink="">
      <xdr:nvSpPr>
        <xdr:cNvPr id="647" name="楕円 646"/>
        <xdr:cNvSpPr/>
      </xdr:nvSpPr>
      <xdr:spPr>
        <a:xfrm>
          <a:off x="15430500" y="13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3091</xdr:rowOff>
    </xdr:from>
    <xdr:ext cx="534377" cy="259045"/>
    <xdr:sp macro="" textlink="">
      <xdr:nvSpPr>
        <xdr:cNvPr id="648" name="テキスト ボックス 647"/>
        <xdr:cNvSpPr txBox="1"/>
      </xdr:nvSpPr>
      <xdr:spPr>
        <a:xfrm>
          <a:off x="15214111" y="1320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87888</xdr:rowOff>
    </xdr:from>
    <xdr:to>
      <xdr:col>76</xdr:col>
      <xdr:colOff>165100</xdr:colOff>
      <xdr:row>77</xdr:row>
      <xdr:rowOff>18038</xdr:rowOff>
    </xdr:to>
    <xdr:sp macro="" textlink="">
      <xdr:nvSpPr>
        <xdr:cNvPr id="649" name="楕円 648"/>
        <xdr:cNvSpPr/>
      </xdr:nvSpPr>
      <xdr:spPr>
        <a:xfrm>
          <a:off x="14541500" y="1311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9165</xdr:rowOff>
    </xdr:from>
    <xdr:ext cx="534377" cy="259045"/>
    <xdr:sp macro="" textlink="">
      <xdr:nvSpPr>
        <xdr:cNvPr id="650" name="テキスト ボックス 649"/>
        <xdr:cNvSpPr txBox="1"/>
      </xdr:nvSpPr>
      <xdr:spPr>
        <a:xfrm>
          <a:off x="14325111" y="1321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129330</xdr:rowOff>
    </xdr:from>
    <xdr:to>
      <xdr:col>72</xdr:col>
      <xdr:colOff>38100</xdr:colOff>
      <xdr:row>77</xdr:row>
      <xdr:rowOff>59480</xdr:rowOff>
    </xdr:to>
    <xdr:sp macro="" textlink="">
      <xdr:nvSpPr>
        <xdr:cNvPr id="651" name="楕円 650"/>
        <xdr:cNvSpPr/>
      </xdr:nvSpPr>
      <xdr:spPr>
        <a:xfrm>
          <a:off x="13652500" y="131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50607</xdr:rowOff>
    </xdr:from>
    <xdr:ext cx="534377" cy="259045"/>
    <xdr:sp macro="" textlink="">
      <xdr:nvSpPr>
        <xdr:cNvPr id="652" name="テキスト ボックス 651"/>
        <xdr:cNvSpPr txBox="1"/>
      </xdr:nvSpPr>
      <xdr:spPr>
        <a:xfrm>
          <a:off x="13436111" y="132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83054</xdr:rowOff>
    </xdr:from>
    <xdr:to>
      <xdr:col>67</xdr:col>
      <xdr:colOff>101600</xdr:colOff>
      <xdr:row>77</xdr:row>
      <xdr:rowOff>13204</xdr:rowOff>
    </xdr:to>
    <xdr:sp macro="" textlink="">
      <xdr:nvSpPr>
        <xdr:cNvPr id="653" name="楕円 652"/>
        <xdr:cNvSpPr/>
      </xdr:nvSpPr>
      <xdr:spPr>
        <a:xfrm>
          <a:off x="12763500" y="131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4331</xdr:rowOff>
    </xdr:from>
    <xdr:ext cx="534377" cy="259045"/>
    <xdr:sp macro="" textlink="">
      <xdr:nvSpPr>
        <xdr:cNvPr id="654" name="テキスト ボックス 653"/>
        <xdr:cNvSpPr txBox="1"/>
      </xdr:nvSpPr>
      <xdr:spPr>
        <a:xfrm>
          <a:off x="12547111" y="132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78" name="直線コネクタ 677"/>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79"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0" name="直線コネクタ 679"/>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1"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2" name="直線コネクタ 681"/>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63264</xdr:rowOff>
    </xdr:from>
    <xdr:to>
      <xdr:col>85</xdr:col>
      <xdr:colOff>127000</xdr:colOff>
      <xdr:row>98</xdr:row>
      <xdr:rowOff>147960</xdr:rowOff>
    </xdr:to>
    <xdr:cxnSp macro="">
      <xdr:nvCxnSpPr>
        <xdr:cNvPr id="683" name="直線コネクタ 682"/>
        <xdr:cNvCxnSpPr/>
      </xdr:nvCxnSpPr>
      <xdr:spPr>
        <a:xfrm>
          <a:off x="15481300" y="16865364"/>
          <a:ext cx="8382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4"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5" name="フローチャート: 判断 684"/>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63264</xdr:rowOff>
    </xdr:from>
    <xdr:to>
      <xdr:col>81</xdr:col>
      <xdr:colOff>50800</xdr:colOff>
      <xdr:row>98</xdr:row>
      <xdr:rowOff>108291</xdr:rowOff>
    </xdr:to>
    <xdr:cxnSp macro="">
      <xdr:nvCxnSpPr>
        <xdr:cNvPr id="686" name="直線コネクタ 685"/>
        <xdr:cNvCxnSpPr/>
      </xdr:nvCxnSpPr>
      <xdr:spPr>
        <a:xfrm flipV="1">
          <a:off x="14592300" y="16865364"/>
          <a:ext cx="889000" cy="4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87" name="フローチャート: 判断 686"/>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110396</xdr:rowOff>
    </xdr:from>
    <xdr:ext cx="534377" cy="259045"/>
    <xdr:sp macro="" textlink="">
      <xdr:nvSpPr>
        <xdr:cNvPr id="688" name="テキスト ボックス 687"/>
        <xdr:cNvSpPr txBox="1"/>
      </xdr:nvSpPr>
      <xdr:spPr>
        <a:xfrm>
          <a:off x="15214111" y="1691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107947</xdr:rowOff>
    </xdr:from>
    <xdr:to>
      <xdr:col>76</xdr:col>
      <xdr:colOff>114300</xdr:colOff>
      <xdr:row>98</xdr:row>
      <xdr:rowOff>108291</xdr:rowOff>
    </xdr:to>
    <xdr:cxnSp macro="">
      <xdr:nvCxnSpPr>
        <xdr:cNvPr id="689" name="直線コネクタ 688"/>
        <xdr:cNvCxnSpPr/>
      </xdr:nvCxnSpPr>
      <xdr:spPr>
        <a:xfrm>
          <a:off x="13703300" y="16910047"/>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0" name="フローチャート: 判断 689"/>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156367</xdr:rowOff>
    </xdr:from>
    <xdr:ext cx="534377" cy="259045"/>
    <xdr:sp macro="" textlink="">
      <xdr:nvSpPr>
        <xdr:cNvPr id="691" name="テキスト ボックス 690"/>
        <xdr:cNvSpPr txBox="1"/>
      </xdr:nvSpPr>
      <xdr:spPr>
        <a:xfrm>
          <a:off x="14325111" y="1695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107947</xdr:rowOff>
    </xdr:from>
    <xdr:to>
      <xdr:col>71</xdr:col>
      <xdr:colOff>177800</xdr:colOff>
      <xdr:row>98</xdr:row>
      <xdr:rowOff>132911</xdr:rowOff>
    </xdr:to>
    <xdr:cxnSp macro="">
      <xdr:nvCxnSpPr>
        <xdr:cNvPr id="692" name="直線コネクタ 691"/>
        <xdr:cNvCxnSpPr/>
      </xdr:nvCxnSpPr>
      <xdr:spPr>
        <a:xfrm flipV="1">
          <a:off x="12814300" y="16910047"/>
          <a:ext cx="889000" cy="2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3" name="フローチャート: 判断 692"/>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11777</xdr:rowOff>
    </xdr:from>
    <xdr:ext cx="469744" cy="259045"/>
    <xdr:sp macro="" textlink="">
      <xdr:nvSpPr>
        <xdr:cNvPr id="694" name="テキスト ボックス 693"/>
        <xdr:cNvSpPr txBox="1"/>
      </xdr:nvSpPr>
      <xdr:spPr>
        <a:xfrm>
          <a:off x="13468428" y="169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5" name="フローチャート: 判断 694"/>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696" name="テキスト ボックス 695"/>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97160</xdr:rowOff>
    </xdr:from>
    <xdr:to>
      <xdr:col>85</xdr:col>
      <xdr:colOff>177800</xdr:colOff>
      <xdr:row>99</xdr:row>
      <xdr:rowOff>27310</xdr:rowOff>
    </xdr:to>
    <xdr:sp macro="" textlink="">
      <xdr:nvSpPr>
        <xdr:cNvPr id="702" name="楕円 701"/>
        <xdr:cNvSpPr/>
      </xdr:nvSpPr>
      <xdr:spPr>
        <a:xfrm>
          <a:off x="16268700" y="168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40497</xdr:rowOff>
    </xdr:from>
    <xdr:ext cx="469744" cy="259045"/>
    <xdr:sp macro="" textlink="">
      <xdr:nvSpPr>
        <xdr:cNvPr id="703" name="積立金該当値テキスト"/>
        <xdr:cNvSpPr txBox="1"/>
      </xdr:nvSpPr>
      <xdr:spPr>
        <a:xfrm>
          <a:off x="16370300" y="1684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12464</xdr:rowOff>
    </xdr:from>
    <xdr:to>
      <xdr:col>81</xdr:col>
      <xdr:colOff>101600</xdr:colOff>
      <xdr:row>98</xdr:row>
      <xdr:rowOff>114064</xdr:rowOff>
    </xdr:to>
    <xdr:sp macro="" textlink="">
      <xdr:nvSpPr>
        <xdr:cNvPr id="704" name="楕円 703"/>
        <xdr:cNvSpPr/>
      </xdr:nvSpPr>
      <xdr:spPr>
        <a:xfrm>
          <a:off x="15430500" y="168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130591</xdr:rowOff>
    </xdr:from>
    <xdr:ext cx="534377" cy="259045"/>
    <xdr:sp macro="" textlink="">
      <xdr:nvSpPr>
        <xdr:cNvPr id="705" name="テキスト ボックス 704"/>
        <xdr:cNvSpPr txBox="1"/>
      </xdr:nvSpPr>
      <xdr:spPr>
        <a:xfrm>
          <a:off x="15214111" y="1658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57491</xdr:rowOff>
    </xdr:from>
    <xdr:to>
      <xdr:col>76</xdr:col>
      <xdr:colOff>165100</xdr:colOff>
      <xdr:row>98</xdr:row>
      <xdr:rowOff>159091</xdr:rowOff>
    </xdr:to>
    <xdr:sp macro="" textlink="">
      <xdr:nvSpPr>
        <xdr:cNvPr id="706" name="楕円 705"/>
        <xdr:cNvSpPr/>
      </xdr:nvSpPr>
      <xdr:spPr>
        <a:xfrm>
          <a:off x="14541500" y="168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4168</xdr:rowOff>
    </xdr:from>
    <xdr:ext cx="534377" cy="259045"/>
    <xdr:sp macro="" textlink="">
      <xdr:nvSpPr>
        <xdr:cNvPr id="707" name="テキスト ボックス 706"/>
        <xdr:cNvSpPr txBox="1"/>
      </xdr:nvSpPr>
      <xdr:spPr>
        <a:xfrm>
          <a:off x="14325111" y="1663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57147</xdr:rowOff>
    </xdr:from>
    <xdr:to>
      <xdr:col>72</xdr:col>
      <xdr:colOff>38100</xdr:colOff>
      <xdr:row>98</xdr:row>
      <xdr:rowOff>158747</xdr:rowOff>
    </xdr:to>
    <xdr:sp macro="" textlink="">
      <xdr:nvSpPr>
        <xdr:cNvPr id="708" name="楕円 707"/>
        <xdr:cNvSpPr/>
      </xdr:nvSpPr>
      <xdr:spPr>
        <a:xfrm>
          <a:off x="13652500" y="1685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3824</xdr:rowOff>
    </xdr:from>
    <xdr:ext cx="534377" cy="259045"/>
    <xdr:sp macro="" textlink="">
      <xdr:nvSpPr>
        <xdr:cNvPr id="709" name="テキスト ボックス 708"/>
        <xdr:cNvSpPr txBox="1"/>
      </xdr:nvSpPr>
      <xdr:spPr>
        <a:xfrm>
          <a:off x="13436111" y="1663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82111</xdr:rowOff>
    </xdr:from>
    <xdr:to>
      <xdr:col>67</xdr:col>
      <xdr:colOff>101600</xdr:colOff>
      <xdr:row>99</xdr:row>
      <xdr:rowOff>12261</xdr:rowOff>
    </xdr:to>
    <xdr:sp macro="" textlink="">
      <xdr:nvSpPr>
        <xdr:cNvPr id="710" name="楕円 709"/>
        <xdr:cNvSpPr/>
      </xdr:nvSpPr>
      <xdr:spPr>
        <a:xfrm>
          <a:off x="12763500" y="168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3388</xdr:rowOff>
    </xdr:from>
    <xdr:ext cx="534377" cy="259045"/>
    <xdr:sp macro="" textlink="">
      <xdr:nvSpPr>
        <xdr:cNvPr id="711" name="テキスト ボックス 710"/>
        <xdr:cNvSpPr txBox="1"/>
      </xdr:nvSpPr>
      <xdr:spPr>
        <a:xfrm>
          <a:off x="12547111" y="1697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5" name="直線コネクタ 734"/>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38"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39" name="直線コネクタ 738"/>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161227</xdr:rowOff>
    </xdr:from>
    <xdr:to>
      <xdr:col>116</xdr:col>
      <xdr:colOff>63500</xdr:colOff>
      <xdr:row>39</xdr:row>
      <xdr:rowOff>2349</xdr:rowOff>
    </xdr:to>
    <xdr:cxnSp macro="">
      <xdr:nvCxnSpPr>
        <xdr:cNvPr id="740" name="直線コネクタ 739"/>
        <xdr:cNvCxnSpPr/>
      </xdr:nvCxnSpPr>
      <xdr:spPr>
        <a:xfrm flipV="1">
          <a:off x="21323300" y="6676327"/>
          <a:ext cx="8382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1"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2" name="フローチャート: 判断 741"/>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155702</xdr:rowOff>
    </xdr:from>
    <xdr:to>
      <xdr:col>111</xdr:col>
      <xdr:colOff>177800</xdr:colOff>
      <xdr:row>39</xdr:row>
      <xdr:rowOff>2349</xdr:rowOff>
    </xdr:to>
    <xdr:cxnSp macro="">
      <xdr:nvCxnSpPr>
        <xdr:cNvPr id="743" name="直線コネクタ 742"/>
        <xdr:cNvCxnSpPr/>
      </xdr:nvCxnSpPr>
      <xdr:spPr>
        <a:xfrm>
          <a:off x="20434300" y="667080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4" name="フローチャート: 判断 743"/>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5" name="テキスト ボックス 744"/>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98742</xdr:rowOff>
    </xdr:from>
    <xdr:to>
      <xdr:col>107</xdr:col>
      <xdr:colOff>50800</xdr:colOff>
      <xdr:row>38</xdr:row>
      <xdr:rowOff>155702</xdr:rowOff>
    </xdr:to>
    <xdr:cxnSp macro="">
      <xdr:nvCxnSpPr>
        <xdr:cNvPr id="746" name="直線コネクタ 745"/>
        <xdr:cNvCxnSpPr/>
      </xdr:nvCxnSpPr>
      <xdr:spPr>
        <a:xfrm>
          <a:off x="19545300" y="6099492"/>
          <a:ext cx="889000" cy="57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47" name="フローチャート: 判断 746"/>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48" name="テキスト ボックス 747"/>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98742</xdr:rowOff>
    </xdr:from>
    <xdr:to>
      <xdr:col>102</xdr:col>
      <xdr:colOff>114300</xdr:colOff>
      <xdr:row>36</xdr:row>
      <xdr:rowOff>90360</xdr:rowOff>
    </xdr:to>
    <xdr:cxnSp macro="">
      <xdr:nvCxnSpPr>
        <xdr:cNvPr id="749" name="直線コネクタ 748"/>
        <xdr:cNvCxnSpPr/>
      </xdr:nvCxnSpPr>
      <xdr:spPr>
        <a:xfrm flipV="1">
          <a:off x="18656300" y="6099492"/>
          <a:ext cx="889000" cy="16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0" name="フローチャート: 判断 749"/>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139146</xdr:rowOff>
    </xdr:from>
    <xdr:ext cx="378565" cy="259045"/>
    <xdr:sp macro="" textlink="">
      <xdr:nvSpPr>
        <xdr:cNvPr id="751" name="テキスト ボックス 750"/>
        <xdr:cNvSpPr txBox="1"/>
      </xdr:nvSpPr>
      <xdr:spPr>
        <a:xfrm>
          <a:off x="19356017" y="665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2" name="フローチャート: 判断 751"/>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112475</xdr:rowOff>
    </xdr:from>
    <xdr:ext cx="378565" cy="259045"/>
    <xdr:sp macro="" textlink="">
      <xdr:nvSpPr>
        <xdr:cNvPr id="753" name="テキスト ボックス 752"/>
        <xdr:cNvSpPr txBox="1"/>
      </xdr:nvSpPr>
      <xdr:spPr>
        <a:xfrm>
          <a:off x="18467017" y="6627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110427</xdr:rowOff>
    </xdr:from>
    <xdr:to>
      <xdr:col>116</xdr:col>
      <xdr:colOff>114300</xdr:colOff>
      <xdr:row>39</xdr:row>
      <xdr:rowOff>40577</xdr:rowOff>
    </xdr:to>
    <xdr:sp macro="" textlink="">
      <xdr:nvSpPr>
        <xdr:cNvPr id="759" name="楕円 758"/>
        <xdr:cNvSpPr/>
      </xdr:nvSpPr>
      <xdr:spPr>
        <a:xfrm>
          <a:off x="22110700" y="662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25354</xdr:rowOff>
    </xdr:from>
    <xdr:ext cx="378565" cy="259045"/>
    <xdr:sp macro="" textlink="">
      <xdr:nvSpPr>
        <xdr:cNvPr id="760" name="投資及び出資金該当値テキスト"/>
        <xdr:cNvSpPr txBox="1"/>
      </xdr:nvSpPr>
      <xdr:spPr>
        <a:xfrm>
          <a:off x="22212300" y="6540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122999</xdr:rowOff>
    </xdr:from>
    <xdr:to>
      <xdr:col>112</xdr:col>
      <xdr:colOff>38100</xdr:colOff>
      <xdr:row>39</xdr:row>
      <xdr:rowOff>53149</xdr:rowOff>
    </xdr:to>
    <xdr:sp macro="" textlink="">
      <xdr:nvSpPr>
        <xdr:cNvPr id="761" name="楕円 760"/>
        <xdr:cNvSpPr/>
      </xdr:nvSpPr>
      <xdr:spPr>
        <a:xfrm>
          <a:off x="21272500" y="66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44276</xdr:rowOff>
    </xdr:from>
    <xdr:ext cx="378565" cy="259045"/>
    <xdr:sp macro="" textlink="">
      <xdr:nvSpPr>
        <xdr:cNvPr id="762" name="テキスト ボックス 761"/>
        <xdr:cNvSpPr txBox="1"/>
      </xdr:nvSpPr>
      <xdr:spPr>
        <a:xfrm>
          <a:off x="21134017" y="6730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104902</xdr:rowOff>
    </xdr:from>
    <xdr:to>
      <xdr:col>107</xdr:col>
      <xdr:colOff>101600</xdr:colOff>
      <xdr:row>39</xdr:row>
      <xdr:rowOff>35052</xdr:rowOff>
    </xdr:to>
    <xdr:sp macro="" textlink="">
      <xdr:nvSpPr>
        <xdr:cNvPr id="763" name="楕円 762"/>
        <xdr:cNvSpPr/>
      </xdr:nvSpPr>
      <xdr:spPr>
        <a:xfrm>
          <a:off x="20383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26179</xdr:rowOff>
    </xdr:from>
    <xdr:ext cx="378565" cy="259045"/>
    <xdr:sp macro="" textlink="">
      <xdr:nvSpPr>
        <xdr:cNvPr id="764" name="テキスト ボックス 763"/>
        <xdr:cNvSpPr txBox="1"/>
      </xdr:nvSpPr>
      <xdr:spPr>
        <a:xfrm>
          <a:off x="20245017" y="671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47942</xdr:rowOff>
    </xdr:from>
    <xdr:to>
      <xdr:col>102</xdr:col>
      <xdr:colOff>165100</xdr:colOff>
      <xdr:row>35</xdr:row>
      <xdr:rowOff>149542</xdr:rowOff>
    </xdr:to>
    <xdr:sp macro="" textlink="">
      <xdr:nvSpPr>
        <xdr:cNvPr id="765" name="楕円 764"/>
        <xdr:cNvSpPr/>
      </xdr:nvSpPr>
      <xdr:spPr>
        <a:xfrm>
          <a:off x="19494500" y="60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166069</xdr:rowOff>
    </xdr:from>
    <xdr:ext cx="469744" cy="259045"/>
    <xdr:sp macro="" textlink="">
      <xdr:nvSpPr>
        <xdr:cNvPr id="766" name="テキスト ボックス 765"/>
        <xdr:cNvSpPr txBox="1"/>
      </xdr:nvSpPr>
      <xdr:spPr>
        <a:xfrm>
          <a:off x="19310428" y="582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39560</xdr:rowOff>
    </xdr:from>
    <xdr:to>
      <xdr:col>98</xdr:col>
      <xdr:colOff>38100</xdr:colOff>
      <xdr:row>36</xdr:row>
      <xdr:rowOff>141160</xdr:rowOff>
    </xdr:to>
    <xdr:sp macro="" textlink="">
      <xdr:nvSpPr>
        <xdr:cNvPr id="767" name="楕円 766"/>
        <xdr:cNvSpPr/>
      </xdr:nvSpPr>
      <xdr:spPr>
        <a:xfrm>
          <a:off x="18605500" y="62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157687</xdr:rowOff>
    </xdr:from>
    <xdr:ext cx="469744" cy="259045"/>
    <xdr:sp macro="" textlink="">
      <xdr:nvSpPr>
        <xdr:cNvPr id="768" name="テキスト ボックス 767"/>
        <xdr:cNvSpPr txBox="1"/>
      </xdr:nvSpPr>
      <xdr:spPr>
        <a:xfrm>
          <a:off x="18421428" y="598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4" name="直線コネクタ 793"/>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797"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798" name="直線コネクタ 797"/>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9463</xdr:rowOff>
    </xdr:from>
    <xdr:to>
      <xdr:col>116</xdr:col>
      <xdr:colOff>63500</xdr:colOff>
      <xdr:row>59</xdr:row>
      <xdr:rowOff>9529</xdr:rowOff>
    </xdr:to>
    <xdr:cxnSp macro="">
      <xdr:nvCxnSpPr>
        <xdr:cNvPr id="799" name="直線コネクタ 798"/>
        <xdr:cNvCxnSpPr/>
      </xdr:nvCxnSpPr>
      <xdr:spPr>
        <a:xfrm>
          <a:off x="21323300" y="10125013"/>
          <a:ext cx="8382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0" name="貸付金平均値テキスト"/>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1" name="フローチャート: 判断 800"/>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9333</xdr:rowOff>
    </xdr:from>
    <xdr:to>
      <xdr:col>111</xdr:col>
      <xdr:colOff>177800</xdr:colOff>
      <xdr:row>59</xdr:row>
      <xdr:rowOff>9463</xdr:rowOff>
    </xdr:to>
    <xdr:cxnSp macro="">
      <xdr:nvCxnSpPr>
        <xdr:cNvPr id="802" name="直線コネクタ 801"/>
        <xdr:cNvCxnSpPr/>
      </xdr:nvCxnSpPr>
      <xdr:spPr>
        <a:xfrm>
          <a:off x="20434300" y="10124883"/>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3" name="フローチャート: 判断 802"/>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4" name="テキスト ボックス 803"/>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9104</xdr:rowOff>
    </xdr:from>
    <xdr:to>
      <xdr:col>107</xdr:col>
      <xdr:colOff>50800</xdr:colOff>
      <xdr:row>59</xdr:row>
      <xdr:rowOff>9333</xdr:rowOff>
    </xdr:to>
    <xdr:cxnSp macro="">
      <xdr:nvCxnSpPr>
        <xdr:cNvPr id="805" name="直線コネクタ 804"/>
        <xdr:cNvCxnSpPr/>
      </xdr:nvCxnSpPr>
      <xdr:spPr>
        <a:xfrm>
          <a:off x="19545300" y="1012465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06" name="フローチャート: 判断 805"/>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07" name="テキスト ボックス 806"/>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9104</xdr:rowOff>
    </xdr:from>
    <xdr:to>
      <xdr:col>102</xdr:col>
      <xdr:colOff>114300</xdr:colOff>
      <xdr:row>59</xdr:row>
      <xdr:rowOff>9300</xdr:rowOff>
    </xdr:to>
    <xdr:cxnSp macro="">
      <xdr:nvCxnSpPr>
        <xdr:cNvPr id="808" name="直線コネクタ 807"/>
        <xdr:cNvCxnSpPr/>
      </xdr:nvCxnSpPr>
      <xdr:spPr>
        <a:xfrm flipV="1">
          <a:off x="18656300" y="10124654"/>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09" name="フローチャート: 判断 808"/>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0" name="テキスト ボックス 809"/>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1" name="フローチャート: 判断 810"/>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2" name="テキスト ボックス 811"/>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130179</xdr:rowOff>
    </xdr:from>
    <xdr:to>
      <xdr:col>116</xdr:col>
      <xdr:colOff>114300</xdr:colOff>
      <xdr:row>59</xdr:row>
      <xdr:rowOff>60329</xdr:rowOff>
    </xdr:to>
    <xdr:sp macro="" textlink="">
      <xdr:nvSpPr>
        <xdr:cNvPr id="818" name="楕円 817"/>
        <xdr:cNvSpPr/>
      </xdr:nvSpPr>
      <xdr:spPr>
        <a:xfrm>
          <a:off x="22110700" y="100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56355</xdr:rowOff>
    </xdr:from>
    <xdr:ext cx="469744" cy="259045"/>
    <xdr:sp macro="" textlink="">
      <xdr:nvSpPr>
        <xdr:cNvPr id="819" name="貸付金該当値テキスト"/>
        <xdr:cNvSpPr txBox="1"/>
      </xdr:nvSpPr>
      <xdr:spPr>
        <a:xfrm>
          <a:off x="22212300" y="100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130113</xdr:rowOff>
    </xdr:from>
    <xdr:to>
      <xdr:col>112</xdr:col>
      <xdr:colOff>38100</xdr:colOff>
      <xdr:row>59</xdr:row>
      <xdr:rowOff>60263</xdr:rowOff>
    </xdr:to>
    <xdr:sp macro="" textlink="">
      <xdr:nvSpPr>
        <xdr:cNvPr id="820" name="楕円 819"/>
        <xdr:cNvSpPr/>
      </xdr:nvSpPr>
      <xdr:spPr>
        <a:xfrm>
          <a:off x="21272500" y="100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51390</xdr:rowOff>
    </xdr:from>
    <xdr:ext cx="469744" cy="259045"/>
    <xdr:sp macro="" textlink="">
      <xdr:nvSpPr>
        <xdr:cNvPr id="821" name="テキスト ボックス 820"/>
        <xdr:cNvSpPr txBox="1"/>
      </xdr:nvSpPr>
      <xdr:spPr>
        <a:xfrm>
          <a:off x="21088428" y="1016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129983</xdr:rowOff>
    </xdr:from>
    <xdr:to>
      <xdr:col>107</xdr:col>
      <xdr:colOff>101600</xdr:colOff>
      <xdr:row>59</xdr:row>
      <xdr:rowOff>60133</xdr:rowOff>
    </xdr:to>
    <xdr:sp macro="" textlink="">
      <xdr:nvSpPr>
        <xdr:cNvPr id="822" name="楕円 821"/>
        <xdr:cNvSpPr/>
      </xdr:nvSpPr>
      <xdr:spPr>
        <a:xfrm>
          <a:off x="20383500" y="100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51260</xdr:rowOff>
    </xdr:from>
    <xdr:ext cx="469744" cy="259045"/>
    <xdr:sp macro="" textlink="">
      <xdr:nvSpPr>
        <xdr:cNvPr id="823" name="テキスト ボックス 822"/>
        <xdr:cNvSpPr txBox="1"/>
      </xdr:nvSpPr>
      <xdr:spPr>
        <a:xfrm>
          <a:off x="20199428" y="1016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129754</xdr:rowOff>
    </xdr:from>
    <xdr:to>
      <xdr:col>102</xdr:col>
      <xdr:colOff>165100</xdr:colOff>
      <xdr:row>59</xdr:row>
      <xdr:rowOff>59904</xdr:rowOff>
    </xdr:to>
    <xdr:sp macro="" textlink="">
      <xdr:nvSpPr>
        <xdr:cNvPr id="824" name="楕円 823"/>
        <xdr:cNvSpPr/>
      </xdr:nvSpPr>
      <xdr:spPr>
        <a:xfrm>
          <a:off x="19494500" y="100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51031</xdr:rowOff>
    </xdr:from>
    <xdr:ext cx="469744" cy="259045"/>
    <xdr:sp macro="" textlink="">
      <xdr:nvSpPr>
        <xdr:cNvPr id="825" name="テキスト ボックス 824"/>
        <xdr:cNvSpPr txBox="1"/>
      </xdr:nvSpPr>
      <xdr:spPr>
        <a:xfrm>
          <a:off x="19310428" y="1016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129950</xdr:rowOff>
    </xdr:from>
    <xdr:to>
      <xdr:col>98</xdr:col>
      <xdr:colOff>38100</xdr:colOff>
      <xdr:row>59</xdr:row>
      <xdr:rowOff>60100</xdr:rowOff>
    </xdr:to>
    <xdr:sp macro="" textlink="">
      <xdr:nvSpPr>
        <xdr:cNvPr id="826" name="楕円 825"/>
        <xdr:cNvSpPr/>
      </xdr:nvSpPr>
      <xdr:spPr>
        <a:xfrm>
          <a:off x="18605500" y="1007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51227</xdr:rowOff>
    </xdr:from>
    <xdr:ext cx="469744" cy="259045"/>
    <xdr:sp macro="" textlink="">
      <xdr:nvSpPr>
        <xdr:cNvPr id="827" name="テキスト ボックス 826"/>
        <xdr:cNvSpPr txBox="1"/>
      </xdr:nvSpPr>
      <xdr:spPr>
        <a:xfrm>
          <a:off x="18421428" y="1016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2" name="直線コネクタ 851"/>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3"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4" name="直線コネクタ 853"/>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5"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56" name="直線コネクタ 855"/>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99504</xdr:rowOff>
    </xdr:from>
    <xdr:to>
      <xdr:col>116</xdr:col>
      <xdr:colOff>63500</xdr:colOff>
      <xdr:row>77</xdr:row>
      <xdr:rowOff>136613</xdr:rowOff>
    </xdr:to>
    <xdr:cxnSp macro="">
      <xdr:nvCxnSpPr>
        <xdr:cNvPr id="857" name="直線コネクタ 856"/>
        <xdr:cNvCxnSpPr/>
      </xdr:nvCxnSpPr>
      <xdr:spPr>
        <a:xfrm flipV="1">
          <a:off x="21323300" y="13301154"/>
          <a:ext cx="838200" cy="3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58" name="繰出金平均値テキスト"/>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59" name="フローチャート: 判断 858"/>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136613</xdr:rowOff>
    </xdr:from>
    <xdr:to>
      <xdr:col>111</xdr:col>
      <xdr:colOff>177800</xdr:colOff>
      <xdr:row>77</xdr:row>
      <xdr:rowOff>140005</xdr:rowOff>
    </xdr:to>
    <xdr:cxnSp macro="">
      <xdr:nvCxnSpPr>
        <xdr:cNvPr id="860" name="直線コネクタ 859"/>
        <xdr:cNvCxnSpPr/>
      </xdr:nvCxnSpPr>
      <xdr:spPr>
        <a:xfrm flipV="1">
          <a:off x="20434300" y="13338263"/>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1" name="フローチャート: 判断 860"/>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2" name="テキスト ボックス 861"/>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100191</xdr:rowOff>
    </xdr:from>
    <xdr:to>
      <xdr:col>107</xdr:col>
      <xdr:colOff>50800</xdr:colOff>
      <xdr:row>77</xdr:row>
      <xdr:rowOff>140005</xdr:rowOff>
    </xdr:to>
    <xdr:cxnSp macro="">
      <xdr:nvCxnSpPr>
        <xdr:cNvPr id="863" name="直線コネクタ 862"/>
        <xdr:cNvCxnSpPr/>
      </xdr:nvCxnSpPr>
      <xdr:spPr>
        <a:xfrm>
          <a:off x="19545300" y="13301841"/>
          <a:ext cx="889000" cy="3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4" name="フローチャート: 判断 863"/>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5" name="テキスト ボックス 864"/>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100191</xdr:rowOff>
    </xdr:from>
    <xdr:to>
      <xdr:col>102</xdr:col>
      <xdr:colOff>114300</xdr:colOff>
      <xdr:row>77</xdr:row>
      <xdr:rowOff>115239</xdr:rowOff>
    </xdr:to>
    <xdr:cxnSp macro="">
      <xdr:nvCxnSpPr>
        <xdr:cNvPr id="866" name="直線コネクタ 865"/>
        <xdr:cNvCxnSpPr/>
      </xdr:nvCxnSpPr>
      <xdr:spPr>
        <a:xfrm flipV="1">
          <a:off x="18656300" y="13301841"/>
          <a:ext cx="889000" cy="1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67" name="フローチャート: 判断 866"/>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68" name="テキスト ボックス 867"/>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69" name="フローチャート: 判断 868"/>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98023</xdr:rowOff>
    </xdr:from>
    <xdr:ext cx="534377" cy="259045"/>
    <xdr:sp macro="" textlink="">
      <xdr:nvSpPr>
        <xdr:cNvPr id="870" name="テキスト ボックス 869"/>
        <xdr:cNvSpPr txBox="1"/>
      </xdr:nvSpPr>
      <xdr:spPr>
        <a:xfrm>
          <a:off x="18389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48704</xdr:rowOff>
    </xdr:from>
    <xdr:to>
      <xdr:col>116</xdr:col>
      <xdr:colOff>114300</xdr:colOff>
      <xdr:row>77</xdr:row>
      <xdr:rowOff>150304</xdr:rowOff>
    </xdr:to>
    <xdr:sp macro="" textlink="">
      <xdr:nvSpPr>
        <xdr:cNvPr id="876" name="楕円 875"/>
        <xdr:cNvSpPr/>
      </xdr:nvSpPr>
      <xdr:spPr>
        <a:xfrm>
          <a:off x="22110700" y="132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27131</xdr:rowOff>
    </xdr:from>
    <xdr:ext cx="534377" cy="259045"/>
    <xdr:sp macro="" textlink="">
      <xdr:nvSpPr>
        <xdr:cNvPr id="877" name="繰出金該当値テキスト"/>
        <xdr:cNvSpPr txBox="1"/>
      </xdr:nvSpPr>
      <xdr:spPr>
        <a:xfrm>
          <a:off x="22212300" y="1322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85813</xdr:rowOff>
    </xdr:from>
    <xdr:to>
      <xdr:col>112</xdr:col>
      <xdr:colOff>38100</xdr:colOff>
      <xdr:row>78</xdr:row>
      <xdr:rowOff>15963</xdr:rowOff>
    </xdr:to>
    <xdr:sp macro="" textlink="">
      <xdr:nvSpPr>
        <xdr:cNvPr id="878" name="楕円 877"/>
        <xdr:cNvSpPr/>
      </xdr:nvSpPr>
      <xdr:spPr>
        <a:xfrm>
          <a:off x="21272500" y="1328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7090</xdr:rowOff>
    </xdr:from>
    <xdr:ext cx="534377" cy="259045"/>
    <xdr:sp macro="" textlink="">
      <xdr:nvSpPr>
        <xdr:cNvPr id="879" name="テキスト ボックス 878"/>
        <xdr:cNvSpPr txBox="1"/>
      </xdr:nvSpPr>
      <xdr:spPr>
        <a:xfrm>
          <a:off x="21056111" y="1338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89205</xdr:rowOff>
    </xdr:from>
    <xdr:to>
      <xdr:col>107</xdr:col>
      <xdr:colOff>101600</xdr:colOff>
      <xdr:row>78</xdr:row>
      <xdr:rowOff>19355</xdr:rowOff>
    </xdr:to>
    <xdr:sp macro="" textlink="">
      <xdr:nvSpPr>
        <xdr:cNvPr id="880" name="楕円 879"/>
        <xdr:cNvSpPr/>
      </xdr:nvSpPr>
      <xdr:spPr>
        <a:xfrm>
          <a:off x="20383500" y="132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10482</xdr:rowOff>
    </xdr:from>
    <xdr:ext cx="534377" cy="259045"/>
    <xdr:sp macro="" textlink="">
      <xdr:nvSpPr>
        <xdr:cNvPr id="881" name="テキスト ボックス 880"/>
        <xdr:cNvSpPr txBox="1"/>
      </xdr:nvSpPr>
      <xdr:spPr>
        <a:xfrm>
          <a:off x="20167111" y="133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49391</xdr:rowOff>
    </xdr:from>
    <xdr:to>
      <xdr:col>102</xdr:col>
      <xdr:colOff>165100</xdr:colOff>
      <xdr:row>77</xdr:row>
      <xdr:rowOff>150991</xdr:rowOff>
    </xdr:to>
    <xdr:sp macro="" textlink="">
      <xdr:nvSpPr>
        <xdr:cNvPr id="882" name="楕円 881"/>
        <xdr:cNvSpPr/>
      </xdr:nvSpPr>
      <xdr:spPr>
        <a:xfrm>
          <a:off x="19494500" y="1325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142118</xdr:rowOff>
    </xdr:from>
    <xdr:ext cx="534377" cy="259045"/>
    <xdr:sp macro="" textlink="">
      <xdr:nvSpPr>
        <xdr:cNvPr id="883" name="テキスト ボックス 882"/>
        <xdr:cNvSpPr txBox="1"/>
      </xdr:nvSpPr>
      <xdr:spPr>
        <a:xfrm>
          <a:off x="19278111" y="1334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64439</xdr:rowOff>
    </xdr:from>
    <xdr:to>
      <xdr:col>98</xdr:col>
      <xdr:colOff>38100</xdr:colOff>
      <xdr:row>77</xdr:row>
      <xdr:rowOff>166039</xdr:rowOff>
    </xdr:to>
    <xdr:sp macro="" textlink="">
      <xdr:nvSpPr>
        <xdr:cNvPr id="884" name="楕円 883"/>
        <xdr:cNvSpPr/>
      </xdr:nvSpPr>
      <xdr:spPr>
        <a:xfrm>
          <a:off x="18605500" y="132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157166</xdr:rowOff>
    </xdr:from>
    <xdr:ext cx="534377" cy="259045"/>
    <xdr:sp macro="" textlink="">
      <xdr:nvSpPr>
        <xdr:cNvPr id="885" name="テキスト ボックス 884"/>
        <xdr:cNvSpPr txBox="1"/>
      </xdr:nvSpPr>
      <xdr:spPr>
        <a:xfrm>
          <a:off x="18389111" y="1335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小学校施設整備事業費及び市営住宅建設事業費の減に伴い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幼児教育・保育無償化事業費等の増により、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扶助費が増加した。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ほとんどの経費については、類似団体と同額以下かつ横ばいで推移しており、効率的な行政運営がなされている。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福岡県春日市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113,316
112,418
14.15
35,222,836
33,619,135
1,171,983
19,412,940
27,227,380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113792</xdr:rowOff>
    </xdr:from>
    <xdr:to>
      <xdr:col>24</xdr:col>
      <xdr:colOff>63500</xdr:colOff>
      <xdr:row>38</xdr:row>
      <xdr:rowOff>13208</xdr:rowOff>
    </xdr:to>
    <xdr:cxnSp macro="">
      <xdr:nvCxnSpPr>
        <xdr:cNvPr id="61" name="直線コネクタ 60"/>
        <xdr:cNvCxnSpPr/>
      </xdr:nvCxnSpPr>
      <xdr:spPr>
        <a:xfrm>
          <a:off x="3797300" y="645744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86360</xdr:rowOff>
    </xdr:from>
    <xdr:to>
      <xdr:col>19</xdr:col>
      <xdr:colOff>177800</xdr:colOff>
      <xdr:row>37</xdr:row>
      <xdr:rowOff>113792</xdr:rowOff>
    </xdr:to>
    <xdr:cxnSp macro="">
      <xdr:nvCxnSpPr>
        <xdr:cNvPr id="64" name="直線コネクタ 63"/>
        <xdr:cNvCxnSpPr/>
      </xdr:nvCxnSpPr>
      <xdr:spPr>
        <a:xfrm>
          <a:off x="2908300" y="643001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86360</xdr:rowOff>
    </xdr:from>
    <xdr:to>
      <xdr:col>15</xdr:col>
      <xdr:colOff>50800</xdr:colOff>
      <xdr:row>37</xdr:row>
      <xdr:rowOff>90170</xdr:rowOff>
    </xdr:to>
    <xdr:cxnSp macro="">
      <xdr:nvCxnSpPr>
        <xdr:cNvPr id="67" name="直線コネクタ 66"/>
        <xdr:cNvCxnSpPr/>
      </xdr:nvCxnSpPr>
      <xdr:spPr>
        <a:xfrm flipV="1">
          <a:off x="2019300" y="6430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157226</xdr:rowOff>
    </xdr:from>
    <xdr:to>
      <xdr:col>10</xdr:col>
      <xdr:colOff>114300</xdr:colOff>
      <xdr:row>37</xdr:row>
      <xdr:rowOff>90170</xdr:rowOff>
    </xdr:to>
    <xdr:cxnSp macro="">
      <xdr:nvCxnSpPr>
        <xdr:cNvPr id="70" name="直線コネクタ 69"/>
        <xdr:cNvCxnSpPr/>
      </xdr:nvCxnSpPr>
      <xdr:spPr>
        <a:xfrm>
          <a:off x="1130300" y="6329426"/>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117111</xdr:rowOff>
    </xdr:from>
    <xdr:ext cx="469744" cy="259045"/>
    <xdr:sp macro="" textlink="">
      <xdr:nvSpPr>
        <xdr:cNvPr id="72" name="テキスト ボックス 71"/>
        <xdr:cNvSpPr txBox="1"/>
      </xdr:nvSpPr>
      <xdr:spPr>
        <a:xfrm>
          <a:off x="1784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125493</xdr:rowOff>
    </xdr:from>
    <xdr:ext cx="469744" cy="259045"/>
    <xdr:sp macro="" textlink="">
      <xdr:nvSpPr>
        <xdr:cNvPr id="74" name="テキスト ボックス 73"/>
        <xdr:cNvSpPr txBox="1"/>
      </xdr:nvSpPr>
      <xdr:spPr>
        <a:xfrm>
          <a:off x="895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133858</xdr:rowOff>
    </xdr:from>
    <xdr:to>
      <xdr:col>24</xdr:col>
      <xdr:colOff>114300</xdr:colOff>
      <xdr:row>38</xdr:row>
      <xdr:rowOff>64008</xdr:rowOff>
    </xdr:to>
    <xdr:sp macro="" textlink="">
      <xdr:nvSpPr>
        <xdr:cNvPr id="80" name="楕円 79"/>
        <xdr:cNvSpPr/>
      </xdr:nvSpPr>
      <xdr:spPr>
        <a:xfrm>
          <a:off x="45847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112285</xdr:rowOff>
    </xdr:from>
    <xdr:ext cx="469744" cy="259045"/>
    <xdr:sp macro="" textlink="">
      <xdr:nvSpPr>
        <xdr:cNvPr id="81" name="議会費該当値テキスト"/>
        <xdr:cNvSpPr txBox="1"/>
      </xdr:nvSpPr>
      <xdr:spPr>
        <a:xfrm>
          <a:off x="4686300" y="645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62992</xdr:rowOff>
    </xdr:from>
    <xdr:to>
      <xdr:col>20</xdr:col>
      <xdr:colOff>38100</xdr:colOff>
      <xdr:row>37</xdr:row>
      <xdr:rowOff>164592</xdr:rowOff>
    </xdr:to>
    <xdr:sp macro="" textlink="">
      <xdr:nvSpPr>
        <xdr:cNvPr id="82" name="楕円 81"/>
        <xdr:cNvSpPr/>
      </xdr:nvSpPr>
      <xdr:spPr>
        <a:xfrm>
          <a:off x="3746500" y="64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155719</xdr:rowOff>
    </xdr:from>
    <xdr:ext cx="469744" cy="259045"/>
    <xdr:sp macro="" textlink="">
      <xdr:nvSpPr>
        <xdr:cNvPr id="83" name="テキスト ボックス 82"/>
        <xdr:cNvSpPr txBox="1"/>
      </xdr:nvSpPr>
      <xdr:spPr>
        <a:xfrm>
          <a:off x="3562428" y="6499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35560</xdr:rowOff>
    </xdr:from>
    <xdr:to>
      <xdr:col>15</xdr:col>
      <xdr:colOff>101600</xdr:colOff>
      <xdr:row>37</xdr:row>
      <xdr:rowOff>137160</xdr:rowOff>
    </xdr:to>
    <xdr:sp macro="" textlink="">
      <xdr:nvSpPr>
        <xdr:cNvPr id="84" name="楕円 83"/>
        <xdr:cNvSpPr/>
      </xdr:nvSpPr>
      <xdr:spPr>
        <a:xfrm>
          <a:off x="2857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128287</xdr:rowOff>
    </xdr:from>
    <xdr:ext cx="469744" cy="259045"/>
    <xdr:sp macro="" textlink="">
      <xdr:nvSpPr>
        <xdr:cNvPr id="85" name="テキスト ボックス 84"/>
        <xdr:cNvSpPr txBox="1"/>
      </xdr:nvSpPr>
      <xdr:spPr>
        <a:xfrm>
          <a:off x="2673428"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39370</xdr:rowOff>
    </xdr:from>
    <xdr:to>
      <xdr:col>10</xdr:col>
      <xdr:colOff>165100</xdr:colOff>
      <xdr:row>37</xdr:row>
      <xdr:rowOff>140970</xdr:rowOff>
    </xdr:to>
    <xdr:sp macro="" textlink="">
      <xdr:nvSpPr>
        <xdr:cNvPr id="86" name="楕円 85"/>
        <xdr:cNvSpPr/>
      </xdr:nvSpPr>
      <xdr:spPr>
        <a:xfrm>
          <a:off x="1968500" y="638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132097</xdr:rowOff>
    </xdr:from>
    <xdr:ext cx="469744" cy="259045"/>
    <xdr:sp macro="" textlink="">
      <xdr:nvSpPr>
        <xdr:cNvPr id="87" name="テキスト ボックス 86"/>
        <xdr:cNvSpPr txBox="1"/>
      </xdr:nvSpPr>
      <xdr:spPr>
        <a:xfrm>
          <a:off x="1784428"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106426</xdr:rowOff>
    </xdr:from>
    <xdr:to>
      <xdr:col>6</xdr:col>
      <xdr:colOff>38100</xdr:colOff>
      <xdr:row>37</xdr:row>
      <xdr:rowOff>36576</xdr:rowOff>
    </xdr:to>
    <xdr:sp macro="" textlink="">
      <xdr:nvSpPr>
        <xdr:cNvPr id="88" name="楕円 87"/>
        <xdr:cNvSpPr/>
      </xdr:nvSpPr>
      <xdr:spPr>
        <a:xfrm>
          <a:off x="1079500" y="62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27703</xdr:rowOff>
    </xdr:from>
    <xdr:ext cx="469744" cy="259045"/>
    <xdr:sp macro="" textlink="">
      <xdr:nvSpPr>
        <xdr:cNvPr id="89" name="テキスト ボックス 88"/>
        <xdr:cNvSpPr txBox="1"/>
      </xdr:nvSpPr>
      <xdr:spPr>
        <a:xfrm>
          <a:off x="895428" y="637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138760</xdr:rowOff>
    </xdr:from>
    <xdr:to>
      <xdr:col>24</xdr:col>
      <xdr:colOff>63500</xdr:colOff>
      <xdr:row>58</xdr:row>
      <xdr:rowOff>158530</xdr:rowOff>
    </xdr:to>
    <xdr:cxnSp macro="">
      <xdr:nvCxnSpPr>
        <xdr:cNvPr id="120" name="直線コネクタ 119"/>
        <xdr:cNvCxnSpPr/>
      </xdr:nvCxnSpPr>
      <xdr:spPr>
        <a:xfrm>
          <a:off x="3797300" y="10082860"/>
          <a:ext cx="838200" cy="1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138760</xdr:rowOff>
    </xdr:from>
    <xdr:to>
      <xdr:col>19</xdr:col>
      <xdr:colOff>177800</xdr:colOff>
      <xdr:row>58</xdr:row>
      <xdr:rowOff>152302</xdr:rowOff>
    </xdr:to>
    <xdr:cxnSp macro="">
      <xdr:nvCxnSpPr>
        <xdr:cNvPr id="123" name="直線コネクタ 122"/>
        <xdr:cNvCxnSpPr/>
      </xdr:nvCxnSpPr>
      <xdr:spPr>
        <a:xfrm flipV="1">
          <a:off x="2908300" y="10082860"/>
          <a:ext cx="889000" cy="1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152302</xdr:rowOff>
    </xdr:from>
    <xdr:to>
      <xdr:col>15</xdr:col>
      <xdr:colOff>50800</xdr:colOff>
      <xdr:row>58</xdr:row>
      <xdr:rowOff>161410</xdr:rowOff>
    </xdr:to>
    <xdr:cxnSp macro="">
      <xdr:nvCxnSpPr>
        <xdr:cNvPr id="126" name="直線コネクタ 125"/>
        <xdr:cNvCxnSpPr/>
      </xdr:nvCxnSpPr>
      <xdr:spPr>
        <a:xfrm flipV="1">
          <a:off x="2019300" y="10096402"/>
          <a:ext cx="8890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161410</xdr:rowOff>
    </xdr:from>
    <xdr:to>
      <xdr:col>10</xdr:col>
      <xdr:colOff>114300</xdr:colOff>
      <xdr:row>59</xdr:row>
      <xdr:rowOff>7432</xdr:rowOff>
    </xdr:to>
    <xdr:cxnSp macro="">
      <xdr:nvCxnSpPr>
        <xdr:cNvPr id="129" name="直線コネクタ 128"/>
        <xdr:cNvCxnSpPr/>
      </xdr:nvCxnSpPr>
      <xdr:spPr>
        <a:xfrm flipV="1">
          <a:off x="1130300" y="10105510"/>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107730</xdr:rowOff>
    </xdr:from>
    <xdr:to>
      <xdr:col>24</xdr:col>
      <xdr:colOff>114300</xdr:colOff>
      <xdr:row>59</xdr:row>
      <xdr:rowOff>37880</xdr:rowOff>
    </xdr:to>
    <xdr:sp macro="" textlink="">
      <xdr:nvSpPr>
        <xdr:cNvPr id="139" name="楕円 138"/>
        <xdr:cNvSpPr/>
      </xdr:nvSpPr>
      <xdr:spPr>
        <a:xfrm>
          <a:off x="4584700" y="100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87960</xdr:rowOff>
    </xdr:from>
    <xdr:to>
      <xdr:col>20</xdr:col>
      <xdr:colOff>38100</xdr:colOff>
      <xdr:row>59</xdr:row>
      <xdr:rowOff>18110</xdr:rowOff>
    </xdr:to>
    <xdr:sp macro="" textlink="">
      <xdr:nvSpPr>
        <xdr:cNvPr id="141" name="楕円 140"/>
        <xdr:cNvSpPr/>
      </xdr:nvSpPr>
      <xdr:spPr>
        <a:xfrm>
          <a:off x="3746500" y="100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9237</xdr:rowOff>
    </xdr:from>
    <xdr:ext cx="534377" cy="259045"/>
    <xdr:sp macro="" textlink="">
      <xdr:nvSpPr>
        <xdr:cNvPr id="142" name="テキスト ボックス 141"/>
        <xdr:cNvSpPr txBox="1"/>
      </xdr:nvSpPr>
      <xdr:spPr>
        <a:xfrm>
          <a:off x="3530111" y="1012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101502</xdr:rowOff>
    </xdr:from>
    <xdr:to>
      <xdr:col>15</xdr:col>
      <xdr:colOff>101600</xdr:colOff>
      <xdr:row>59</xdr:row>
      <xdr:rowOff>31652</xdr:rowOff>
    </xdr:to>
    <xdr:sp macro="" textlink="">
      <xdr:nvSpPr>
        <xdr:cNvPr id="143" name="楕円 142"/>
        <xdr:cNvSpPr/>
      </xdr:nvSpPr>
      <xdr:spPr>
        <a:xfrm>
          <a:off x="2857500" y="1004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22779</xdr:rowOff>
    </xdr:from>
    <xdr:ext cx="534377" cy="259045"/>
    <xdr:sp macro="" textlink="">
      <xdr:nvSpPr>
        <xdr:cNvPr id="144" name="テキスト ボックス 143"/>
        <xdr:cNvSpPr txBox="1"/>
      </xdr:nvSpPr>
      <xdr:spPr>
        <a:xfrm>
          <a:off x="2641111" y="1013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110610</xdr:rowOff>
    </xdr:from>
    <xdr:to>
      <xdr:col>10</xdr:col>
      <xdr:colOff>165100</xdr:colOff>
      <xdr:row>59</xdr:row>
      <xdr:rowOff>40760</xdr:rowOff>
    </xdr:to>
    <xdr:sp macro="" textlink="">
      <xdr:nvSpPr>
        <xdr:cNvPr id="145" name="楕円 144"/>
        <xdr:cNvSpPr/>
      </xdr:nvSpPr>
      <xdr:spPr>
        <a:xfrm>
          <a:off x="1968500" y="1005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31887</xdr:rowOff>
    </xdr:from>
    <xdr:ext cx="534377" cy="259045"/>
    <xdr:sp macro="" textlink="">
      <xdr:nvSpPr>
        <xdr:cNvPr id="146" name="テキスト ボックス 145"/>
        <xdr:cNvSpPr txBox="1"/>
      </xdr:nvSpPr>
      <xdr:spPr>
        <a:xfrm>
          <a:off x="1752111" y="1014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128082</xdr:rowOff>
    </xdr:from>
    <xdr:to>
      <xdr:col>6</xdr:col>
      <xdr:colOff>38100</xdr:colOff>
      <xdr:row>59</xdr:row>
      <xdr:rowOff>58232</xdr:rowOff>
    </xdr:to>
    <xdr:sp macro="" textlink="">
      <xdr:nvSpPr>
        <xdr:cNvPr id="147" name="楕円 146"/>
        <xdr:cNvSpPr/>
      </xdr:nvSpPr>
      <xdr:spPr>
        <a:xfrm>
          <a:off x="1079500" y="100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49359</xdr:rowOff>
    </xdr:from>
    <xdr:ext cx="534377" cy="259045"/>
    <xdr:sp macro="" textlink="">
      <xdr:nvSpPr>
        <xdr:cNvPr id="148" name="テキスト ボックス 147"/>
        <xdr:cNvSpPr txBox="1"/>
      </xdr:nvSpPr>
      <xdr:spPr>
        <a:xfrm>
          <a:off x="863111" y="1016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23089</xdr:rowOff>
    </xdr:from>
    <xdr:to>
      <xdr:col>24</xdr:col>
      <xdr:colOff>63500</xdr:colOff>
      <xdr:row>78</xdr:row>
      <xdr:rowOff>110680</xdr:rowOff>
    </xdr:to>
    <xdr:cxnSp macro="">
      <xdr:nvCxnSpPr>
        <xdr:cNvPr id="178" name="直線コネクタ 177"/>
        <xdr:cNvCxnSpPr/>
      </xdr:nvCxnSpPr>
      <xdr:spPr>
        <a:xfrm flipV="1">
          <a:off x="3797300" y="13396189"/>
          <a:ext cx="838200" cy="8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116387</xdr:rowOff>
    </xdr:from>
    <xdr:ext cx="599010" cy="259045"/>
    <xdr:sp macro="" textlink="">
      <xdr:nvSpPr>
        <xdr:cNvPr id="179" name="民生費平均値テキスト"/>
        <xdr:cNvSpPr txBox="1"/>
      </xdr:nvSpPr>
      <xdr:spPr>
        <a:xfrm>
          <a:off x="4686300" y="1280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99213</xdr:rowOff>
    </xdr:from>
    <xdr:to>
      <xdr:col>19</xdr:col>
      <xdr:colOff>177800</xdr:colOff>
      <xdr:row>78</xdr:row>
      <xdr:rowOff>110680</xdr:rowOff>
    </xdr:to>
    <xdr:cxnSp macro="">
      <xdr:nvCxnSpPr>
        <xdr:cNvPr id="181" name="直線コネクタ 180"/>
        <xdr:cNvCxnSpPr/>
      </xdr:nvCxnSpPr>
      <xdr:spPr>
        <a:xfrm>
          <a:off x="2908300" y="13472313"/>
          <a:ext cx="889000" cy="1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128897</xdr:rowOff>
    </xdr:from>
    <xdr:ext cx="599010" cy="259045"/>
    <xdr:sp macro="" textlink="">
      <xdr:nvSpPr>
        <xdr:cNvPr id="183" name="テキスト ボックス 182"/>
        <xdr:cNvSpPr txBox="1"/>
      </xdr:nvSpPr>
      <xdr:spPr>
        <a:xfrm>
          <a:off x="3497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99213</xdr:rowOff>
    </xdr:from>
    <xdr:to>
      <xdr:col>15</xdr:col>
      <xdr:colOff>50800</xdr:colOff>
      <xdr:row>78</xdr:row>
      <xdr:rowOff>129223</xdr:rowOff>
    </xdr:to>
    <xdr:cxnSp macro="">
      <xdr:nvCxnSpPr>
        <xdr:cNvPr id="184" name="直線コネクタ 183"/>
        <xdr:cNvCxnSpPr/>
      </xdr:nvCxnSpPr>
      <xdr:spPr>
        <a:xfrm flipV="1">
          <a:off x="2019300" y="13472313"/>
          <a:ext cx="889000" cy="3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132211</xdr:rowOff>
    </xdr:from>
    <xdr:ext cx="599010" cy="259045"/>
    <xdr:sp macro="" textlink="">
      <xdr:nvSpPr>
        <xdr:cNvPr id="186" name="テキスト ボックス 185"/>
        <xdr:cNvSpPr txBox="1"/>
      </xdr:nvSpPr>
      <xdr:spPr>
        <a:xfrm>
          <a:off x="2608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129223</xdr:rowOff>
    </xdr:from>
    <xdr:to>
      <xdr:col>10</xdr:col>
      <xdr:colOff>114300</xdr:colOff>
      <xdr:row>79</xdr:row>
      <xdr:rowOff>38608</xdr:rowOff>
    </xdr:to>
    <xdr:cxnSp macro="">
      <xdr:nvCxnSpPr>
        <xdr:cNvPr id="187" name="直線コネクタ 186"/>
        <xdr:cNvCxnSpPr/>
      </xdr:nvCxnSpPr>
      <xdr:spPr>
        <a:xfrm flipV="1">
          <a:off x="1130300" y="13502323"/>
          <a:ext cx="889000" cy="8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7028</xdr:rowOff>
    </xdr:from>
    <xdr:ext cx="599010" cy="259045"/>
    <xdr:sp macro="" textlink="">
      <xdr:nvSpPr>
        <xdr:cNvPr id="189" name="テキスト ボックス 188"/>
        <xdr:cNvSpPr txBox="1"/>
      </xdr:nvSpPr>
      <xdr:spPr>
        <a:xfrm>
          <a:off x="1719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156455</xdr:rowOff>
    </xdr:from>
    <xdr:ext cx="599010" cy="259045"/>
    <xdr:sp macro="" textlink="">
      <xdr:nvSpPr>
        <xdr:cNvPr id="191" name="テキスト ボックス 190"/>
        <xdr:cNvSpPr txBox="1"/>
      </xdr:nvSpPr>
      <xdr:spPr>
        <a:xfrm>
          <a:off x="830795" y="130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143739</xdr:rowOff>
    </xdr:from>
    <xdr:to>
      <xdr:col>24</xdr:col>
      <xdr:colOff>114300</xdr:colOff>
      <xdr:row>78</xdr:row>
      <xdr:rowOff>73889</xdr:rowOff>
    </xdr:to>
    <xdr:sp macro="" textlink="">
      <xdr:nvSpPr>
        <xdr:cNvPr id="197" name="楕円 196"/>
        <xdr:cNvSpPr/>
      </xdr:nvSpPr>
      <xdr:spPr>
        <a:xfrm>
          <a:off x="4584700" y="133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122166</xdr:rowOff>
    </xdr:from>
    <xdr:ext cx="599010" cy="259045"/>
    <xdr:sp macro="" textlink="">
      <xdr:nvSpPr>
        <xdr:cNvPr id="198" name="民生費該当値テキスト"/>
        <xdr:cNvSpPr txBox="1"/>
      </xdr:nvSpPr>
      <xdr:spPr>
        <a:xfrm>
          <a:off x="4686300" y="1332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59880</xdr:rowOff>
    </xdr:from>
    <xdr:to>
      <xdr:col>20</xdr:col>
      <xdr:colOff>38100</xdr:colOff>
      <xdr:row>78</xdr:row>
      <xdr:rowOff>161480</xdr:rowOff>
    </xdr:to>
    <xdr:sp macro="" textlink="">
      <xdr:nvSpPr>
        <xdr:cNvPr id="199" name="楕円 198"/>
        <xdr:cNvSpPr/>
      </xdr:nvSpPr>
      <xdr:spPr>
        <a:xfrm>
          <a:off x="3746500" y="134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152607</xdr:rowOff>
    </xdr:from>
    <xdr:ext cx="599010" cy="259045"/>
    <xdr:sp macro="" textlink="">
      <xdr:nvSpPr>
        <xdr:cNvPr id="200" name="テキスト ボックス 199"/>
        <xdr:cNvSpPr txBox="1"/>
      </xdr:nvSpPr>
      <xdr:spPr>
        <a:xfrm>
          <a:off x="3497795" y="1352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48413</xdr:rowOff>
    </xdr:from>
    <xdr:to>
      <xdr:col>15</xdr:col>
      <xdr:colOff>101600</xdr:colOff>
      <xdr:row>78</xdr:row>
      <xdr:rowOff>150013</xdr:rowOff>
    </xdr:to>
    <xdr:sp macro="" textlink="">
      <xdr:nvSpPr>
        <xdr:cNvPr id="201" name="楕円 200"/>
        <xdr:cNvSpPr/>
      </xdr:nvSpPr>
      <xdr:spPr>
        <a:xfrm>
          <a:off x="2857500" y="1342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141140</xdr:rowOff>
    </xdr:from>
    <xdr:ext cx="599010" cy="259045"/>
    <xdr:sp macro="" textlink="">
      <xdr:nvSpPr>
        <xdr:cNvPr id="202" name="テキスト ボックス 201"/>
        <xdr:cNvSpPr txBox="1"/>
      </xdr:nvSpPr>
      <xdr:spPr>
        <a:xfrm>
          <a:off x="2608795" y="1351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78423</xdr:rowOff>
    </xdr:from>
    <xdr:to>
      <xdr:col>10</xdr:col>
      <xdr:colOff>165100</xdr:colOff>
      <xdr:row>79</xdr:row>
      <xdr:rowOff>8573</xdr:rowOff>
    </xdr:to>
    <xdr:sp macro="" textlink="">
      <xdr:nvSpPr>
        <xdr:cNvPr id="203" name="楕円 202"/>
        <xdr:cNvSpPr/>
      </xdr:nvSpPr>
      <xdr:spPr>
        <a:xfrm>
          <a:off x="1968500" y="134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171150</xdr:rowOff>
    </xdr:from>
    <xdr:ext cx="599010" cy="259045"/>
    <xdr:sp macro="" textlink="">
      <xdr:nvSpPr>
        <xdr:cNvPr id="204" name="テキスト ボックス 203"/>
        <xdr:cNvSpPr txBox="1"/>
      </xdr:nvSpPr>
      <xdr:spPr>
        <a:xfrm>
          <a:off x="1719795" y="1354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159258</xdr:rowOff>
    </xdr:from>
    <xdr:to>
      <xdr:col>6</xdr:col>
      <xdr:colOff>38100</xdr:colOff>
      <xdr:row>79</xdr:row>
      <xdr:rowOff>89408</xdr:rowOff>
    </xdr:to>
    <xdr:sp macro="" textlink="">
      <xdr:nvSpPr>
        <xdr:cNvPr id="205" name="楕円 204"/>
        <xdr:cNvSpPr/>
      </xdr:nvSpPr>
      <xdr:spPr>
        <a:xfrm>
          <a:off x="1079500" y="135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80535</xdr:rowOff>
    </xdr:from>
    <xdr:ext cx="599010" cy="259045"/>
    <xdr:sp macro="" textlink="">
      <xdr:nvSpPr>
        <xdr:cNvPr id="206" name="テキスト ボックス 205"/>
        <xdr:cNvSpPr txBox="1"/>
      </xdr:nvSpPr>
      <xdr:spPr>
        <a:xfrm>
          <a:off x="830795" y="1362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98127</xdr:rowOff>
    </xdr:from>
    <xdr:to>
      <xdr:col>24</xdr:col>
      <xdr:colOff>63500</xdr:colOff>
      <xdr:row>97</xdr:row>
      <xdr:rowOff>153775</xdr:rowOff>
    </xdr:to>
    <xdr:cxnSp macro="">
      <xdr:nvCxnSpPr>
        <xdr:cNvPr id="238" name="直線コネクタ 237"/>
        <xdr:cNvCxnSpPr/>
      </xdr:nvCxnSpPr>
      <xdr:spPr>
        <a:xfrm flipV="1">
          <a:off x="3797300" y="16728777"/>
          <a:ext cx="838200" cy="5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153775</xdr:rowOff>
    </xdr:from>
    <xdr:to>
      <xdr:col>19</xdr:col>
      <xdr:colOff>177800</xdr:colOff>
      <xdr:row>97</xdr:row>
      <xdr:rowOff>154983</xdr:rowOff>
    </xdr:to>
    <xdr:cxnSp macro="">
      <xdr:nvCxnSpPr>
        <xdr:cNvPr id="241" name="直線コネクタ 240"/>
        <xdr:cNvCxnSpPr/>
      </xdr:nvCxnSpPr>
      <xdr:spPr>
        <a:xfrm flipV="1">
          <a:off x="2908300" y="16784425"/>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26250</xdr:rowOff>
    </xdr:from>
    <xdr:to>
      <xdr:col>15</xdr:col>
      <xdr:colOff>50800</xdr:colOff>
      <xdr:row>97</xdr:row>
      <xdr:rowOff>154983</xdr:rowOff>
    </xdr:to>
    <xdr:cxnSp macro="">
      <xdr:nvCxnSpPr>
        <xdr:cNvPr id="244" name="直線コネクタ 243"/>
        <xdr:cNvCxnSpPr/>
      </xdr:nvCxnSpPr>
      <xdr:spPr>
        <a:xfrm>
          <a:off x="2019300" y="16656900"/>
          <a:ext cx="889000" cy="12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13774</xdr:rowOff>
    </xdr:from>
    <xdr:to>
      <xdr:col>10</xdr:col>
      <xdr:colOff>114300</xdr:colOff>
      <xdr:row>97</xdr:row>
      <xdr:rowOff>26250</xdr:rowOff>
    </xdr:to>
    <xdr:cxnSp macro="">
      <xdr:nvCxnSpPr>
        <xdr:cNvPr id="247" name="直線コネクタ 246"/>
        <xdr:cNvCxnSpPr/>
      </xdr:nvCxnSpPr>
      <xdr:spPr>
        <a:xfrm>
          <a:off x="1130300" y="16644424"/>
          <a:ext cx="889000" cy="1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107749</xdr:rowOff>
    </xdr:from>
    <xdr:ext cx="534377" cy="259045"/>
    <xdr:sp macro="" textlink="">
      <xdr:nvSpPr>
        <xdr:cNvPr id="251" name="テキスト ボックス 250"/>
        <xdr:cNvSpPr txBox="1"/>
      </xdr:nvSpPr>
      <xdr:spPr>
        <a:xfrm>
          <a:off x="863111" y="160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47327</xdr:rowOff>
    </xdr:from>
    <xdr:to>
      <xdr:col>24</xdr:col>
      <xdr:colOff>114300</xdr:colOff>
      <xdr:row>97</xdr:row>
      <xdr:rowOff>148927</xdr:rowOff>
    </xdr:to>
    <xdr:sp macro="" textlink="">
      <xdr:nvSpPr>
        <xdr:cNvPr id="257" name="楕円 256"/>
        <xdr:cNvSpPr/>
      </xdr:nvSpPr>
      <xdr:spPr>
        <a:xfrm>
          <a:off x="4584700" y="166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133704</xdr:rowOff>
    </xdr:from>
    <xdr:ext cx="534377" cy="259045"/>
    <xdr:sp macro="" textlink="">
      <xdr:nvSpPr>
        <xdr:cNvPr id="258" name="衛生費該当値テキスト"/>
        <xdr:cNvSpPr txBox="1"/>
      </xdr:nvSpPr>
      <xdr:spPr>
        <a:xfrm>
          <a:off x="4686300" y="165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102975</xdr:rowOff>
    </xdr:from>
    <xdr:to>
      <xdr:col>20</xdr:col>
      <xdr:colOff>38100</xdr:colOff>
      <xdr:row>98</xdr:row>
      <xdr:rowOff>33125</xdr:rowOff>
    </xdr:to>
    <xdr:sp macro="" textlink="">
      <xdr:nvSpPr>
        <xdr:cNvPr id="259" name="楕円 258"/>
        <xdr:cNvSpPr/>
      </xdr:nvSpPr>
      <xdr:spPr>
        <a:xfrm>
          <a:off x="3746500" y="167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24252</xdr:rowOff>
    </xdr:from>
    <xdr:ext cx="534377" cy="259045"/>
    <xdr:sp macro="" textlink="">
      <xdr:nvSpPr>
        <xdr:cNvPr id="260" name="テキスト ボックス 259"/>
        <xdr:cNvSpPr txBox="1"/>
      </xdr:nvSpPr>
      <xdr:spPr>
        <a:xfrm>
          <a:off x="3530111" y="168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104183</xdr:rowOff>
    </xdr:from>
    <xdr:to>
      <xdr:col>15</xdr:col>
      <xdr:colOff>101600</xdr:colOff>
      <xdr:row>98</xdr:row>
      <xdr:rowOff>34333</xdr:rowOff>
    </xdr:to>
    <xdr:sp macro="" textlink="">
      <xdr:nvSpPr>
        <xdr:cNvPr id="261" name="楕円 260"/>
        <xdr:cNvSpPr/>
      </xdr:nvSpPr>
      <xdr:spPr>
        <a:xfrm>
          <a:off x="2857500" y="1673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25460</xdr:rowOff>
    </xdr:from>
    <xdr:ext cx="534377" cy="259045"/>
    <xdr:sp macro="" textlink="">
      <xdr:nvSpPr>
        <xdr:cNvPr id="262" name="テキスト ボックス 261"/>
        <xdr:cNvSpPr txBox="1"/>
      </xdr:nvSpPr>
      <xdr:spPr>
        <a:xfrm>
          <a:off x="2641111" y="168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146900</xdr:rowOff>
    </xdr:from>
    <xdr:to>
      <xdr:col>10</xdr:col>
      <xdr:colOff>165100</xdr:colOff>
      <xdr:row>97</xdr:row>
      <xdr:rowOff>77050</xdr:rowOff>
    </xdr:to>
    <xdr:sp macro="" textlink="">
      <xdr:nvSpPr>
        <xdr:cNvPr id="263" name="楕円 262"/>
        <xdr:cNvSpPr/>
      </xdr:nvSpPr>
      <xdr:spPr>
        <a:xfrm>
          <a:off x="1968500" y="166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68177</xdr:rowOff>
    </xdr:from>
    <xdr:ext cx="534377" cy="259045"/>
    <xdr:sp macro="" textlink="">
      <xdr:nvSpPr>
        <xdr:cNvPr id="264" name="テキスト ボックス 263"/>
        <xdr:cNvSpPr txBox="1"/>
      </xdr:nvSpPr>
      <xdr:spPr>
        <a:xfrm>
          <a:off x="1752111" y="1669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134424</xdr:rowOff>
    </xdr:from>
    <xdr:to>
      <xdr:col>6</xdr:col>
      <xdr:colOff>38100</xdr:colOff>
      <xdr:row>97</xdr:row>
      <xdr:rowOff>64574</xdr:rowOff>
    </xdr:to>
    <xdr:sp macro="" textlink="">
      <xdr:nvSpPr>
        <xdr:cNvPr id="265" name="楕円 264"/>
        <xdr:cNvSpPr/>
      </xdr:nvSpPr>
      <xdr:spPr>
        <a:xfrm>
          <a:off x="1079500" y="165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55701</xdr:rowOff>
    </xdr:from>
    <xdr:ext cx="534377" cy="259045"/>
    <xdr:sp macro="" textlink="">
      <xdr:nvSpPr>
        <xdr:cNvPr id="266" name="テキスト ボックス 265"/>
        <xdr:cNvSpPr txBox="1"/>
      </xdr:nvSpPr>
      <xdr:spPr>
        <a:xfrm>
          <a:off x="863111" y="166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15799</xdr:rowOff>
    </xdr:from>
    <xdr:to>
      <xdr:col>55</xdr:col>
      <xdr:colOff>0</xdr:colOff>
      <xdr:row>38</xdr:row>
      <xdr:rowOff>21286</xdr:rowOff>
    </xdr:to>
    <xdr:cxnSp macro="">
      <xdr:nvCxnSpPr>
        <xdr:cNvPr id="293" name="直線コネクタ 292"/>
        <xdr:cNvCxnSpPr/>
      </xdr:nvCxnSpPr>
      <xdr:spPr>
        <a:xfrm flipV="1">
          <a:off x="9639300" y="6530899"/>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21286</xdr:rowOff>
    </xdr:from>
    <xdr:to>
      <xdr:col>50</xdr:col>
      <xdr:colOff>114300</xdr:colOff>
      <xdr:row>38</xdr:row>
      <xdr:rowOff>24029</xdr:rowOff>
    </xdr:to>
    <xdr:cxnSp macro="">
      <xdr:nvCxnSpPr>
        <xdr:cNvPr id="296" name="直線コネクタ 295"/>
        <xdr:cNvCxnSpPr/>
      </xdr:nvCxnSpPr>
      <xdr:spPr>
        <a:xfrm flipV="1">
          <a:off x="8750300" y="653638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xdr:rowOff>
    </xdr:from>
    <xdr:to>
      <xdr:col>45</xdr:col>
      <xdr:colOff>177800</xdr:colOff>
      <xdr:row>38</xdr:row>
      <xdr:rowOff>24029</xdr:rowOff>
    </xdr:to>
    <xdr:cxnSp macro="">
      <xdr:nvCxnSpPr>
        <xdr:cNvPr id="299" name="直線コネクタ 298"/>
        <xdr:cNvCxnSpPr/>
      </xdr:nvCxnSpPr>
      <xdr:spPr>
        <a:xfrm>
          <a:off x="7861300" y="6529070"/>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xdr:rowOff>
    </xdr:from>
    <xdr:to>
      <xdr:col>41</xdr:col>
      <xdr:colOff>50800</xdr:colOff>
      <xdr:row>38</xdr:row>
      <xdr:rowOff>17170</xdr:rowOff>
    </xdr:to>
    <xdr:cxnSp macro="">
      <xdr:nvCxnSpPr>
        <xdr:cNvPr id="302" name="直線コネクタ 301"/>
        <xdr:cNvCxnSpPr/>
      </xdr:nvCxnSpPr>
      <xdr:spPr>
        <a:xfrm flipV="1">
          <a:off x="6972300" y="652907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6" name="テキスト ボックス 305"/>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136449</xdr:rowOff>
    </xdr:from>
    <xdr:to>
      <xdr:col>55</xdr:col>
      <xdr:colOff>50800</xdr:colOff>
      <xdr:row>38</xdr:row>
      <xdr:rowOff>66599</xdr:rowOff>
    </xdr:to>
    <xdr:sp macro="" textlink="">
      <xdr:nvSpPr>
        <xdr:cNvPr id="312" name="楕円 311"/>
        <xdr:cNvSpPr/>
      </xdr:nvSpPr>
      <xdr:spPr>
        <a:xfrm>
          <a:off x="10426700" y="64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51376</xdr:rowOff>
    </xdr:from>
    <xdr:ext cx="378565" cy="259045"/>
    <xdr:sp macro="" textlink="">
      <xdr:nvSpPr>
        <xdr:cNvPr id="313" name="労働費該当値テキスト"/>
        <xdr:cNvSpPr txBox="1"/>
      </xdr:nvSpPr>
      <xdr:spPr>
        <a:xfrm>
          <a:off x="10528300" y="6395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141935</xdr:rowOff>
    </xdr:from>
    <xdr:to>
      <xdr:col>50</xdr:col>
      <xdr:colOff>165100</xdr:colOff>
      <xdr:row>38</xdr:row>
      <xdr:rowOff>72086</xdr:rowOff>
    </xdr:to>
    <xdr:sp macro="" textlink="">
      <xdr:nvSpPr>
        <xdr:cNvPr id="314" name="楕円 313"/>
        <xdr:cNvSpPr/>
      </xdr:nvSpPr>
      <xdr:spPr>
        <a:xfrm>
          <a:off x="9588500" y="6485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63213</xdr:rowOff>
    </xdr:from>
    <xdr:ext cx="378565" cy="259045"/>
    <xdr:sp macro="" textlink="">
      <xdr:nvSpPr>
        <xdr:cNvPr id="315" name="テキスト ボックス 314"/>
        <xdr:cNvSpPr txBox="1"/>
      </xdr:nvSpPr>
      <xdr:spPr>
        <a:xfrm>
          <a:off x="9450017" y="6578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144678</xdr:rowOff>
    </xdr:from>
    <xdr:to>
      <xdr:col>46</xdr:col>
      <xdr:colOff>38100</xdr:colOff>
      <xdr:row>38</xdr:row>
      <xdr:rowOff>74828</xdr:rowOff>
    </xdr:to>
    <xdr:sp macro="" textlink="">
      <xdr:nvSpPr>
        <xdr:cNvPr id="316" name="楕円 315"/>
        <xdr:cNvSpPr/>
      </xdr:nvSpPr>
      <xdr:spPr>
        <a:xfrm>
          <a:off x="8699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65956</xdr:rowOff>
    </xdr:from>
    <xdr:ext cx="378565" cy="259045"/>
    <xdr:sp macro="" textlink="">
      <xdr:nvSpPr>
        <xdr:cNvPr id="317" name="テキスト ボックス 316"/>
        <xdr:cNvSpPr txBox="1"/>
      </xdr:nvSpPr>
      <xdr:spPr>
        <a:xfrm>
          <a:off x="8561017" y="658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134620</xdr:rowOff>
    </xdr:from>
    <xdr:to>
      <xdr:col>41</xdr:col>
      <xdr:colOff>101600</xdr:colOff>
      <xdr:row>38</xdr:row>
      <xdr:rowOff>64770</xdr:rowOff>
    </xdr:to>
    <xdr:sp macro="" textlink="">
      <xdr:nvSpPr>
        <xdr:cNvPr id="318" name="楕円 317"/>
        <xdr:cNvSpPr/>
      </xdr:nvSpPr>
      <xdr:spPr>
        <a:xfrm>
          <a:off x="781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55897</xdr:rowOff>
    </xdr:from>
    <xdr:ext cx="378565" cy="259045"/>
    <xdr:sp macro="" textlink="">
      <xdr:nvSpPr>
        <xdr:cNvPr id="319" name="テキスト ボックス 318"/>
        <xdr:cNvSpPr txBox="1"/>
      </xdr:nvSpPr>
      <xdr:spPr>
        <a:xfrm>
          <a:off x="7672017" y="657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137820</xdr:rowOff>
    </xdr:from>
    <xdr:to>
      <xdr:col>36</xdr:col>
      <xdr:colOff>165100</xdr:colOff>
      <xdr:row>38</xdr:row>
      <xdr:rowOff>67970</xdr:rowOff>
    </xdr:to>
    <xdr:sp macro="" textlink="">
      <xdr:nvSpPr>
        <xdr:cNvPr id="320" name="楕円 319"/>
        <xdr:cNvSpPr/>
      </xdr:nvSpPr>
      <xdr:spPr>
        <a:xfrm>
          <a:off x="6921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59097</xdr:rowOff>
    </xdr:from>
    <xdr:ext cx="378565" cy="259045"/>
    <xdr:sp macro="" textlink="">
      <xdr:nvSpPr>
        <xdr:cNvPr id="321" name="テキスト ボックス 320"/>
        <xdr:cNvSpPr txBox="1"/>
      </xdr:nvSpPr>
      <xdr:spPr>
        <a:xfrm>
          <a:off x="6783017" y="657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99695</xdr:rowOff>
    </xdr:from>
    <xdr:to>
      <xdr:col>55</xdr:col>
      <xdr:colOff>0</xdr:colOff>
      <xdr:row>58</xdr:row>
      <xdr:rowOff>106782</xdr:rowOff>
    </xdr:to>
    <xdr:cxnSp macro="">
      <xdr:nvCxnSpPr>
        <xdr:cNvPr id="348" name="直線コネクタ 347"/>
        <xdr:cNvCxnSpPr/>
      </xdr:nvCxnSpPr>
      <xdr:spPr>
        <a:xfrm>
          <a:off x="9639300" y="10043795"/>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99695</xdr:rowOff>
    </xdr:from>
    <xdr:to>
      <xdr:col>50</xdr:col>
      <xdr:colOff>114300</xdr:colOff>
      <xdr:row>58</xdr:row>
      <xdr:rowOff>112771</xdr:rowOff>
    </xdr:to>
    <xdr:cxnSp macro="">
      <xdr:nvCxnSpPr>
        <xdr:cNvPr id="351" name="直線コネクタ 350"/>
        <xdr:cNvCxnSpPr/>
      </xdr:nvCxnSpPr>
      <xdr:spPr>
        <a:xfrm flipV="1">
          <a:off x="8750300" y="10043795"/>
          <a:ext cx="889000" cy="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112771</xdr:rowOff>
    </xdr:from>
    <xdr:to>
      <xdr:col>45</xdr:col>
      <xdr:colOff>177800</xdr:colOff>
      <xdr:row>58</xdr:row>
      <xdr:rowOff>114646</xdr:rowOff>
    </xdr:to>
    <xdr:cxnSp macro="">
      <xdr:nvCxnSpPr>
        <xdr:cNvPr id="354" name="直線コネクタ 353"/>
        <xdr:cNvCxnSpPr/>
      </xdr:nvCxnSpPr>
      <xdr:spPr>
        <a:xfrm flipV="1">
          <a:off x="7861300" y="10056871"/>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110576</xdr:rowOff>
    </xdr:from>
    <xdr:to>
      <xdr:col>41</xdr:col>
      <xdr:colOff>50800</xdr:colOff>
      <xdr:row>58</xdr:row>
      <xdr:rowOff>114646</xdr:rowOff>
    </xdr:to>
    <xdr:cxnSp macro="">
      <xdr:nvCxnSpPr>
        <xdr:cNvPr id="357" name="直線コネクタ 356"/>
        <xdr:cNvCxnSpPr/>
      </xdr:nvCxnSpPr>
      <xdr:spPr>
        <a:xfrm>
          <a:off x="6972300" y="10054676"/>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53865</xdr:rowOff>
    </xdr:from>
    <xdr:ext cx="469744" cy="259045"/>
    <xdr:sp macro="" textlink="">
      <xdr:nvSpPr>
        <xdr:cNvPr id="361" name="テキスト ボックス 360"/>
        <xdr:cNvSpPr txBox="1"/>
      </xdr:nvSpPr>
      <xdr:spPr>
        <a:xfrm>
          <a:off x="6737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55982</xdr:rowOff>
    </xdr:from>
    <xdr:to>
      <xdr:col>55</xdr:col>
      <xdr:colOff>50800</xdr:colOff>
      <xdr:row>58</xdr:row>
      <xdr:rowOff>157582</xdr:rowOff>
    </xdr:to>
    <xdr:sp macro="" textlink="">
      <xdr:nvSpPr>
        <xdr:cNvPr id="367" name="楕円 366"/>
        <xdr:cNvSpPr/>
      </xdr:nvSpPr>
      <xdr:spPr>
        <a:xfrm>
          <a:off x="10426700" y="100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142359</xdr:rowOff>
    </xdr:from>
    <xdr:ext cx="378565" cy="259045"/>
    <xdr:sp macro="" textlink="">
      <xdr:nvSpPr>
        <xdr:cNvPr id="368" name="農林水産業費該当値テキスト"/>
        <xdr:cNvSpPr txBox="1"/>
      </xdr:nvSpPr>
      <xdr:spPr>
        <a:xfrm>
          <a:off x="10528300" y="9915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48895</xdr:rowOff>
    </xdr:from>
    <xdr:to>
      <xdr:col>50</xdr:col>
      <xdr:colOff>165100</xdr:colOff>
      <xdr:row>58</xdr:row>
      <xdr:rowOff>150495</xdr:rowOff>
    </xdr:to>
    <xdr:sp macro="" textlink="">
      <xdr:nvSpPr>
        <xdr:cNvPr id="369" name="楕円 368"/>
        <xdr:cNvSpPr/>
      </xdr:nvSpPr>
      <xdr:spPr>
        <a:xfrm>
          <a:off x="9588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141622</xdr:rowOff>
    </xdr:from>
    <xdr:ext cx="378565" cy="259045"/>
    <xdr:sp macro="" textlink="">
      <xdr:nvSpPr>
        <xdr:cNvPr id="370" name="テキスト ボックス 369"/>
        <xdr:cNvSpPr txBox="1"/>
      </xdr:nvSpPr>
      <xdr:spPr>
        <a:xfrm>
          <a:off x="9450017" y="1008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61971</xdr:rowOff>
    </xdr:from>
    <xdr:to>
      <xdr:col>46</xdr:col>
      <xdr:colOff>38100</xdr:colOff>
      <xdr:row>58</xdr:row>
      <xdr:rowOff>163571</xdr:rowOff>
    </xdr:to>
    <xdr:sp macro="" textlink="">
      <xdr:nvSpPr>
        <xdr:cNvPr id="371" name="楕円 370"/>
        <xdr:cNvSpPr/>
      </xdr:nvSpPr>
      <xdr:spPr>
        <a:xfrm>
          <a:off x="8699500" y="100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154698</xdr:rowOff>
    </xdr:from>
    <xdr:ext cx="378565" cy="259045"/>
    <xdr:sp macro="" textlink="">
      <xdr:nvSpPr>
        <xdr:cNvPr id="372" name="テキスト ボックス 371"/>
        <xdr:cNvSpPr txBox="1"/>
      </xdr:nvSpPr>
      <xdr:spPr>
        <a:xfrm>
          <a:off x="8561017" y="10098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63846</xdr:rowOff>
    </xdr:from>
    <xdr:to>
      <xdr:col>41</xdr:col>
      <xdr:colOff>101600</xdr:colOff>
      <xdr:row>58</xdr:row>
      <xdr:rowOff>165446</xdr:rowOff>
    </xdr:to>
    <xdr:sp macro="" textlink="">
      <xdr:nvSpPr>
        <xdr:cNvPr id="373" name="楕円 372"/>
        <xdr:cNvSpPr/>
      </xdr:nvSpPr>
      <xdr:spPr>
        <a:xfrm>
          <a:off x="7810500" y="100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156573</xdr:rowOff>
    </xdr:from>
    <xdr:ext cx="378565" cy="259045"/>
    <xdr:sp macro="" textlink="">
      <xdr:nvSpPr>
        <xdr:cNvPr id="374" name="テキスト ボックス 373"/>
        <xdr:cNvSpPr txBox="1"/>
      </xdr:nvSpPr>
      <xdr:spPr>
        <a:xfrm>
          <a:off x="7672017" y="1010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59776</xdr:rowOff>
    </xdr:from>
    <xdr:to>
      <xdr:col>36</xdr:col>
      <xdr:colOff>165100</xdr:colOff>
      <xdr:row>58</xdr:row>
      <xdr:rowOff>161376</xdr:rowOff>
    </xdr:to>
    <xdr:sp macro="" textlink="">
      <xdr:nvSpPr>
        <xdr:cNvPr id="375" name="楕円 374"/>
        <xdr:cNvSpPr/>
      </xdr:nvSpPr>
      <xdr:spPr>
        <a:xfrm>
          <a:off x="6921500" y="1000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152503</xdr:rowOff>
    </xdr:from>
    <xdr:ext cx="378565" cy="259045"/>
    <xdr:sp macro="" textlink="">
      <xdr:nvSpPr>
        <xdr:cNvPr id="376" name="テキスト ボックス 375"/>
        <xdr:cNvSpPr txBox="1"/>
      </xdr:nvSpPr>
      <xdr:spPr>
        <a:xfrm>
          <a:off x="6783017" y="1009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167132</xdr:rowOff>
    </xdr:from>
    <xdr:to>
      <xdr:col>55</xdr:col>
      <xdr:colOff>0</xdr:colOff>
      <xdr:row>78</xdr:row>
      <xdr:rowOff>167753</xdr:rowOff>
    </xdr:to>
    <xdr:cxnSp macro="">
      <xdr:nvCxnSpPr>
        <xdr:cNvPr id="407" name="直線コネクタ 406"/>
        <xdr:cNvCxnSpPr/>
      </xdr:nvCxnSpPr>
      <xdr:spPr>
        <a:xfrm>
          <a:off x="9639300" y="13540232"/>
          <a:ext cx="8382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167132</xdr:rowOff>
    </xdr:from>
    <xdr:to>
      <xdr:col>50</xdr:col>
      <xdr:colOff>114300</xdr:colOff>
      <xdr:row>78</xdr:row>
      <xdr:rowOff>168080</xdr:rowOff>
    </xdr:to>
    <xdr:cxnSp macro="">
      <xdr:nvCxnSpPr>
        <xdr:cNvPr id="410" name="直線コネクタ 409"/>
        <xdr:cNvCxnSpPr/>
      </xdr:nvCxnSpPr>
      <xdr:spPr>
        <a:xfrm flipV="1">
          <a:off x="8750300" y="13540232"/>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167720</xdr:rowOff>
    </xdr:from>
    <xdr:to>
      <xdr:col>45</xdr:col>
      <xdr:colOff>177800</xdr:colOff>
      <xdr:row>78</xdr:row>
      <xdr:rowOff>168080</xdr:rowOff>
    </xdr:to>
    <xdr:cxnSp macro="">
      <xdr:nvCxnSpPr>
        <xdr:cNvPr id="413" name="直線コネクタ 412"/>
        <xdr:cNvCxnSpPr/>
      </xdr:nvCxnSpPr>
      <xdr:spPr>
        <a:xfrm>
          <a:off x="7861300" y="13540820"/>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154690</xdr:rowOff>
    </xdr:from>
    <xdr:to>
      <xdr:col>41</xdr:col>
      <xdr:colOff>50800</xdr:colOff>
      <xdr:row>78</xdr:row>
      <xdr:rowOff>167720</xdr:rowOff>
    </xdr:to>
    <xdr:cxnSp macro="">
      <xdr:nvCxnSpPr>
        <xdr:cNvPr id="416" name="直線コネクタ 415"/>
        <xdr:cNvCxnSpPr/>
      </xdr:nvCxnSpPr>
      <xdr:spPr>
        <a:xfrm>
          <a:off x="6972300" y="1352779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0" name="テキスト ボックス 419"/>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116953</xdr:rowOff>
    </xdr:from>
    <xdr:to>
      <xdr:col>55</xdr:col>
      <xdr:colOff>50800</xdr:colOff>
      <xdr:row>79</xdr:row>
      <xdr:rowOff>47103</xdr:rowOff>
    </xdr:to>
    <xdr:sp macro="" textlink="">
      <xdr:nvSpPr>
        <xdr:cNvPr id="426" name="楕円 425"/>
        <xdr:cNvSpPr/>
      </xdr:nvSpPr>
      <xdr:spPr>
        <a:xfrm>
          <a:off x="10426700" y="134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31880</xdr:rowOff>
    </xdr:from>
    <xdr:ext cx="469744" cy="259045"/>
    <xdr:sp macro="" textlink="">
      <xdr:nvSpPr>
        <xdr:cNvPr id="427" name="商工費該当値テキスト"/>
        <xdr:cNvSpPr txBox="1"/>
      </xdr:nvSpPr>
      <xdr:spPr>
        <a:xfrm>
          <a:off x="10528300" y="1340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116332</xdr:rowOff>
    </xdr:from>
    <xdr:to>
      <xdr:col>50</xdr:col>
      <xdr:colOff>165100</xdr:colOff>
      <xdr:row>79</xdr:row>
      <xdr:rowOff>46482</xdr:rowOff>
    </xdr:to>
    <xdr:sp macro="" textlink="">
      <xdr:nvSpPr>
        <xdr:cNvPr id="428" name="楕円 427"/>
        <xdr:cNvSpPr/>
      </xdr:nvSpPr>
      <xdr:spPr>
        <a:xfrm>
          <a:off x="9588500" y="1348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37609</xdr:rowOff>
    </xdr:from>
    <xdr:ext cx="469744" cy="259045"/>
    <xdr:sp macro="" textlink="">
      <xdr:nvSpPr>
        <xdr:cNvPr id="429" name="テキスト ボックス 428"/>
        <xdr:cNvSpPr txBox="1"/>
      </xdr:nvSpPr>
      <xdr:spPr>
        <a:xfrm>
          <a:off x="9404428" y="1358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117280</xdr:rowOff>
    </xdr:from>
    <xdr:to>
      <xdr:col>46</xdr:col>
      <xdr:colOff>38100</xdr:colOff>
      <xdr:row>79</xdr:row>
      <xdr:rowOff>47430</xdr:rowOff>
    </xdr:to>
    <xdr:sp macro="" textlink="">
      <xdr:nvSpPr>
        <xdr:cNvPr id="430" name="楕円 429"/>
        <xdr:cNvSpPr/>
      </xdr:nvSpPr>
      <xdr:spPr>
        <a:xfrm>
          <a:off x="8699500" y="134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38557</xdr:rowOff>
    </xdr:from>
    <xdr:ext cx="469744" cy="259045"/>
    <xdr:sp macro="" textlink="">
      <xdr:nvSpPr>
        <xdr:cNvPr id="431" name="テキスト ボックス 430"/>
        <xdr:cNvSpPr txBox="1"/>
      </xdr:nvSpPr>
      <xdr:spPr>
        <a:xfrm>
          <a:off x="8515428" y="135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116920</xdr:rowOff>
    </xdr:from>
    <xdr:to>
      <xdr:col>41</xdr:col>
      <xdr:colOff>101600</xdr:colOff>
      <xdr:row>79</xdr:row>
      <xdr:rowOff>47070</xdr:rowOff>
    </xdr:to>
    <xdr:sp macro="" textlink="">
      <xdr:nvSpPr>
        <xdr:cNvPr id="432" name="楕円 431"/>
        <xdr:cNvSpPr/>
      </xdr:nvSpPr>
      <xdr:spPr>
        <a:xfrm>
          <a:off x="7810500" y="1349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38197</xdr:rowOff>
    </xdr:from>
    <xdr:ext cx="469744" cy="259045"/>
    <xdr:sp macro="" textlink="">
      <xdr:nvSpPr>
        <xdr:cNvPr id="433" name="テキスト ボックス 432"/>
        <xdr:cNvSpPr txBox="1"/>
      </xdr:nvSpPr>
      <xdr:spPr>
        <a:xfrm>
          <a:off x="7626428" y="1358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103890</xdr:rowOff>
    </xdr:from>
    <xdr:to>
      <xdr:col>36</xdr:col>
      <xdr:colOff>165100</xdr:colOff>
      <xdr:row>79</xdr:row>
      <xdr:rowOff>34040</xdr:rowOff>
    </xdr:to>
    <xdr:sp macro="" textlink="">
      <xdr:nvSpPr>
        <xdr:cNvPr id="434" name="楕円 433"/>
        <xdr:cNvSpPr/>
      </xdr:nvSpPr>
      <xdr:spPr>
        <a:xfrm>
          <a:off x="6921500" y="134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25167</xdr:rowOff>
    </xdr:from>
    <xdr:ext cx="469744" cy="259045"/>
    <xdr:sp macro="" textlink="">
      <xdr:nvSpPr>
        <xdr:cNvPr id="435" name="テキスト ボックス 434"/>
        <xdr:cNvSpPr txBox="1"/>
      </xdr:nvSpPr>
      <xdr:spPr>
        <a:xfrm>
          <a:off x="6737428" y="1356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6578</xdr:rowOff>
    </xdr:from>
    <xdr:to>
      <xdr:col>55</xdr:col>
      <xdr:colOff>0</xdr:colOff>
      <xdr:row>97</xdr:row>
      <xdr:rowOff>146079</xdr:rowOff>
    </xdr:to>
    <xdr:cxnSp macro="">
      <xdr:nvCxnSpPr>
        <xdr:cNvPr id="466" name="直線コネクタ 465"/>
        <xdr:cNvCxnSpPr/>
      </xdr:nvCxnSpPr>
      <xdr:spPr>
        <a:xfrm>
          <a:off x="9639300" y="16637228"/>
          <a:ext cx="838200" cy="13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6578</xdr:rowOff>
    </xdr:from>
    <xdr:to>
      <xdr:col>50</xdr:col>
      <xdr:colOff>114300</xdr:colOff>
      <xdr:row>97</xdr:row>
      <xdr:rowOff>165043</xdr:rowOff>
    </xdr:to>
    <xdr:cxnSp macro="">
      <xdr:nvCxnSpPr>
        <xdr:cNvPr id="469" name="直線コネクタ 468"/>
        <xdr:cNvCxnSpPr/>
      </xdr:nvCxnSpPr>
      <xdr:spPr>
        <a:xfrm flipV="1">
          <a:off x="8750300" y="16637228"/>
          <a:ext cx="889000" cy="15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61361</xdr:rowOff>
    </xdr:from>
    <xdr:ext cx="534377" cy="259045"/>
    <xdr:sp macro="" textlink="">
      <xdr:nvSpPr>
        <xdr:cNvPr id="471" name="テキスト ボックス 470"/>
        <xdr:cNvSpPr txBox="1"/>
      </xdr:nvSpPr>
      <xdr:spPr>
        <a:xfrm>
          <a:off x="9372111" y="1669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143804</xdr:rowOff>
    </xdr:from>
    <xdr:to>
      <xdr:col>45</xdr:col>
      <xdr:colOff>177800</xdr:colOff>
      <xdr:row>97</xdr:row>
      <xdr:rowOff>165043</xdr:rowOff>
    </xdr:to>
    <xdr:cxnSp macro="">
      <xdr:nvCxnSpPr>
        <xdr:cNvPr id="472" name="直線コネクタ 471"/>
        <xdr:cNvCxnSpPr/>
      </xdr:nvCxnSpPr>
      <xdr:spPr>
        <a:xfrm>
          <a:off x="7861300" y="16774454"/>
          <a:ext cx="889000" cy="2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143804</xdr:rowOff>
    </xdr:from>
    <xdr:to>
      <xdr:col>41</xdr:col>
      <xdr:colOff>50800</xdr:colOff>
      <xdr:row>98</xdr:row>
      <xdr:rowOff>20165</xdr:rowOff>
    </xdr:to>
    <xdr:cxnSp macro="">
      <xdr:nvCxnSpPr>
        <xdr:cNvPr id="475" name="直線コネクタ 474"/>
        <xdr:cNvCxnSpPr/>
      </xdr:nvCxnSpPr>
      <xdr:spPr>
        <a:xfrm flipV="1">
          <a:off x="6972300" y="16774454"/>
          <a:ext cx="889000" cy="4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9" name="テキスト ボックス 478"/>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95279</xdr:rowOff>
    </xdr:from>
    <xdr:to>
      <xdr:col>55</xdr:col>
      <xdr:colOff>50800</xdr:colOff>
      <xdr:row>98</xdr:row>
      <xdr:rowOff>25429</xdr:rowOff>
    </xdr:to>
    <xdr:sp macro="" textlink="">
      <xdr:nvSpPr>
        <xdr:cNvPr id="485" name="楕円 484"/>
        <xdr:cNvSpPr/>
      </xdr:nvSpPr>
      <xdr:spPr>
        <a:xfrm>
          <a:off x="10426700" y="167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10206</xdr:rowOff>
    </xdr:from>
    <xdr:ext cx="534377" cy="259045"/>
    <xdr:sp macro="" textlink="">
      <xdr:nvSpPr>
        <xdr:cNvPr id="486" name="土木費該当値テキスト"/>
        <xdr:cNvSpPr txBox="1"/>
      </xdr:nvSpPr>
      <xdr:spPr>
        <a:xfrm>
          <a:off x="10528300" y="1664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127228</xdr:rowOff>
    </xdr:from>
    <xdr:to>
      <xdr:col>50</xdr:col>
      <xdr:colOff>165100</xdr:colOff>
      <xdr:row>97</xdr:row>
      <xdr:rowOff>57378</xdr:rowOff>
    </xdr:to>
    <xdr:sp macro="" textlink="">
      <xdr:nvSpPr>
        <xdr:cNvPr id="487" name="楕円 486"/>
        <xdr:cNvSpPr/>
      </xdr:nvSpPr>
      <xdr:spPr>
        <a:xfrm>
          <a:off x="9588500" y="165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73905</xdr:rowOff>
    </xdr:from>
    <xdr:ext cx="534377" cy="259045"/>
    <xdr:sp macro="" textlink="">
      <xdr:nvSpPr>
        <xdr:cNvPr id="488" name="テキスト ボックス 487"/>
        <xdr:cNvSpPr txBox="1"/>
      </xdr:nvSpPr>
      <xdr:spPr>
        <a:xfrm>
          <a:off x="9372111" y="163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114243</xdr:rowOff>
    </xdr:from>
    <xdr:to>
      <xdr:col>46</xdr:col>
      <xdr:colOff>38100</xdr:colOff>
      <xdr:row>98</xdr:row>
      <xdr:rowOff>44393</xdr:rowOff>
    </xdr:to>
    <xdr:sp macro="" textlink="">
      <xdr:nvSpPr>
        <xdr:cNvPr id="489" name="楕円 488"/>
        <xdr:cNvSpPr/>
      </xdr:nvSpPr>
      <xdr:spPr>
        <a:xfrm>
          <a:off x="8699500" y="1674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35520</xdr:rowOff>
    </xdr:from>
    <xdr:ext cx="534377" cy="259045"/>
    <xdr:sp macro="" textlink="">
      <xdr:nvSpPr>
        <xdr:cNvPr id="490" name="テキスト ボックス 489"/>
        <xdr:cNvSpPr txBox="1"/>
      </xdr:nvSpPr>
      <xdr:spPr>
        <a:xfrm>
          <a:off x="8483111" y="1683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93004</xdr:rowOff>
    </xdr:from>
    <xdr:to>
      <xdr:col>41</xdr:col>
      <xdr:colOff>101600</xdr:colOff>
      <xdr:row>98</xdr:row>
      <xdr:rowOff>23154</xdr:rowOff>
    </xdr:to>
    <xdr:sp macro="" textlink="">
      <xdr:nvSpPr>
        <xdr:cNvPr id="491" name="楕円 490"/>
        <xdr:cNvSpPr/>
      </xdr:nvSpPr>
      <xdr:spPr>
        <a:xfrm>
          <a:off x="7810500" y="1672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14281</xdr:rowOff>
    </xdr:from>
    <xdr:ext cx="534377" cy="259045"/>
    <xdr:sp macro="" textlink="">
      <xdr:nvSpPr>
        <xdr:cNvPr id="492" name="テキスト ボックス 491"/>
        <xdr:cNvSpPr txBox="1"/>
      </xdr:nvSpPr>
      <xdr:spPr>
        <a:xfrm>
          <a:off x="7594111" y="1681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140815</xdr:rowOff>
    </xdr:from>
    <xdr:to>
      <xdr:col>36</xdr:col>
      <xdr:colOff>165100</xdr:colOff>
      <xdr:row>98</xdr:row>
      <xdr:rowOff>70965</xdr:rowOff>
    </xdr:to>
    <xdr:sp macro="" textlink="">
      <xdr:nvSpPr>
        <xdr:cNvPr id="493" name="楕円 492"/>
        <xdr:cNvSpPr/>
      </xdr:nvSpPr>
      <xdr:spPr>
        <a:xfrm>
          <a:off x="6921500" y="167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62092</xdr:rowOff>
    </xdr:from>
    <xdr:ext cx="534377" cy="259045"/>
    <xdr:sp macro="" textlink="">
      <xdr:nvSpPr>
        <xdr:cNvPr id="494" name="テキスト ボックス 493"/>
        <xdr:cNvSpPr txBox="1"/>
      </xdr:nvSpPr>
      <xdr:spPr>
        <a:xfrm>
          <a:off x="6705111" y="1686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150444</xdr:rowOff>
    </xdr:from>
    <xdr:to>
      <xdr:col>85</xdr:col>
      <xdr:colOff>126364</xdr:colOff>
      <xdr:row>37</xdr:row>
      <xdr:rowOff>86969</xdr:rowOff>
    </xdr:to>
    <xdr:cxnSp macro="">
      <xdr:nvCxnSpPr>
        <xdr:cNvPr id="519" name="直線コネクタ 518"/>
        <xdr:cNvCxnSpPr/>
      </xdr:nvCxnSpPr>
      <xdr:spPr>
        <a:xfrm flipV="1">
          <a:off x="16317595" y="5293944"/>
          <a:ext cx="1269" cy="1136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90796</xdr:rowOff>
    </xdr:from>
    <xdr:ext cx="469744" cy="259045"/>
    <xdr:sp macro="" textlink="">
      <xdr:nvSpPr>
        <xdr:cNvPr id="520" name="消防費最小値テキスト"/>
        <xdr:cNvSpPr txBox="1"/>
      </xdr:nvSpPr>
      <xdr:spPr>
        <a:xfrm>
          <a:off x="16370300" y="643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86969</xdr:rowOff>
    </xdr:from>
    <xdr:to>
      <xdr:col>86</xdr:col>
      <xdr:colOff>25400</xdr:colOff>
      <xdr:row>37</xdr:row>
      <xdr:rowOff>86969</xdr:rowOff>
    </xdr:to>
    <xdr:cxnSp macro="">
      <xdr:nvCxnSpPr>
        <xdr:cNvPr id="521" name="直線コネクタ 520"/>
        <xdr:cNvCxnSpPr/>
      </xdr:nvCxnSpPr>
      <xdr:spPr>
        <a:xfrm>
          <a:off x="16230600" y="64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97121</xdr:rowOff>
    </xdr:from>
    <xdr:ext cx="534377" cy="259045"/>
    <xdr:sp macro="" textlink="">
      <xdr:nvSpPr>
        <xdr:cNvPr id="522" name="消防費最大値テキスト"/>
        <xdr:cNvSpPr txBox="1"/>
      </xdr:nvSpPr>
      <xdr:spPr>
        <a:xfrm>
          <a:off x="16370300" y="506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150444</xdr:rowOff>
    </xdr:from>
    <xdr:to>
      <xdr:col>86</xdr:col>
      <xdr:colOff>25400</xdr:colOff>
      <xdr:row>30</xdr:row>
      <xdr:rowOff>150444</xdr:rowOff>
    </xdr:to>
    <xdr:cxnSp macro="">
      <xdr:nvCxnSpPr>
        <xdr:cNvPr id="523" name="直線コネクタ 522"/>
        <xdr:cNvCxnSpPr/>
      </xdr:nvCxnSpPr>
      <xdr:spPr>
        <a:xfrm>
          <a:off x="16230600" y="529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86969</xdr:rowOff>
    </xdr:from>
    <xdr:to>
      <xdr:col>85</xdr:col>
      <xdr:colOff>127000</xdr:colOff>
      <xdr:row>37</xdr:row>
      <xdr:rowOff>122250</xdr:rowOff>
    </xdr:to>
    <xdr:cxnSp macro="">
      <xdr:nvCxnSpPr>
        <xdr:cNvPr id="524" name="直線コネクタ 523"/>
        <xdr:cNvCxnSpPr/>
      </xdr:nvCxnSpPr>
      <xdr:spPr>
        <a:xfrm flipV="1">
          <a:off x="15481300" y="6430619"/>
          <a:ext cx="8382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170527</xdr:rowOff>
    </xdr:from>
    <xdr:ext cx="534377" cy="259045"/>
    <xdr:sp macro="" textlink="">
      <xdr:nvSpPr>
        <xdr:cNvPr id="525" name="消防費平均値テキスト"/>
        <xdr:cNvSpPr txBox="1"/>
      </xdr:nvSpPr>
      <xdr:spPr>
        <a:xfrm>
          <a:off x="16370300" y="582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147650</xdr:rowOff>
    </xdr:from>
    <xdr:to>
      <xdr:col>85</xdr:col>
      <xdr:colOff>177800</xdr:colOff>
      <xdr:row>35</xdr:row>
      <xdr:rowOff>77800</xdr:rowOff>
    </xdr:to>
    <xdr:sp macro="" textlink="">
      <xdr:nvSpPr>
        <xdr:cNvPr id="526" name="フローチャート: 判断 525"/>
        <xdr:cNvSpPr/>
      </xdr:nvSpPr>
      <xdr:spPr>
        <a:xfrm>
          <a:off x="16268700" y="59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122250</xdr:rowOff>
    </xdr:from>
    <xdr:to>
      <xdr:col>81</xdr:col>
      <xdr:colOff>50800</xdr:colOff>
      <xdr:row>37</xdr:row>
      <xdr:rowOff>122326</xdr:rowOff>
    </xdr:to>
    <xdr:cxnSp macro="">
      <xdr:nvCxnSpPr>
        <xdr:cNvPr id="527" name="直線コネクタ 526"/>
        <xdr:cNvCxnSpPr/>
      </xdr:nvCxnSpPr>
      <xdr:spPr>
        <a:xfrm flipV="1">
          <a:off x="14592300" y="646590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17196</xdr:rowOff>
    </xdr:from>
    <xdr:to>
      <xdr:col>81</xdr:col>
      <xdr:colOff>101600</xdr:colOff>
      <xdr:row>35</xdr:row>
      <xdr:rowOff>118796</xdr:rowOff>
    </xdr:to>
    <xdr:sp macro="" textlink="">
      <xdr:nvSpPr>
        <xdr:cNvPr id="528" name="フローチャート: 判断 527"/>
        <xdr:cNvSpPr/>
      </xdr:nvSpPr>
      <xdr:spPr>
        <a:xfrm>
          <a:off x="15430500" y="601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135323</xdr:rowOff>
    </xdr:from>
    <xdr:ext cx="534377" cy="259045"/>
    <xdr:sp macro="" textlink="">
      <xdr:nvSpPr>
        <xdr:cNvPr id="529" name="テキスト ボックス 528"/>
        <xdr:cNvSpPr txBox="1"/>
      </xdr:nvSpPr>
      <xdr:spPr>
        <a:xfrm>
          <a:off x="15214111" y="579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121564</xdr:rowOff>
    </xdr:from>
    <xdr:to>
      <xdr:col>76</xdr:col>
      <xdr:colOff>114300</xdr:colOff>
      <xdr:row>37</xdr:row>
      <xdr:rowOff>122326</xdr:rowOff>
    </xdr:to>
    <xdr:cxnSp macro="">
      <xdr:nvCxnSpPr>
        <xdr:cNvPr id="530" name="直線コネクタ 529"/>
        <xdr:cNvCxnSpPr/>
      </xdr:nvCxnSpPr>
      <xdr:spPr>
        <a:xfrm>
          <a:off x="13703300" y="646521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24511</xdr:rowOff>
    </xdr:from>
    <xdr:to>
      <xdr:col>76</xdr:col>
      <xdr:colOff>165100</xdr:colOff>
      <xdr:row>35</xdr:row>
      <xdr:rowOff>126111</xdr:rowOff>
    </xdr:to>
    <xdr:sp macro="" textlink="">
      <xdr:nvSpPr>
        <xdr:cNvPr id="531" name="フローチャート: 判断 530"/>
        <xdr:cNvSpPr/>
      </xdr:nvSpPr>
      <xdr:spPr>
        <a:xfrm>
          <a:off x="145415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142638</xdr:rowOff>
    </xdr:from>
    <xdr:ext cx="534377" cy="259045"/>
    <xdr:sp macro="" textlink="">
      <xdr:nvSpPr>
        <xdr:cNvPr id="532" name="テキスト ボックス 531"/>
        <xdr:cNvSpPr txBox="1"/>
      </xdr:nvSpPr>
      <xdr:spPr>
        <a:xfrm>
          <a:off x="14325111" y="580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121564</xdr:rowOff>
    </xdr:from>
    <xdr:to>
      <xdr:col>71</xdr:col>
      <xdr:colOff>177800</xdr:colOff>
      <xdr:row>37</xdr:row>
      <xdr:rowOff>135356</xdr:rowOff>
    </xdr:to>
    <xdr:cxnSp macro="">
      <xdr:nvCxnSpPr>
        <xdr:cNvPr id="533" name="直線コネクタ 532"/>
        <xdr:cNvCxnSpPr/>
      </xdr:nvCxnSpPr>
      <xdr:spPr>
        <a:xfrm flipV="1">
          <a:off x="12814300" y="6465214"/>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28778</xdr:rowOff>
    </xdr:from>
    <xdr:to>
      <xdr:col>72</xdr:col>
      <xdr:colOff>38100</xdr:colOff>
      <xdr:row>35</xdr:row>
      <xdr:rowOff>130378</xdr:rowOff>
    </xdr:to>
    <xdr:sp macro="" textlink="">
      <xdr:nvSpPr>
        <xdr:cNvPr id="534" name="フローチャート: 判断 533"/>
        <xdr:cNvSpPr/>
      </xdr:nvSpPr>
      <xdr:spPr>
        <a:xfrm>
          <a:off x="13652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146905</xdr:rowOff>
    </xdr:from>
    <xdr:ext cx="534377" cy="259045"/>
    <xdr:sp macro="" textlink="">
      <xdr:nvSpPr>
        <xdr:cNvPr id="535" name="テキスト ボックス 534"/>
        <xdr:cNvSpPr txBox="1"/>
      </xdr:nvSpPr>
      <xdr:spPr>
        <a:xfrm>
          <a:off x="13436111" y="58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61011</xdr:rowOff>
    </xdr:from>
    <xdr:to>
      <xdr:col>67</xdr:col>
      <xdr:colOff>101600</xdr:colOff>
      <xdr:row>34</xdr:row>
      <xdr:rowOff>162611</xdr:rowOff>
    </xdr:to>
    <xdr:sp macro="" textlink="">
      <xdr:nvSpPr>
        <xdr:cNvPr id="536" name="フローチャート: 判断 535"/>
        <xdr:cNvSpPr/>
      </xdr:nvSpPr>
      <xdr:spPr>
        <a:xfrm>
          <a:off x="12763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7688</xdr:rowOff>
    </xdr:from>
    <xdr:ext cx="534377" cy="259045"/>
    <xdr:sp macro="" textlink="">
      <xdr:nvSpPr>
        <xdr:cNvPr id="537" name="テキスト ボックス 536"/>
        <xdr:cNvSpPr txBox="1"/>
      </xdr:nvSpPr>
      <xdr:spPr>
        <a:xfrm>
          <a:off x="12547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36169</xdr:rowOff>
    </xdr:from>
    <xdr:to>
      <xdr:col>85</xdr:col>
      <xdr:colOff>177800</xdr:colOff>
      <xdr:row>37</xdr:row>
      <xdr:rowOff>137769</xdr:rowOff>
    </xdr:to>
    <xdr:sp macro="" textlink="">
      <xdr:nvSpPr>
        <xdr:cNvPr id="543" name="楕円 542"/>
        <xdr:cNvSpPr/>
      </xdr:nvSpPr>
      <xdr:spPr>
        <a:xfrm>
          <a:off x="16268700" y="63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122546</xdr:rowOff>
    </xdr:from>
    <xdr:ext cx="469744" cy="259045"/>
    <xdr:sp macro="" textlink="">
      <xdr:nvSpPr>
        <xdr:cNvPr id="544" name="消防費該当値テキスト"/>
        <xdr:cNvSpPr txBox="1"/>
      </xdr:nvSpPr>
      <xdr:spPr>
        <a:xfrm>
          <a:off x="16370300" y="62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71450</xdr:rowOff>
    </xdr:from>
    <xdr:to>
      <xdr:col>81</xdr:col>
      <xdr:colOff>101600</xdr:colOff>
      <xdr:row>38</xdr:row>
      <xdr:rowOff>1600</xdr:rowOff>
    </xdr:to>
    <xdr:sp macro="" textlink="">
      <xdr:nvSpPr>
        <xdr:cNvPr id="545" name="楕円 544"/>
        <xdr:cNvSpPr/>
      </xdr:nvSpPr>
      <xdr:spPr>
        <a:xfrm>
          <a:off x="15430500" y="64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164177</xdr:rowOff>
    </xdr:from>
    <xdr:ext cx="469744" cy="259045"/>
    <xdr:sp macro="" textlink="">
      <xdr:nvSpPr>
        <xdr:cNvPr id="546" name="テキスト ボックス 545"/>
        <xdr:cNvSpPr txBox="1"/>
      </xdr:nvSpPr>
      <xdr:spPr>
        <a:xfrm>
          <a:off x="15246428" y="65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71526</xdr:rowOff>
    </xdr:from>
    <xdr:to>
      <xdr:col>76</xdr:col>
      <xdr:colOff>165100</xdr:colOff>
      <xdr:row>38</xdr:row>
      <xdr:rowOff>1676</xdr:rowOff>
    </xdr:to>
    <xdr:sp macro="" textlink="">
      <xdr:nvSpPr>
        <xdr:cNvPr id="547" name="楕円 546"/>
        <xdr:cNvSpPr/>
      </xdr:nvSpPr>
      <xdr:spPr>
        <a:xfrm>
          <a:off x="14541500" y="64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164254</xdr:rowOff>
    </xdr:from>
    <xdr:ext cx="469744" cy="259045"/>
    <xdr:sp macro="" textlink="">
      <xdr:nvSpPr>
        <xdr:cNvPr id="548" name="テキスト ボックス 547"/>
        <xdr:cNvSpPr txBox="1"/>
      </xdr:nvSpPr>
      <xdr:spPr>
        <a:xfrm>
          <a:off x="14357428" y="650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70764</xdr:rowOff>
    </xdr:from>
    <xdr:to>
      <xdr:col>72</xdr:col>
      <xdr:colOff>38100</xdr:colOff>
      <xdr:row>38</xdr:row>
      <xdr:rowOff>915</xdr:rowOff>
    </xdr:to>
    <xdr:sp macro="" textlink="">
      <xdr:nvSpPr>
        <xdr:cNvPr id="549" name="楕円 548"/>
        <xdr:cNvSpPr/>
      </xdr:nvSpPr>
      <xdr:spPr>
        <a:xfrm>
          <a:off x="13652500" y="6414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163492</xdr:rowOff>
    </xdr:from>
    <xdr:ext cx="469744" cy="259045"/>
    <xdr:sp macro="" textlink="">
      <xdr:nvSpPr>
        <xdr:cNvPr id="550" name="テキスト ボックス 549"/>
        <xdr:cNvSpPr txBox="1"/>
      </xdr:nvSpPr>
      <xdr:spPr>
        <a:xfrm>
          <a:off x="13468428" y="65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84556</xdr:rowOff>
    </xdr:from>
    <xdr:to>
      <xdr:col>67</xdr:col>
      <xdr:colOff>101600</xdr:colOff>
      <xdr:row>38</xdr:row>
      <xdr:rowOff>14706</xdr:rowOff>
    </xdr:to>
    <xdr:sp macro="" textlink="">
      <xdr:nvSpPr>
        <xdr:cNvPr id="551" name="楕円 550"/>
        <xdr:cNvSpPr/>
      </xdr:nvSpPr>
      <xdr:spPr>
        <a:xfrm>
          <a:off x="12763500" y="64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5834</xdr:rowOff>
    </xdr:from>
    <xdr:ext cx="469744" cy="259045"/>
    <xdr:sp macro="" textlink="">
      <xdr:nvSpPr>
        <xdr:cNvPr id="552" name="テキスト ボックス 551"/>
        <xdr:cNvSpPr txBox="1"/>
      </xdr:nvSpPr>
      <xdr:spPr>
        <a:xfrm>
          <a:off x="12579428" y="65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12370</xdr:rowOff>
    </xdr:from>
    <xdr:to>
      <xdr:col>85</xdr:col>
      <xdr:colOff>126364</xdr:colOff>
      <xdr:row>58</xdr:row>
      <xdr:rowOff>16050</xdr:rowOff>
    </xdr:to>
    <xdr:cxnSp macro="">
      <xdr:nvCxnSpPr>
        <xdr:cNvPr id="575" name="直線コネクタ 574"/>
        <xdr:cNvCxnSpPr/>
      </xdr:nvCxnSpPr>
      <xdr:spPr>
        <a:xfrm flipV="1">
          <a:off x="16317595" y="8927770"/>
          <a:ext cx="1269" cy="1032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19877</xdr:rowOff>
    </xdr:from>
    <xdr:ext cx="534377" cy="259045"/>
    <xdr:sp macro="" textlink="">
      <xdr:nvSpPr>
        <xdr:cNvPr id="576" name="教育費最小値テキスト"/>
        <xdr:cNvSpPr txBox="1"/>
      </xdr:nvSpPr>
      <xdr:spPr>
        <a:xfrm>
          <a:off x="16370300" y="996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16050</xdr:rowOff>
    </xdr:from>
    <xdr:to>
      <xdr:col>86</xdr:col>
      <xdr:colOff>25400</xdr:colOff>
      <xdr:row>58</xdr:row>
      <xdr:rowOff>16050</xdr:rowOff>
    </xdr:to>
    <xdr:cxnSp macro="">
      <xdr:nvCxnSpPr>
        <xdr:cNvPr id="577" name="直線コネクタ 576"/>
        <xdr:cNvCxnSpPr/>
      </xdr:nvCxnSpPr>
      <xdr:spPr>
        <a:xfrm>
          <a:off x="16230600" y="996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130497</xdr:rowOff>
    </xdr:from>
    <xdr:ext cx="534377" cy="259045"/>
    <xdr:sp macro="" textlink="">
      <xdr:nvSpPr>
        <xdr:cNvPr id="578" name="教育費最大値テキスト"/>
        <xdr:cNvSpPr txBox="1"/>
      </xdr:nvSpPr>
      <xdr:spPr>
        <a:xfrm>
          <a:off x="16370300" y="870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12370</xdr:rowOff>
    </xdr:from>
    <xdr:to>
      <xdr:col>86</xdr:col>
      <xdr:colOff>25400</xdr:colOff>
      <xdr:row>52</xdr:row>
      <xdr:rowOff>12370</xdr:rowOff>
    </xdr:to>
    <xdr:cxnSp macro="">
      <xdr:nvCxnSpPr>
        <xdr:cNvPr id="579" name="直線コネクタ 578"/>
        <xdr:cNvCxnSpPr/>
      </xdr:nvCxnSpPr>
      <xdr:spPr>
        <a:xfrm>
          <a:off x="16230600" y="892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43414</xdr:rowOff>
    </xdr:from>
    <xdr:to>
      <xdr:col>85</xdr:col>
      <xdr:colOff>127000</xdr:colOff>
      <xdr:row>56</xdr:row>
      <xdr:rowOff>93203</xdr:rowOff>
    </xdr:to>
    <xdr:cxnSp macro="">
      <xdr:nvCxnSpPr>
        <xdr:cNvPr id="580" name="直線コネクタ 579"/>
        <xdr:cNvCxnSpPr/>
      </xdr:nvCxnSpPr>
      <xdr:spPr>
        <a:xfrm flipV="1">
          <a:off x="15481300" y="9644614"/>
          <a:ext cx="838200" cy="4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64251</xdr:rowOff>
    </xdr:from>
    <xdr:ext cx="534377" cy="259045"/>
    <xdr:sp macro="" textlink="">
      <xdr:nvSpPr>
        <xdr:cNvPr id="581" name="教育費平均値テキスト"/>
        <xdr:cNvSpPr txBox="1"/>
      </xdr:nvSpPr>
      <xdr:spPr>
        <a:xfrm>
          <a:off x="16370300" y="9322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41374</xdr:rowOff>
    </xdr:from>
    <xdr:to>
      <xdr:col>85</xdr:col>
      <xdr:colOff>177800</xdr:colOff>
      <xdr:row>55</xdr:row>
      <xdr:rowOff>142974</xdr:rowOff>
    </xdr:to>
    <xdr:sp macro="" textlink="">
      <xdr:nvSpPr>
        <xdr:cNvPr id="582" name="フローチャート: 判断 581"/>
        <xdr:cNvSpPr/>
      </xdr:nvSpPr>
      <xdr:spPr>
        <a:xfrm>
          <a:off x="162687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75052</xdr:rowOff>
    </xdr:from>
    <xdr:to>
      <xdr:col>81</xdr:col>
      <xdr:colOff>50800</xdr:colOff>
      <xdr:row>56</xdr:row>
      <xdr:rowOff>93203</xdr:rowOff>
    </xdr:to>
    <xdr:cxnSp macro="">
      <xdr:nvCxnSpPr>
        <xdr:cNvPr id="583" name="直線コネクタ 582"/>
        <xdr:cNvCxnSpPr/>
      </xdr:nvCxnSpPr>
      <xdr:spPr>
        <a:xfrm>
          <a:off x="14592300" y="9676252"/>
          <a:ext cx="889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152314</xdr:rowOff>
    </xdr:from>
    <xdr:to>
      <xdr:col>81</xdr:col>
      <xdr:colOff>101600</xdr:colOff>
      <xdr:row>56</xdr:row>
      <xdr:rowOff>82464</xdr:rowOff>
    </xdr:to>
    <xdr:sp macro="" textlink="">
      <xdr:nvSpPr>
        <xdr:cNvPr id="584" name="フローチャート: 判断 583"/>
        <xdr:cNvSpPr/>
      </xdr:nvSpPr>
      <xdr:spPr>
        <a:xfrm>
          <a:off x="15430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98991</xdr:rowOff>
    </xdr:from>
    <xdr:ext cx="534377" cy="259045"/>
    <xdr:sp macro="" textlink="">
      <xdr:nvSpPr>
        <xdr:cNvPr id="585" name="テキスト ボックス 584"/>
        <xdr:cNvSpPr txBox="1"/>
      </xdr:nvSpPr>
      <xdr:spPr>
        <a:xfrm>
          <a:off x="15214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75052</xdr:rowOff>
    </xdr:from>
    <xdr:to>
      <xdr:col>76</xdr:col>
      <xdr:colOff>114300</xdr:colOff>
      <xdr:row>57</xdr:row>
      <xdr:rowOff>87465</xdr:rowOff>
    </xdr:to>
    <xdr:cxnSp macro="">
      <xdr:nvCxnSpPr>
        <xdr:cNvPr id="586" name="直線コネクタ 585"/>
        <xdr:cNvCxnSpPr/>
      </xdr:nvCxnSpPr>
      <xdr:spPr>
        <a:xfrm flipV="1">
          <a:off x="13703300" y="9676252"/>
          <a:ext cx="889000" cy="18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136495</xdr:rowOff>
    </xdr:from>
    <xdr:to>
      <xdr:col>76</xdr:col>
      <xdr:colOff>165100</xdr:colOff>
      <xdr:row>56</xdr:row>
      <xdr:rowOff>66645</xdr:rowOff>
    </xdr:to>
    <xdr:sp macro="" textlink="">
      <xdr:nvSpPr>
        <xdr:cNvPr id="587" name="フローチャート: 判断 586"/>
        <xdr:cNvSpPr/>
      </xdr:nvSpPr>
      <xdr:spPr>
        <a:xfrm>
          <a:off x="14541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83172</xdr:rowOff>
    </xdr:from>
    <xdr:ext cx="534377" cy="259045"/>
    <xdr:sp macro="" textlink="">
      <xdr:nvSpPr>
        <xdr:cNvPr id="588" name="テキスト ボックス 587"/>
        <xdr:cNvSpPr txBox="1"/>
      </xdr:nvSpPr>
      <xdr:spPr>
        <a:xfrm>
          <a:off x="14325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38659</xdr:rowOff>
    </xdr:from>
    <xdr:to>
      <xdr:col>71</xdr:col>
      <xdr:colOff>177800</xdr:colOff>
      <xdr:row>57</xdr:row>
      <xdr:rowOff>87465</xdr:rowOff>
    </xdr:to>
    <xdr:cxnSp macro="">
      <xdr:nvCxnSpPr>
        <xdr:cNvPr id="589" name="直線コネクタ 588"/>
        <xdr:cNvCxnSpPr/>
      </xdr:nvCxnSpPr>
      <xdr:spPr>
        <a:xfrm>
          <a:off x="12814300" y="8782609"/>
          <a:ext cx="889000" cy="107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4295</xdr:rowOff>
    </xdr:from>
    <xdr:to>
      <xdr:col>72</xdr:col>
      <xdr:colOff>38100</xdr:colOff>
      <xdr:row>56</xdr:row>
      <xdr:rowOff>105895</xdr:rowOff>
    </xdr:to>
    <xdr:sp macro="" textlink="">
      <xdr:nvSpPr>
        <xdr:cNvPr id="590" name="フローチャート: 判断 589"/>
        <xdr:cNvSpPr/>
      </xdr:nvSpPr>
      <xdr:spPr>
        <a:xfrm>
          <a:off x="13652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122422</xdr:rowOff>
    </xdr:from>
    <xdr:ext cx="534377" cy="259045"/>
    <xdr:sp macro="" textlink="">
      <xdr:nvSpPr>
        <xdr:cNvPr id="591" name="テキスト ボックス 590"/>
        <xdr:cNvSpPr txBox="1"/>
      </xdr:nvSpPr>
      <xdr:spPr>
        <a:xfrm>
          <a:off x="13436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99690</xdr:rowOff>
    </xdr:from>
    <xdr:to>
      <xdr:col>67</xdr:col>
      <xdr:colOff>101600</xdr:colOff>
      <xdr:row>56</xdr:row>
      <xdr:rowOff>29840</xdr:rowOff>
    </xdr:to>
    <xdr:sp macro="" textlink="">
      <xdr:nvSpPr>
        <xdr:cNvPr id="592" name="フローチャート: 判断 591"/>
        <xdr:cNvSpPr/>
      </xdr:nvSpPr>
      <xdr:spPr>
        <a:xfrm>
          <a:off x="12763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20967</xdr:rowOff>
    </xdr:from>
    <xdr:ext cx="534377" cy="259045"/>
    <xdr:sp macro="" textlink="">
      <xdr:nvSpPr>
        <xdr:cNvPr id="593" name="テキスト ボックス 592"/>
        <xdr:cNvSpPr txBox="1"/>
      </xdr:nvSpPr>
      <xdr:spPr>
        <a:xfrm>
          <a:off x="12547111" y="962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164064</xdr:rowOff>
    </xdr:from>
    <xdr:to>
      <xdr:col>85</xdr:col>
      <xdr:colOff>177800</xdr:colOff>
      <xdr:row>56</xdr:row>
      <xdr:rowOff>94214</xdr:rowOff>
    </xdr:to>
    <xdr:sp macro="" textlink="">
      <xdr:nvSpPr>
        <xdr:cNvPr id="599" name="楕円 598"/>
        <xdr:cNvSpPr/>
      </xdr:nvSpPr>
      <xdr:spPr>
        <a:xfrm>
          <a:off x="16268700" y="959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142491</xdr:rowOff>
    </xdr:from>
    <xdr:ext cx="534377" cy="259045"/>
    <xdr:sp macro="" textlink="">
      <xdr:nvSpPr>
        <xdr:cNvPr id="600" name="教育費該当値テキスト"/>
        <xdr:cNvSpPr txBox="1"/>
      </xdr:nvSpPr>
      <xdr:spPr>
        <a:xfrm>
          <a:off x="16370300" y="957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42403</xdr:rowOff>
    </xdr:from>
    <xdr:to>
      <xdr:col>81</xdr:col>
      <xdr:colOff>101600</xdr:colOff>
      <xdr:row>56</xdr:row>
      <xdr:rowOff>144003</xdr:rowOff>
    </xdr:to>
    <xdr:sp macro="" textlink="">
      <xdr:nvSpPr>
        <xdr:cNvPr id="601" name="楕円 600"/>
        <xdr:cNvSpPr/>
      </xdr:nvSpPr>
      <xdr:spPr>
        <a:xfrm>
          <a:off x="15430500" y="96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135130</xdr:rowOff>
    </xdr:from>
    <xdr:ext cx="534377" cy="259045"/>
    <xdr:sp macro="" textlink="">
      <xdr:nvSpPr>
        <xdr:cNvPr id="602" name="テキスト ボックス 601"/>
        <xdr:cNvSpPr txBox="1"/>
      </xdr:nvSpPr>
      <xdr:spPr>
        <a:xfrm>
          <a:off x="15214111" y="973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24252</xdr:rowOff>
    </xdr:from>
    <xdr:to>
      <xdr:col>76</xdr:col>
      <xdr:colOff>165100</xdr:colOff>
      <xdr:row>56</xdr:row>
      <xdr:rowOff>125852</xdr:rowOff>
    </xdr:to>
    <xdr:sp macro="" textlink="">
      <xdr:nvSpPr>
        <xdr:cNvPr id="603" name="楕円 602"/>
        <xdr:cNvSpPr/>
      </xdr:nvSpPr>
      <xdr:spPr>
        <a:xfrm>
          <a:off x="14541500" y="962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116979</xdr:rowOff>
    </xdr:from>
    <xdr:ext cx="534377" cy="259045"/>
    <xdr:sp macro="" textlink="">
      <xdr:nvSpPr>
        <xdr:cNvPr id="604" name="テキスト ボックス 603"/>
        <xdr:cNvSpPr txBox="1"/>
      </xdr:nvSpPr>
      <xdr:spPr>
        <a:xfrm>
          <a:off x="14325111" y="97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36665</xdr:rowOff>
    </xdr:from>
    <xdr:to>
      <xdr:col>72</xdr:col>
      <xdr:colOff>38100</xdr:colOff>
      <xdr:row>57</xdr:row>
      <xdr:rowOff>138265</xdr:rowOff>
    </xdr:to>
    <xdr:sp macro="" textlink="">
      <xdr:nvSpPr>
        <xdr:cNvPr id="605" name="楕円 604"/>
        <xdr:cNvSpPr/>
      </xdr:nvSpPr>
      <xdr:spPr>
        <a:xfrm>
          <a:off x="13652500" y="98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129392</xdr:rowOff>
    </xdr:from>
    <xdr:ext cx="534377" cy="259045"/>
    <xdr:sp macro="" textlink="">
      <xdr:nvSpPr>
        <xdr:cNvPr id="606" name="テキスト ボックス 605"/>
        <xdr:cNvSpPr txBox="1"/>
      </xdr:nvSpPr>
      <xdr:spPr>
        <a:xfrm>
          <a:off x="13436111" y="99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159309</xdr:rowOff>
    </xdr:from>
    <xdr:to>
      <xdr:col>67</xdr:col>
      <xdr:colOff>101600</xdr:colOff>
      <xdr:row>51</xdr:row>
      <xdr:rowOff>89459</xdr:rowOff>
    </xdr:to>
    <xdr:sp macro="" textlink="">
      <xdr:nvSpPr>
        <xdr:cNvPr id="607" name="楕円 606"/>
        <xdr:cNvSpPr/>
      </xdr:nvSpPr>
      <xdr:spPr>
        <a:xfrm>
          <a:off x="12763500" y="873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49</xdr:row>
      <xdr:rowOff>105986</xdr:rowOff>
    </xdr:from>
    <xdr:ext cx="534377" cy="259045"/>
    <xdr:sp macro="" textlink="">
      <xdr:nvSpPr>
        <xdr:cNvPr id="608" name="テキスト ボックス 607"/>
        <xdr:cNvSpPr txBox="1"/>
      </xdr:nvSpPr>
      <xdr:spPr>
        <a:xfrm>
          <a:off x="12547111" y="850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28" name="直線コネクタ 627"/>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9"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1"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2" name="直線コネクタ 631"/>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6598</xdr:rowOff>
    </xdr:from>
    <xdr:to>
      <xdr:col>85</xdr:col>
      <xdr:colOff>127000</xdr:colOff>
      <xdr:row>78</xdr:row>
      <xdr:rowOff>7283</xdr:rowOff>
    </xdr:to>
    <xdr:cxnSp macro="">
      <xdr:nvCxnSpPr>
        <xdr:cNvPr id="633" name="直線コネクタ 632"/>
        <xdr:cNvCxnSpPr/>
      </xdr:nvCxnSpPr>
      <xdr:spPr>
        <a:xfrm>
          <a:off x="15481300" y="13379698"/>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34"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35" name="フローチャート: 判断 634"/>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6598</xdr:rowOff>
    </xdr:from>
    <xdr:to>
      <xdr:col>81</xdr:col>
      <xdr:colOff>50800</xdr:colOff>
      <xdr:row>78</xdr:row>
      <xdr:rowOff>25400</xdr:rowOff>
    </xdr:to>
    <xdr:cxnSp macro="">
      <xdr:nvCxnSpPr>
        <xdr:cNvPr id="636" name="直線コネクタ 635"/>
        <xdr:cNvCxnSpPr/>
      </xdr:nvCxnSpPr>
      <xdr:spPr>
        <a:xfrm flipV="1">
          <a:off x="14592300" y="13379698"/>
          <a:ext cx="889000" cy="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37" name="フローチャート: 判断 636"/>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38" name="テキスト ボックス 637"/>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9" name="直線コネクタ 638"/>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0" name="フローチャート: 判断 639"/>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1" name="テキスト ボックス 640"/>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3" name="フローチャート: 判断 642"/>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44" name="テキスト ボックス 643"/>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45" name="フローチャート: 判断 644"/>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46" name="テキスト ボックス 645"/>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127933</xdr:rowOff>
    </xdr:from>
    <xdr:to>
      <xdr:col>85</xdr:col>
      <xdr:colOff>177800</xdr:colOff>
      <xdr:row>78</xdr:row>
      <xdr:rowOff>58083</xdr:rowOff>
    </xdr:to>
    <xdr:sp macro="" textlink="">
      <xdr:nvSpPr>
        <xdr:cNvPr id="652" name="楕円 651"/>
        <xdr:cNvSpPr/>
      </xdr:nvSpPr>
      <xdr:spPr>
        <a:xfrm>
          <a:off x="16268700" y="1332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52753</xdr:rowOff>
    </xdr:from>
    <xdr:ext cx="378565" cy="259045"/>
    <xdr:sp macro="" textlink="">
      <xdr:nvSpPr>
        <xdr:cNvPr id="653" name="災害復旧費該当値テキスト"/>
        <xdr:cNvSpPr txBox="1"/>
      </xdr:nvSpPr>
      <xdr:spPr>
        <a:xfrm>
          <a:off x="16370300" y="13254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127248</xdr:rowOff>
    </xdr:from>
    <xdr:to>
      <xdr:col>81</xdr:col>
      <xdr:colOff>101600</xdr:colOff>
      <xdr:row>78</xdr:row>
      <xdr:rowOff>57398</xdr:rowOff>
    </xdr:to>
    <xdr:sp macro="" textlink="">
      <xdr:nvSpPr>
        <xdr:cNvPr id="654" name="楕円 653"/>
        <xdr:cNvSpPr/>
      </xdr:nvSpPr>
      <xdr:spPr>
        <a:xfrm>
          <a:off x="15430500" y="133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48525</xdr:rowOff>
    </xdr:from>
    <xdr:ext cx="378565" cy="259045"/>
    <xdr:sp macro="" textlink="">
      <xdr:nvSpPr>
        <xdr:cNvPr id="655" name="テキスト ボックス 654"/>
        <xdr:cNvSpPr txBox="1"/>
      </xdr:nvSpPr>
      <xdr:spPr>
        <a:xfrm>
          <a:off x="15292017" y="13421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6" name="楕円 655"/>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7" name="テキスト ボックス 656"/>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4" name="テキスト ボックス 673"/>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2" name="テキスト ボックス 681"/>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4" name="テキスト ボックス 683"/>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88" name="直線コネクタ 687"/>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89"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0" name="直線コネクタ 689"/>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1"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2" name="直線コネクタ 691"/>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132614</xdr:rowOff>
    </xdr:from>
    <xdr:to>
      <xdr:col>85</xdr:col>
      <xdr:colOff>127000</xdr:colOff>
      <xdr:row>96</xdr:row>
      <xdr:rowOff>133397</xdr:rowOff>
    </xdr:to>
    <xdr:cxnSp macro="">
      <xdr:nvCxnSpPr>
        <xdr:cNvPr id="693" name="直線コネクタ 692"/>
        <xdr:cNvCxnSpPr/>
      </xdr:nvCxnSpPr>
      <xdr:spPr>
        <a:xfrm>
          <a:off x="15481300" y="16591814"/>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694"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695" name="フローチャート: 判断 694"/>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132614</xdr:rowOff>
    </xdr:from>
    <xdr:to>
      <xdr:col>81</xdr:col>
      <xdr:colOff>50800</xdr:colOff>
      <xdr:row>96</xdr:row>
      <xdr:rowOff>138688</xdr:rowOff>
    </xdr:to>
    <xdr:cxnSp macro="">
      <xdr:nvCxnSpPr>
        <xdr:cNvPr id="696" name="直線コネクタ 695"/>
        <xdr:cNvCxnSpPr/>
      </xdr:nvCxnSpPr>
      <xdr:spPr>
        <a:xfrm flipV="1">
          <a:off x="14592300" y="16591814"/>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697" name="フローチャート: 判断 696"/>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698" name="テキスト ボックス 697"/>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138688</xdr:rowOff>
    </xdr:from>
    <xdr:to>
      <xdr:col>76</xdr:col>
      <xdr:colOff>114300</xdr:colOff>
      <xdr:row>97</xdr:row>
      <xdr:rowOff>8680</xdr:rowOff>
    </xdr:to>
    <xdr:cxnSp macro="">
      <xdr:nvCxnSpPr>
        <xdr:cNvPr id="699" name="直線コネクタ 698"/>
        <xdr:cNvCxnSpPr/>
      </xdr:nvCxnSpPr>
      <xdr:spPr>
        <a:xfrm flipV="1">
          <a:off x="13703300" y="16597888"/>
          <a:ext cx="889000" cy="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0" name="フローチャート: 判断 699"/>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84726</xdr:rowOff>
    </xdr:from>
    <xdr:ext cx="534377" cy="259045"/>
    <xdr:sp macro="" textlink="">
      <xdr:nvSpPr>
        <xdr:cNvPr id="701" name="テキスト ボックス 700"/>
        <xdr:cNvSpPr txBox="1"/>
      </xdr:nvSpPr>
      <xdr:spPr>
        <a:xfrm>
          <a:off x="14325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133006</xdr:rowOff>
    </xdr:from>
    <xdr:to>
      <xdr:col>71</xdr:col>
      <xdr:colOff>177800</xdr:colOff>
      <xdr:row>97</xdr:row>
      <xdr:rowOff>8680</xdr:rowOff>
    </xdr:to>
    <xdr:cxnSp macro="">
      <xdr:nvCxnSpPr>
        <xdr:cNvPr id="702" name="直線コネクタ 701"/>
        <xdr:cNvCxnSpPr/>
      </xdr:nvCxnSpPr>
      <xdr:spPr>
        <a:xfrm>
          <a:off x="12814300" y="16592206"/>
          <a:ext cx="889000" cy="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3" name="フローチャート: 判断 702"/>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40966</xdr:rowOff>
    </xdr:from>
    <xdr:ext cx="534377" cy="259045"/>
    <xdr:sp macro="" textlink="">
      <xdr:nvSpPr>
        <xdr:cNvPr id="704" name="テキスト ボックス 703"/>
        <xdr:cNvSpPr txBox="1"/>
      </xdr:nvSpPr>
      <xdr:spPr>
        <a:xfrm>
          <a:off x="13436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05" name="フローチャート: 判断 704"/>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119505</xdr:rowOff>
    </xdr:from>
    <xdr:ext cx="534377" cy="259045"/>
    <xdr:sp macro="" textlink="">
      <xdr:nvSpPr>
        <xdr:cNvPr id="706" name="テキスト ボックス 705"/>
        <xdr:cNvSpPr txBox="1"/>
      </xdr:nvSpPr>
      <xdr:spPr>
        <a:xfrm>
          <a:off x="12547111" y="1606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82597</xdr:rowOff>
    </xdr:from>
    <xdr:to>
      <xdr:col>85</xdr:col>
      <xdr:colOff>177800</xdr:colOff>
      <xdr:row>97</xdr:row>
      <xdr:rowOff>12747</xdr:rowOff>
    </xdr:to>
    <xdr:sp macro="" textlink="">
      <xdr:nvSpPr>
        <xdr:cNvPr id="712" name="楕円 711"/>
        <xdr:cNvSpPr/>
      </xdr:nvSpPr>
      <xdr:spPr>
        <a:xfrm>
          <a:off x="16268700" y="165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61024</xdr:rowOff>
    </xdr:from>
    <xdr:ext cx="534377" cy="259045"/>
    <xdr:sp macro="" textlink="">
      <xdr:nvSpPr>
        <xdr:cNvPr id="713" name="公債費該当値テキスト"/>
        <xdr:cNvSpPr txBox="1"/>
      </xdr:nvSpPr>
      <xdr:spPr>
        <a:xfrm>
          <a:off x="16370300" y="165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81814</xdr:rowOff>
    </xdr:from>
    <xdr:to>
      <xdr:col>81</xdr:col>
      <xdr:colOff>101600</xdr:colOff>
      <xdr:row>97</xdr:row>
      <xdr:rowOff>11964</xdr:rowOff>
    </xdr:to>
    <xdr:sp macro="" textlink="">
      <xdr:nvSpPr>
        <xdr:cNvPr id="714" name="楕円 713"/>
        <xdr:cNvSpPr/>
      </xdr:nvSpPr>
      <xdr:spPr>
        <a:xfrm>
          <a:off x="15430500" y="1654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3091</xdr:rowOff>
    </xdr:from>
    <xdr:ext cx="534377" cy="259045"/>
    <xdr:sp macro="" textlink="">
      <xdr:nvSpPr>
        <xdr:cNvPr id="715" name="テキスト ボックス 714"/>
        <xdr:cNvSpPr txBox="1"/>
      </xdr:nvSpPr>
      <xdr:spPr>
        <a:xfrm>
          <a:off x="15214111" y="1663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87888</xdr:rowOff>
    </xdr:from>
    <xdr:to>
      <xdr:col>76</xdr:col>
      <xdr:colOff>165100</xdr:colOff>
      <xdr:row>97</xdr:row>
      <xdr:rowOff>18038</xdr:rowOff>
    </xdr:to>
    <xdr:sp macro="" textlink="">
      <xdr:nvSpPr>
        <xdr:cNvPr id="716" name="楕円 715"/>
        <xdr:cNvSpPr/>
      </xdr:nvSpPr>
      <xdr:spPr>
        <a:xfrm>
          <a:off x="14541500" y="1654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9165</xdr:rowOff>
    </xdr:from>
    <xdr:ext cx="534377" cy="259045"/>
    <xdr:sp macro="" textlink="">
      <xdr:nvSpPr>
        <xdr:cNvPr id="717" name="テキスト ボックス 716"/>
        <xdr:cNvSpPr txBox="1"/>
      </xdr:nvSpPr>
      <xdr:spPr>
        <a:xfrm>
          <a:off x="14325111" y="1663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129330</xdr:rowOff>
    </xdr:from>
    <xdr:to>
      <xdr:col>72</xdr:col>
      <xdr:colOff>38100</xdr:colOff>
      <xdr:row>97</xdr:row>
      <xdr:rowOff>59480</xdr:rowOff>
    </xdr:to>
    <xdr:sp macro="" textlink="">
      <xdr:nvSpPr>
        <xdr:cNvPr id="718" name="楕円 717"/>
        <xdr:cNvSpPr/>
      </xdr:nvSpPr>
      <xdr:spPr>
        <a:xfrm>
          <a:off x="13652500" y="165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50607</xdr:rowOff>
    </xdr:from>
    <xdr:ext cx="534377" cy="259045"/>
    <xdr:sp macro="" textlink="">
      <xdr:nvSpPr>
        <xdr:cNvPr id="719" name="テキスト ボックス 718"/>
        <xdr:cNvSpPr txBox="1"/>
      </xdr:nvSpPr>
      <xdr:spPr>
        <a:xfrm>
          <a:off x="13436111" y="1668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82206</xdr:rowOff>
    </xdr:from>
    <xdr:to>
      <xdr:col>67</xdr:col>
      <xdr:colOff>101600</xdr:colOff>
      <xdr:row>97</xdr:row>
      <xdr:rowOff>12356</xdr:rowOff>
    </xdr:to>
    <xdr:sp macro="" textlink="">
      <xdr:nvSpPr>
        <xdr:cNvPr id="720" name="楕円 719"/>
        <xdr:cNvSpPr/>
      </xdr:nvSpPr>
      <xdr:spPr>
        <a:xfrm>
          <a:off x="12763500" y="165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3483</xdr:rowOff>
    </xdr:from>
    <xdr:ext cx="534377" cy="259045"/>
    <xdr:sp macro="" textlink="">
      <xdr:nvSpPr>
        <xdr:cNvPr id="721" name="テキスト ボックス 720"/>
        <xdr:cNvSpPr txBox="1"/>
      </xdr:nvSpPr>
      <xdr:spPr>
        <a:xfrm>
          <a:off x="12547111" y="1663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5" name="テキスト ボックス 73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45" name="直線コネクタ 744"/>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46"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48"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49" name="直線コネクタ 748"/>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73406</xdr:rowOff>
    </xdr:from>
    <xdr:to>
      <xdr:col>116</xdr:col>
      <xdr:colOff>63500</xdr:colOff>
      <xdr:row>39</xdr:row>
      <xdr:rowOff>29972</xdr:rowOff>
    </xdr:to>
    <xdr:cxnSp macro="">
      <xdr:nvCxnSpPr>
        <xdr:cNvPr id="750" name="直線コネクタ 749"/>
        <xdr:cNvCxnSpPr/>
      </xdr:nvCxnSpPr>
      <xdr:spPr>
        <a:xfrm>
          <a:off x="21323300" y="6417056"/>
          <a:ext cx="838200" cy="2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1"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2" name="フローチャート: 判断 751"/>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73406</xdr:rowOff>
    </xdr:from>
    <xdr:to>
      <xdr:col>111</xdr:col>
      <xdr:colOff>177800</xdr:colOff>
      <xdr:row>39</xdr:row>
      <xdr:rowOff>39116</xdr:rowOff>
    </xdr:to>
    <xdr:cxnSp macro="">
      <xdr:nvCxnSpPr>
        <xdr:cNvPr id="753" name="直線コネクタ 752"/>
        <xdr:cNvCxnSpPr/>
      </xdr:nvCxnSpPr>
      <xdr:spPr>
        <a:xfrm flipV="1">
          <a:off x="20434300" y="6417056"/>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54" name="フローチャート: 判断 753"/>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37609</xdr:rowOff>
    </xdr:from>
    <xdr:ext cx="313932" cy="259045"/>
    <xdr:sp macro="" textlink="">
      <xdr:nvSpPr>
        <xdr:cNvPr id="755" name="テキスト ボックス 754"/>
        <xdr:cNvSpPr txBox="1"/>
      </xdr:nvSpPr>
      <xdr:spPr>
        <a:xfrm>
          <a:off x="21166333"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129794</xdr:rowOff>
    </xdr:from>
    <xdr:to>
      <xdr:col>107</xdr:col>
      <xdr:colOff>50800</xdr:colOff>
      <xdr:row>39</xdr:row>
      <xdr:rowOff>39116</xdr:rowOff>
    </xdr:to>
    <xdr:cxnSp macro="">
      <xdr:nvCxnSpPr>
        <xdr:cNvPr id="756" name="直線コネクタ 755"/>
        <xdr:cNvCxnSpPr/>
      </xdr:nvCxnSpPr>
      <xdr:spPr>
        <a:xfrm>
          <a:off x="19545300" y="5787644"/>
          <a:ext cx="889000" cy="93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57" name="フローチャート: 判断 756"/>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58" name="テキスト ボックス 757"/>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129794</xdr:rowOff>
    </xdr:from>
    <xdr:to>
      <xdr:col>102</xdr:col>
      <xdr:colOff>114300</xdr:colOff>
      <xdr:row>39</xdr:row>
      <xdr:rowOff>44450</xdr:rowOff>
    </xdr:to>
    <xdr:cxnSp macro="">
      <xdr:nvCxnSpPr>
        <xdr:cNvPr id="759" name="直線コネクタ 758"/>
        <xdr:cNvCxnSpPr/>
      </xdr:nvCxnSpPr>
      <xdr:spPr>
        <a:xfrm flipV="1">
          <a:off x="18656300" y="5787644"/>
          <a:ext cx="889000" cy="94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0" name="フローチャート: 判断 759"/>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141241</xdr:rowOff>
    </xdr:from>
    <xdr:ext cx="378565" cy="259045"/>
    <xdr:sp macro="" textlink="">
      <xdr:nvSpPr>
        <xdr:cNvPr id="761" name="テキスト ボックス 760"/>
        <xdr:cNvSpPr txBox="1"/>
      </xdr:nvSpPr>
      <xdr:spPr>
        <a:xfrm>
          <a:off x="19356017" y="665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2" name="フローチャート: 判断 761"/>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3" name="テキスト ボックス 762"/>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150622</xdr:rowOff>
    </xdr:from>
    <xdr:to>
      <xdr:col>116</xdr:col>
      <xdr:colOff>114300</xdr:colOff>
      <xdr:row>39</xdr:row>
      <xdr:rowOff>80772</xdr:rowOff>
    </xdr:to>
    <xdr:sp macro="" textlink="">
      <xdr:nvSpPr>
        <xdr:cNvPr id="769" name="楕円 768"/>
        <xdr:cNvSpPr/>
      </xdr:nvSpPr>
      <xdr:spPr>
        <a:xfrm>
          <a:off x="221107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313932" cy="259045"/>
    <xdr:sp macro="" textlink="">
      <xdr:nvSpPr>
        <xdr:cNvPr id="770" name="諸支出金該当値テキスト"/>
        <xdr:cNvSpPr txBox="1"/>
      </xdr:nvSpPr>
      <xdr:spPr>
        <a:xfrm>
          <a:off x="22212300" y="663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22606</xdr:rowOff>
    </xdr:from>
    <xdr:to>
      <xdr:col>112</xdr:col>
      <xdr:colOff>38100</xdr:colOff>
      <xdr:row>37</xdr:row>
      <xdr:rowOff>124206</xdr:rowOff>
    </xdr:to>
    <xdr:sp macro="" textlink="">
      <xdr:nvSpPr>
        <xdr:cNvPr id="771" name="楕円 770"/>
        <xdr:cNvSpPr/>
      </xdr:nvSpPr>
      <xdr:spPr>
        <a:xfrm>
          <a:off x="21272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140733</xdr:rowOff>
    </xdr:from>
    <xdr:ext cx="378565" cy="259045"/>
    <xdr:sp macro="" textlink="">
      <xdr:nvSpPr>
        <xdr:cNvPr id="772" name="テキスト ボックス 771"/>
        <xdr:cNvSpPr txBox="1"/>
      </xdr:nvSpPr>
      <xdr:spPr>
        <a:xfrm>
          <a:off x="21134017" y="61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159766</xdr:rowOff>
    </xdr:from>
    <xdr:to>
      <xdr:col>107</xdr:col>
      <xdr:colOff>101600</xdr:colOff>
      <xdr:row>39</xdr:row>
      <xdr:rowOff>89916</xdr:rowOff>
    </xdr:to>
    <xdr:sp macro="" textlink="">
      <xdr:nvSpPr>
        <xdr:cNvPr id="773" name="楕円 772"/>
        <xdr:cNvSpPr/>
      </xdr:nvSpPr>
      <xdr:spPr>
        <a:xfrm>
          <a:off x="20383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81043</xdr:rowOff>
    </xdr:from>
    <xdr:ext cx="249299" cy="259045"/>
    <xdr:sp macro="" textlink="">
      <xdr:nvSpPr>
        <xdr:cNvPr id="774" name="テキスト ボックス 773"/>
        <xdr:cNvSpPr txBox="1"/>
      </xdr:nvSpPr>
      <xdr:spPr>
        <a:xfrm>
          <a:off x="20309650" y="6767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78994</xdr:rowOff>
    </xdr:from>
    <xdr:to>
      <xdr:col>102</xdr:col>
      <xdr:colOff>165100</xdr:colOff>
      <xdr:row>34</xdr:row>
      <xdr:rowOff>9144</xdr:rowOff>
    </xdr:to>
    <xdr:sp macro="" textlink="">
      <xdr:nvSpPr>
        <xdr:cNvPr id="775" name="楕円 774"/>
        <xdr:cNvSpPr/>
      </xdr:nvSpPr>
      <xdr:spPr>
        <a:xfrm>
          <a:off x="19494500" y="57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25671</xdr:rowOff>
    </xdr:from>
    <xdr:ext cx="469744" cy="259045"/>
    <xdr:sp macro="" textlink="">
      <xdr:nvSpPr>
        <xdr:cNvPr id="776" name="テキスト ボックス 775"/>
        <xdr:cNvSpPr txBox="1"/>
      </xdr:nvSpPr>
      <xdr:spPr>
        <a:xfrm>
          <a:off x="19310428" y="551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街路事業代替地用地費の減により普通財産整備事業費が大幅に減少し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たことから、諸支出金が減少し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県施行都市計画道路事業等整備基金積立金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及び西鉄春日原周辺整備事業費等の減に伴い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、土木費が減少している。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ほとんどの経費については、類似団体と同額以下かつ横ばいで推移しており、効率的な行政運営がなされている。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令和元年度の実質収支は、</a:t>
          </a:r>
          <a:r>
            <a:rPr kumimoji="1" lang="en-US" altLang="ja-JP" sz="1300">
              <a:latin typeface="ＭＳ ゴシック" pitchFamily="49" charset="-128"/>
              <a:ea typeface="ＭＳ ゴシック" pitchFamily="49" charset="-128"/>
            </a:rPr>
            <a:t>1,171,983</a:t>
          </a:r>
          <a:r>
            <a:rPr kumimoji="1" lang="ja-JP" altLang="en-US" sz="1300">
              <a:latin typeface="ＭＳ ゴシック" pitchFamily="49" charset="-128"/>
              <a:ea typeface="ＭＳ ゴシック" pitchFamily="49" charset="-128"/>
            </a:rPr>
            <a:t>千円の黒字であった。単年度収支は</a:t>
          </a:r>
          <a:r>
            <a:rPr kumimoji="1" lang="en-US" altLang="ja-JP" sz="1300">
              <a:latin typeface="ＭＳ ゴシック" pitchFamily="49" charset="-128"/>
              <a:ea typeface="ＭＳ ゴシック" pitchFamily="49" charset="-128"/>
            </a:rPr>
            <a:t>42,991</a:t>
          </a:r>
          <a:r>
            <a:rPr kumimoji="1" lang="ja-JP" altLang="en-US" sz="1300">
              <a:latin typeface="ＭＳ ゴシック" pitchFamily="49" charset="-128"/>
              <a:ea typeface="ＭＳ ゴシック" pitchFamily="49" charset="-128"/>
            </a:rPr>
            <a:t>千円（前年度比＋</a:t>
          </a:r>
          <a:r>
            <a:rPr kumimoji="1" lang="en-US" altLang="ja-JP" sz="1300">
              <a:latin typeface="ＭＳ ゴシック" pitchFamily="49" charset="-128"/>
              <a:ea typeface="ＭＳ ゴシック" pitchFamily="49" charset="-128"/>
            </a:rPr>
            <a:t>559,120</a:t>
          </a:r>
          <a:r>
            <a:rPr kumimoji="1" lang="ja-JP" altLang="en-US" sz="1300">
              <a:latin typeface="ＭＳ ゴシック" pitchFamily="49" charset="-128"/>
              <a:ea typeface="ＭＳ ゴシック" pitchFamily="49" charset="-128"/>
            </a:rPr>
            <a:t>千円）、実質単年度収支は</a:t>
          </a:r>
          <a:r>
            <a:rPr kumimoji="1" lang="en-US" altLang="ja-JP" sz="1300">
              <a:latin typeface="ＭＳ ゴシック" pitchFamily="49" charset="-128"/>
              <a:ea typeface="ＭＳ ゴシック" pitchFamily="49" charset="-128"/>
            </a:rPr>
            <a:t>418,122</a:t>
          </a:r>
          <a:r>
            <a:rPr kumimoji="1" lang="ja-JP" altLang="en-US" sz="1300">
              <a:latin typeface="ＭＳ ゴシック" pitchFamily="49" charset="-128"/>
              <a:ea typeface="ＭＳ ゴシック" pitchFamily="49" charset="-128"/>
            </a:rPr>
            <a:t>千円（前年度比＋</a:t>
          </a:r>
          <a:r>
            <a:rPr kumimoji="1" lang="en-US" altLang="ja-JP" sz="1300">
              <a:latin typeface="ＭＳ ゴシック" pitchFamily="49" charset="-128"/>
              <a:ea typeface="ＭＳ ゴシック" pitchFamily="49" charset="-128"/>
            </a:rPr>
            <a:t>946,251</a:t>
          </a:r>
          <a:r>
            <a:rPr kumimoji="1" lang="ja-JP" altLang="en-US" sz="1300">
              <a:latin typeface="ＭＳ ゴシック" pitchFamily="49" charset="-128"/>
              <a:ea typeface="ＭＳ ゴシック" pitchFamily="49" charset="-128"/>
            </a:rPr>
            <a:t>千円）と、ともに黒字である。収支状況としては、健全な財政運営がなされたと言える。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福岡県春日市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年間全ての会計が黒字であり、健全な財政運営を維持している。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35222836</v>
      </c>
      <c r="BO4" s="462"/>
      <c r="BP4" s="462"/>
      <c r="BQ4" s="462"/>
      <c r="BR4" s="462"/>
      <c r="BS4" s="462"/>
      <c r="BT4" s="462"/>
      <c r="BU4" s="463"/>
      <c r="BV4" s="461">
        <v>36266674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v>
      </c>
      <c r="CU4" s="646"/>
      <c r="CV4" s="646"/>
      <c r="CW4" s="646"/>
      <c r="CX4" s="646"/>
      <c r="CY4" s="646"/>
      <c r="CZ4" s="646"/>
      <c r="DA4" s="647"/>
      <c r="DB4" s="645">
        <v>5.8</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33619135</v>
      </c>
      <c r="BO5" s="467"/>
      <c r="BP5" s="467"/>
      <c r="BQ5" s="467"/>
      <c r="BR5" s="467"/>
      <c r="BS5" s="467"/>
      <c r="BT5" s="467"/>
      <c r="BU5" s="468"/>
      <c r="BV5" s="466">
        <v>34532902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86.9</v>
      </c>
      <c r="CU5" s="437"/>
      <c r="CV5" s="437"/>
      <c r="CW5" s="437"/>
      <c r="CX5" s="437"/>
      <c r="CY5" s="437"/>
      <c r="CZ5" s="437"/>
      <c r="DA5" s="438"/>
      <c r="DB5" s="436">
        <v>85</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1603701</v>
      </c>
      <c r="BO6" s="467"/>
      <c r="BP6" s="467"/>
      <c r="BQ6" s="467"/>
      <c r="BR6" s="467"/>
      <c r="BS6" s="467"/>
      <c r="BT6" s="467"/>
      <c r="BU6" s="468"/>
      <c r="BV6" s="466">
        <v>1733772</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92.3</v>
      </c>
      <c r="CU6" s="620"/>
      <c r="CV6" s="620"/>
      <c r="CW6" s="620"/>
      <c r="CX6" s="620"/>
      <c r="CY6" s="620"/>
      <c r="CZ6" s="620"/>
      <c r="DA6" s="621"/>
      <c r="DB6" s="619">
        <v>91.4</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431718</v>
      </c>
      <c r="BO7" s="467"/>
      <c r="BP7" s="467"/>
      <c r="BQ7" s="467"/>
      <c r="BR7" s="467"/>
      <c r="BS7" s="467"/>
      <c r="BT7" s="467"/>
      <c r="BU7" s="468"/>
      <c r="BV7" s="466">
        <v>604780</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19412940</v>
      </c>
      <c r="CU7" s="467"/>
      <c r="CV7" s="467"/>
      <c r="CW7" s="467"/>
      <c r="CX7" s="467"/>
      <c r="CY7" s="467"/>
      <c r="CZ7" s="467"/>
      <c r="DA7" s="468"/>
      <c r="DB7" s="466">
        <v>19386864</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1171983</v>
      </c>
      <c r="BO8" s="467"/>
      <c r="BP8" s="467"/>
      <c r="BQ8" s="467"/>
      <c r="BR8" s="467"/>
      <c r="BS8" s="467"/>
      <c r="BT8" s="467"/>
      <c r="BU8" s="468"/>
      <c r="BV8" s="466">
        <v>1128992</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0.75</v>
      </c>
      <c r="CU8" s="580"/>
      <c r="CV8" s="580"/>
      <c r="CW8" s="580"/>
      <c r="CX8" s="580"/>
      <c r="CY8" s="580"/>
      <c r="CZ8" s="580"/>
      <c r="DA8" s="581"/>
      <c r="DB8" s="579">
        <v>0.75</v>
      </c>
      <c r="DC8" s="580"/>
      <c r="DD8" s="580"/>
      <c r="DE8" s="580"/>
      <c r="DF8" s="580"/>
      <c r="DG8" s="580"/>
      <c r="DH8" s="580"/>
      <c r="DI8" s="581"/>
      <c r="DJ8" s="186"/>
      <c r="DK8" s="186"/>
      <c r="DL8" s="186"/>
      <c r="DM8" s="186"/>
      <c r="DN8" s="186"/>
      <c r="DO8" s="186"/>
    </row>
    <row r="9" spans="1:119" ht="18.75" customHeight="1" thickBot="1">
      <c r="A9" s="187"/>
      <c r="B9" s="608" t="s">
        <v>112</v>
      </c>
      <c r="C9" s="609"/>
      <c r="D9" s="609"/>
      <c r="E9" s="609"/>
      <c r="F9" s="609"/>
      <c r="G9" s="609"/>
      <c r="H9" s="609"/>
      <c r="I9" s="609"/>
      <c r="J9" s="609"/>
      <c r="K9" s="529"/>
      <c r="L9" s="610" t="s">
        <v>113</v>
      </c>
      <c r="M9" s="611"/>
      <c r="N9" s="611"/>
      <c r="O9" s="611"/>
      <c r="P9" s="611"/>
      <c r="Q9" s="612"/>
      <c r="R9" s="613">
        <v>110743</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109</v>
      </c>
      <c r="AV9" s="524"/>
      <c r="AW9" s="524"/>
      <c r="AX9" s="524"/>
      <c r="AY9" s="446" t="s">
        <v>116</v>
      </c>
      <c r="AZ9" s="447"/>
      <c r="BA9" s="447"/>
      <c r="BB9" s="447"/>
      <c r="BC9" s="447"/>
      <c r="BD9" s="447"/>
      <c r="BE9" s="447"/>
      <c r="BF9" s="447"/>
      <c r="BG9" s="447"/>
      <c r="BH9" s="447"/>
      <c r="BI9" s="447"/>
      <c r="BJ9" s="447"/>
      <c r="BK9" s="447"/>
      <c r="BL9" s="447"/>
      <c r="BM9" s="448"/>
      <c r="BN9" s="466">
        <v>42991</v>
      </c>
      <c r="BO9" s="467"/>
      <c r="BP9" s="467"/>
      <c r="BQ9" s="467"/>
      <c r="BR9" s="467"/>
      <c r="BS9" s="467"/>
      <c r="BT9" s="467"/>
      <c r="BU9" s="468"/>
      <c r="BV9" s="466">
        <v>-516129</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11.6</v>
      </c>
      <c r="CU9" s="437"/>
      <c r="CV9" s="437"/>
      <c r="CW9" s="437"/>
      <c r="CX9" s="437"/>
      <c r="CY9" s="437"/>
      <c r="CZ9" s="437"/>
      <c r="DA9" s="438"/>
      <c r="DB9" s="436">
        <v>11.2</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118</v>
      </c>
      <c r="M10" s="440"/>
      <c r="N10" s="440"/>
      <c r="O10" s="440"/>
      <c r="P10" s="440"/>
      <c r="Q10" s="441"/>
      <c r="R10" s="442">
        <v>106780</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549131</v>
      </c>
      <c r="BO10" s="467"/>
      <c r="BP10" s="467"/>
      <c r="BQ10" s="467"/>
      <c r="BR10" s="467"/>
      <c r="BS10" s="467"/>
      <c r="BT10" s="467"/>
      <c r="BU10" s="468"/>
      <c r="BV10" s="466">
        <v>118000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94</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113316</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174000</v>
      </c>
      <c r="BO12" s="467"/>
      <c r="BP12" s="467"/>
      <c r="BQ12" s="467"/>
      <c r="BR12" s="467"/>
      <c r="BS12" s="467"/>
      <c r="BT12" s="467"/>
      <c r="BU12" s="468"/>
      <c r="BV12" s="466">
        <v>130000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138</v>
      </c>
      <c r="N13" s="567"/>
      <c r="O13" s="567"/>
      <c r="P13" s="567"/>
      <c r="Q13" s="568"/>
      <c r="R13" s="569">
        <v>112418</v>
      </c>
      <c r="S13" s="570"/>
      <c r="T13" s="570"/>
      <c r="U13" s="570"/>
      <c r="V13" s="571"/>
      <c r="W13" s="557" t="s">
        <v>139</v>
      </c>
      <c r="X13" s="479"/>
      <c r="Y13" s="479"/>
      <c r="Z13" s="479"/>
      <c r="AA13" s="479"/>
      <c r="AB13" s="480"/>
      <c r="AC13" s="442">
        <v>150</v>
      </c>
      <c r="AD13" s="443"/>
      <c r="AE13" s="443"/>
      <c r="AF13" s="443"/>
      <c r="AG13" s="444"/>
      <c r="AH13" s="442">
        <v>156</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418122</v>
      </c>
      <c r="BO13" s="467"/>
      <c r="BP13" s="467"/>
      <c r="BQ13" s="467"/>
      <c r="BR13" s="467"/>
      <c r="BS13" s="467"/>
      <c r="BT13" s="467"/>
      <c r="BU13" s="468"/>
      <c r="BV13" s="466">
        <v>-528129</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1.8</v>
      </c>
      <c r="CU13" s="437"/>
      <c r="CV13" s="437"/>
      <c r="CW13" s="437"/>
      <c r="CX13" s="437"/>
      <c r="CY13" s="437"/>
      <c r="CZ13" s="437"/>
      <c r="DA13" s="438"/>
      <c r="DB13" s="436">
        <v>1.2</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144</v>
      </c>
      <c r="M14" s="603"/>
      <c r="N14" s="603"/>
      <c r="O14" s="603"/>
      <c r="P14" s="603"/>
      <c r="Q14" s="604"/>
      <c r="R14" s="569">
        <v>113225</v>
      </c>
      <c r="S14" s="570"/>
      <c r="T14" s="570"/>
      <c r="U14" s="570"/>
      <c r="V14" s="571"/>
      <c r="W14" s="572"/>
      <c r="X14" s="482"/>
      <c r="Y14" s="482"/>
      <c r="Z14" s="482"/>
      <c r="AA14" s="482"/>
      <c r="AB14" s="483"/>
      <c r="AC14" s="562">
        <v>0.3</v>
      </c>
      <c r="AD14" s="563"/>
      <c r="AE14" s="563"/>
      <c r="AF14" s="563"/>
      <c r="AG14" s="564"/>
      <c r="AH14" s="562">
        <v>0.3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128</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138</v>
      </c>
      <c r="N15" s="567"/>
      <c r="O15" s="567"/>
      <c r="P15" s="567"/>
      <c r="Q15" s="568"/>
      <c r="R15" s="569">
        <v>112450</v>
      </c>
      <c r="S15" s="570"/>
      <c r="T15" s="570"/>
      <c r="U15" s="570"/>
      <c r="V15" s="571"/>
      <c r="W15" s="557" t="s">
        <v>146</v>
      </c>
      <c r="X15" s="479"/>
      <c r="Y15" s="479"/>
      <c r="Z15" s="479"/>
      <c r="AA15" s="479"/>
      <c r="AB15" s="480"/>
      <c r="AC15" s="442">
        <v>8574</v>
      </c>
      <c r="AD15" s="443"/>
      <c r="AE15" s="443"/>
      <c r="AF15" s="443"/>
      <c r="AG15" s="444"/>
      <c r="AH15" s="442">
        <v>8067</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11422561</v>
      </c>
      <c r="BO15" s="462"/>
      <c r="BP15" s="462"/>
      <c r="BQ15" s="462"/>
      <c r="BR15" s="462"/>
      <c r="BS15" s="462"/>
      <c r="BT15" s="462"/>
      <c r="BU15" s="463"/>
      <c r="BV15" s="461">
        <v>11225881</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17.5</v>
      </c>
      <c r="AD16" s="563"/>
      <c r="AE16" s="563"/>
      <c r="AF16" s="563"/>
      <c r="AG16" s="564"/>
      <c r="AH16" s="562">
        <v>17.100000000000001</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15082085</v>
      </c>
      <c r="BO16" s="467"/>
      <c r="BP16" s="467"/>
      <c r="BQ16" s="467"/>
      <c r="BR16" s="467"/>
      <c r="BS16" s="467"/>
      <c r="BT16" s="467"/>
      <c r="BU16" s="468"/>
      <c r="BV16" s="466">
        <v>14915862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40137</v>
      </c>
      <c r="AD17" s="443"/>
      <c r="AE17" s="443"/>
      <c r="AF17" s="443"/>
      <c r="AG17" s="444"/>
      <c r="AH17" s="442">
        <v>39044</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14593854</v>
      </c>
      <c r="BO17" s="467"/>
      <c r="BP17" s="467"/>
      <c r="BQ17" s="467"/>
      <c r="BR17" s="467"/>
      <c r="BS17" s="467"/>
      <c r="BT17" s="467"/>
      <c r="BU17" s="468"/>
      <c r="BV17" s="466">
        <v>14324371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156</v>
      </c>
      <c r="C18" s="529"/>
      <c r="D18" s="529"/>
      <c r="E18" s="530"/>
      <c r="F18" s="530"/>
      <c r="G18" s="530"/>
      <c r="H18" s="530"/>
      <c r="I18" s="530"/>
      <c r="J18" s="530"/>
      <c r="K18" s="530"/>
      <c r="L18" s="531">
        <v>14.15</v>
      </c>
      <c r="M18" s="531"/>
      <c r="N18" s="531"/>
      <c r="O18" s="531"/>
      <c r="P18" s="531"/>
      <c r="Q18" s="531"/>
      <c r="R18" s="532"/>
      <c r="S18" s="532"/>
      <c r="T18" s="532"/>
      <c r="U18" s="532"/>
      <c r="V18" s="533"/>
      <c r="W18" s="547"/>
      <c r="X18" s="548"/>
      <c r="Y18" s="548"/>
      <c r="Z18" s="548"/>
      <c r="AA18" s="548"/>
      <c r="AB18" s="558"/>
      <c r="AC18" s="430">
        <v>82.1</v>
      </c>
      <c r="AD18" s="431"/>
      <c r="AE18" s="431"/>
      <c r="AF18" s="431"/>
      <c r="AG18" s="534"/>
      <c r="AH18" s="430">
        <v>82.6</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17251402</v>
      </c>
      <c r="BO18" s="467"/>
      <c r="BP18" s="467"/>
      <c r="BQ18" s="467"/>
      <c r="BR18" s="467"/>
      <c r="BS18" s="467"/>
      <c r="BT18" s="467"/>
      <c r="BU18" s="468"/>
      <c r="BV18" s="466">
        <v>16825264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158</v>
      </c>
      <c r="C19" s="529"/>
      <c r="D19" s="529"/>
      <c r="E19" s="530"/>
      <c r="F19" s="530"/>
      <c r="G19" s="530"/>
      <c r="H19" s="530"/>
      <c r="I19" s="530"/>
      <c r="J19" s="530"/>
      <c r="K19" s="530"/>
      <c r="L19" s="536">
        <v>7826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23444497</v>
      </c>
      <c r="BO19" s="467"/>
      <c r="BP19" s="467"/>
      <c r="BQ19" s="467"/>
      <c r="BR19" s="467"/>
      <c r="BS19" s="467"/>
      <c r="BT19" s="467"/>
      <c r="BU19" s="468"/>
      <c r="BV19" s="466">
        <v>24295367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160</v>
      </c>
      <c r="C20" s="529"/>
      <c r="D20" s="529"/>
      <c r="E20" s="530"/>
      <c r="F20" s="530"/>
      <c r="G20" s="530"/>
      <c r="H20" s="530"/>
      <c r="I20" s="530"/>
      <c r="J20" s="530"/>
      <c r="K20" s="530"/>
      <c r="L20" s="536">
        <v>43720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27227380</v>
      </c>
      <c r="BO23" s="467"/>
      <c r="BP23" s="467"/>
      <c r="BQ23" s="467"/>
      <c r="BR23" s="467"/>
      <c r="BS23" s="467"/>
      <c r="BT23" s="467"/>
      <c r="BU23" s="468"/>
      <c r="BV23" s="466">
        <v>28104486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169</v>
      </c>
      <c r="F24" s="440"/>
      <c r="G24" s="440"/>
      <c r="H24" s="440"/>
      <c r="I24" s="440"/>
      <c r="J24" s="440"/>
      <c r="K24" s="441"/>
      <c r="L24" s="442">
        <v>1</v>
      </c>
      <c r="M24" s="443"/>
      <c r="N24" s="443"/>
      <c r="O24" s="443"/>
      <c r="P24" s="444"/>
      <c r="Q24" s="442">
        <v>9521</v>
      </c>
      <c r="R24" s="443"/>
      <c r="S24" s="443"/>
      <c r="T24" s="443"/>
      <c r="U24" s="443"/>
      <c r="V24" s="444"/>
      <c r="W24" s="508"/>
      <c r="X24" s="499"/>
      <c r="Y24" s="500"/>
      <c r="Z24" s="439" t="s">
        <v>170</v>
      </c>
      <c r="AA24" s="440"/>
      <c r="AB24" s="440"/>
      <c r="AC24" s="440"/>
      <c r="AD24" s="440"/>
      <c r="AE24" s="440"/>
      <c r="AF24" s="440"/>
      <c r="AG24" s="441"/>
      <c r="AH24" s="442">
        <v>359</v>
      </c>
      <c r="AI24" s="443"/>
      <c r="AJ24" s="443"/>
      <c r="AK24" s="443"/>
      <c r="AL24" s="444"/>
      <c r="AM24" s="442">
        <v>1138030</v>
      </c>
      <c r="AN24" s="443"/>
      <c r="AO24" s="443"/>
      <c r="AP24" s="443"/>
      <c r="AQ24" s="443"/>
      <c r="AR24" s="444"/>
      <c r="AS24" s="442">
        <v>3170</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14883588</v>
      </c>
      <c r="BO24" s="467"/>
      <c r="BP24" s="467"/>
      <c r="BQ24" s="467"/>
      <c r="BR24" s="467"/>
      <c r="BS24" s="467"/>
      <c r="BT24" s="467"/>
      <c r="BU24" s="468"/>
      <c r="BV24" s="466">
        <v>15007777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172</v>
      </c>
      <c r="F25" s="440"/>
      <c r="G25" s="440"/>
      <c r="H25" s="440"/>
      <c r="I25" s="440"/>
      <c r="J25" s="440"/>
      <c r="K25" s="441"/>
      <c r="L25" s="442">
        <v>1</v>
      </c>
      <c r="M25" s="443"/>
      <c r="N25" s="443"/>
      <c r="O25" s="443"/>
      <c r="P25" s="444"/>
      <c r="Q25" s="442">
        <v>7836</v>
      </c>
      <c r="R25" s="443"/>
      <c r="S25" s="443"/>
      <c r="T25" s="443"/>
      <c r="U25" s="443"/>
      <c r="V25" s="444"/>
      <c r="W25" s="508"/>
      <c r="X25" s="499"/>
      <c r="Y25" s="500"/>
      <c r="Z25" s="439" t="s">
        <v>173</v>
      </c>
      <c r="AA25" s="440"/>
      <c r="AB25" s="440"/>
      <c r="AC25" s="440"/>
      <c r="AD25" s="440"/>
      <c r="AE25" s="440"/>
      <c r="AF25" s="440"/>
      <c r="AG25" s="441"/>
      <c r="AH25" s="442" t="s">
        <v>128</v>
      </c>
      <c r="AI25" s="443"/>
      <c r="AJ25" s="443"/>
      <c r="AK25" s="443"/>
      <c r="AL25" s="444"/>
      <c r="AM25" s="442" t="s">
        <v>129</v>
      </c>
      <c r="AN25" s="443"/>
      <c r="AO25" s="443"/>
      <c r="AP25" s="443"/>
      <c r="AQ25" s="443"/>
      <c r="AR25" s="444"/>
      <c r="AS25" s="442" t="s">
        <v>129</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8907172</v>
      </c>
      <c r="BO25" s="462"/>
      <c r="BP25" s="462"/>
      <c r="BQ25" s="462"/>
      <c r="BR25" s="462"/>
      <c r="BS25" s="462"/>
      <c r="BT25" s="462"/>
      <c r="BU25" s="463"/>
      <c r="BV25" s="461">
        <v>9900952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175</v>
      </c>
      <c r="F26" s="440"/>
      <c r="G26" s="440"/>
      <c r="H26" s="440"/>
      <c r="I26" s="440"/>
      <c r="J26" s="440"/>
      <c r="K26" s="441"/>
      <c r="L26" s="442">
        <v>1</v>
      </c>
      <c r="M26" s="443"/>
      <c r="N26" s="443"/>
      <c r="O26" s="443"/>
      <c r="P26" s="444"/>
      <c r="Q26" s="442">
        <v>7039</v>
      </c>
      <c r="R26" s="443"/>
      <c r="S26" s="443"/>
      <c r="T26" s="443"/>
      <c r="U26" s="443"/>
      <c r="V26" s="444"/>
      <c r="W26" s="508"/>
      <c r="X26" s="499"/>
      <c r="Y26" s="500"/>
      <c r="Z26" s="439" t="s">
        <v>176</v>
      </c>
      <c r="AA26" s="521"/>
      <c r="AB26" s="521"/>
      <c r="AC26" s="521"/>
      <c r="AD26" s="521"/>
      <c r="AE26" s="521"/>
      <c r="AF26" s="521"/>
      <c r="AG26" s="522"/>
      <c r="AH26" s="442">
        <v>2</v>
      </c>
      <c r="AI26" s="443"/>
      <c r="AJ26" s="443"/>
      <c r="AK26" s="443"/>
      <c r="AL26" s="444"/>
      <c r="AM26" s="442" t="s">
        <v>177</v>
      </c>
      <c r="AN26" s="443"/>
      <c r="AO26" s="443"/>
      <c r="AP26" s="443"/>
      <c r="AQ26" s="443"/>
      <c r="AR26" s="444"/>
      <c r="AS26" s="442" t="s">
        <v>178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180</v>
      </c>
      <c r="F27" s="440"/>
      <c r="G27" s="440"/>
      <c r="H27" s="440"/>
      <c r="I27" s="440"/>
      <c r="J27" s="440"/>
      <c r="K27" s="441"/>
      <c r="L27" s="442">
        <v>1</v>
      </c>
      <c r="M27" s="443"/>
      <c r="N27" s="443"/>
      <c r="O27" s="443"/>
      <c r="P27" s="444"/>
      <c r="Q27" s="442">
        <v>5892</v>
      </c>
      <c r="R27" s="443"/>
      <c r="S27" s="443"/>
      <c r="T27" s="443"/>
      <c r="U27" s="443"/>
      <c r="V27" s="444"/>
      <c r="W27" s="508"/>
      <c r="X27" s="499"/>
      <c r="Y27" s="500"/>
      <c r="Z27" s="439" t="s">
        <v>181</v>
      </c>
      <c r="AA27" s="440"/>
      <c r="AB27" s="440"/>
      <c r="AC27" s="440"/>
      <c r="AD27" s="440"/>
      <c r="AE27" s="440"/>
      <c r="AF27" s="440"/>
      <c r="AG27" s="441"/>
      <c r="AH27" s="442">
        <v>1</v>
      </c>
      <c r="AI27" s="443"/>
      <c r="AJ27" s="443"/>
      <c r="AK27" s="443"/>
      <c r="AL27" s="444"/>
      <c r="AM27" s="442" t="s">
        <v>178</v>
      </c>
      <c r="AN27" s="443"/>
      <c r="AO27" s="443"/>
      <c r="AP27" s="443"/>
      <c r="AQ27" s="443"/>
      <c r="AR27" s="444"/>
      <c r="AS27" s="442" t="s">
        <v>177</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129</v>
      </c>
      <c r="BO27" s="470"/>
      <c r="BP27" s="470"/>
      <c r="BQ27" s="470"/>
      <c r="BR27" s="470"/>
      <c r="BS27" s="470"/>
      <c r="BT27" s="470"/>
      <c r="BU27" s="471"/>
      <c r="BV27" s="469" t="s">
        <v>129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183</v>
      </c>
      <c r="F28" s="440"/>
      <c r="G28" s="440"/>
      <c r="H28" s="440"/>
      <c r="I28" s="440"/>
      <c r="J28" s="440"/>
      <c r="K28" s="441"/>
      <c r="L28" s="442">
        <v>1</v>
      </c>
      <c r="M28" s="443"/>
      <c r="N28" s="443"/>
      <c r="O28" s="443"/>
      <c r="P28" s="444"/>
      <c r="Q28" s="442">
        <v>5154</v>
      </c>
      <c r="R28" s="443"/>
      <c r="S28" s="443"/>
      <c r="T28" s="443"/>
      <c r="U28" s="443"/>
      <c r="V28" s="444"/>
      <c r="W28" s="508"/>
      <c r="X28" s="499"/>
      <c r="Y28" s="500"/>
      <c r="Z28" s="439" t="s">
        <v>184</v>
      </c>
      <c r="AA28" s="440"/>
      <c r="AB28" s="440"/>
      <c r="AC28" s="440"/>
      <c r="AD28" s="440"/>
      <c r="AE28" s="440"/>
      <c r="AF28" s="440"/>
      <c r="AG28" s="441"/>
      <c r="AH28" s="442" t="s">
        <v>129</v>
      </c>
      <c r="AI28" s="443"/>
      <c r="AJ28" s="443"/>
      <c r="AK28" s="443"/>
      <c r="AL28" s="444"/>
      <c r="AM28" s="442" t="s">
        <v>129</v>
      </c>
      <c r="AN28" s="443"/>
      <c r="AO28" s="443"/>
      <c r="AP28" s="443"/>
      <c r="AQ28" s="443"/>
      <c r="AR28" s="444"/>
      <c r="AS28" s="442" t="s">
        <v>129</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2819359</v>
      </c>
      <c r="BO28" s="462"/>
      <c r="BP28" s="462"/>
      <c r="BQ28" s="462"/>
      <c r="BR28" s="462"/>
      <c r="BS28" s="462"/>
      <c r="BT28" s="462"/>
      <c r="BU28" s="463"/>
      <c r="BV28" s="461">
        <v>2444228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186</v>
      </c>
      <c r="F29" s="440"/>
      <c r="G29" s="440"/>
      <c r="H29" s="440"/>
      <c r="I29" s="440"/>
      <c r="J29" s="440"/>
      <c r="K29" s="441"/>
      <c r="L29" s="442">
        <v>18</v>
      </c>
      <c r="M29" s="443"/>
      <c r="N29" s="443"/>
      <c r="O29" s="443"/>
      <c r="P29" s="444"/>
      <c r="Q29" s="442">
        <v>4706</v>
      </c>
      <c r="R29" s="443"/>
      <c r="S29" s="443"/>
      <c r="T29" s="443"/>
      <c r="U29" s="443"/>
      <c r="V29" s="444"/>
      <c r="W29" s="509"/>
      <c r="X29" s="510"/>
      <c r="Y29" s="511"/>
      <c r="Z29" s="439" t="s">
        <v>187</v>
      </c>
      <c r="AA29" s="440"/>
      <c r="AB29" s="440"/>
      <c r="AC29" s="440"/>
      <c r="AD29" s="440"/>
      <c r="AE29" s="440"/>
      <c r="AF29" s="440"/>
      <c r="AG29" s="441"/>
      <c r="AH29" s="442">
        <v>360</v>
      </c>
      <c r="AI29" s="443"/>
      <c r="AJ29" s="443"/>
      <c r="AK29" s="443"/>
      <c r="AL29" s="444"/>
      <c r="AM29" s="442">
        <v>1141833</v>
      </c>
      <c r="AN29" s="443"/>
      <c r="AO29" s="443"/>
      <c r="AP29" s="443"/>
      <c r="AQ29" s="443"/>
      <c r="AR29" s="444"/>
      <c r="AS29" s="442">
        <v>3172</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t="s">
        <v>129</v>
      </c>
      <c r="BO29" s="467"/>
      <c r="BP29" s="467"/>
      <c r="BQ29" s="467"/>
      <c r="BR29" s="467"/>
      <c r="BS29" s="467"/>
      <c r="BT29" s="467"/>
      <c r="BU29" s="468"/>
      <c r="BV29" s="466" t="s">
        <v>128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99.8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9974862</v>
      </c>
      <c r="BO30" s="470"/>
      <c r="BP30" s="470"/>
      <c r="BQ30" s="470"/>
      <c r="BR30" s="470"/>
      <c r="BS30" s="470"/>
      <c r="BT30" s="470"/>
      <c r="BU30" s="471"/>
      <c r="BV30" s="469">
        <v>9592213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198</v>
      </c>
      <c r="AN33" s="429"/>
      <c r="AO33" s="428" t="s">
        <v>197</v>
      </c>
      <c r="AP33" s="428"/>
      <c r="AQ33" s="428"/>
      <c r="AR33" s="428"/>
      <c r="AS33" s="428"/>
      <c r="AT33" s="428"/>
      <c r="AU33" s="428"/>
      <c r="AV33" s="428"/>
      <c r="AW33" s="428"/>
      <c r="AX33" s="428"/>
      <c r="AY33" s="428"/>
      <c r="AZ33" s="428"/>
      <c r="BA33" s="428"/>
      <c r="BB33" s="428"/>
      <c r="BC33" s="428"/>
      <c r="BD33" s="217"/>
      <c r="BE33" s="428" t="s">
        <v>199</v>
      </c>
      <c r="BF33" s="428"/>
      <c r="BG33" s="428" t="s">
        <v>200</v>
      </c>
      <c r="BH33" s="428"/>
      <c r="BI33" s="428"/>
      <c r="BJ33" s="428"/>
      <c r="BK33" s="428"/>
      <c r="BL33" s="428"/>
      <c r="BM33" s="428"/>
      <c r="BN33" s="428"/>
      <c r="BO33" s="428"/>
      <c r="BP33" s="428"/>
      <c r="BQ33" s="428"/>
      <c r="BR33" s="428"/>
      <c r="BS33" s="428"/>
      <c r="BT33" s="428"/>
      <c r="BU33" s="428"/>
      <c r="BV33" s="217"/>
      <c r="BW33" s="429" t="s">
        <v>199</v>
      </c>
      <c r="BX33" s="429"/>
      <c r="BY33" s="428" t="s">
        <v>201</v>
      </c>
      <c r="BZ33" s="428"/>
      <c r="CA33" s="428"/>
      <c r="CB33" s="428"/>
      <c r="CC33" s="428"/>
      <c r="CD33" s="428"/>
      <c r="CE33" s="428"/>
      <c r="CF33" s="428"/>
      <c r="CG33" s="428"/>
      <c r="CH33" s="428"/>
      <c r="CI33" s="428"/>
      <c r="CJ33" s="428"/>
      <c r="CK33" s="428"/>
      <c r="CL33" s="428"/>
      <c r="CM33" s="428"/>
      <c r="CN33" s="216"/>
      <c r="CO33" s="429" t="s">
        <v>196</v>
      </c>
      <c r="CP33" s="429"/>
      <c r="CQ33" s="428" t="s">
        <v>202</v>
      </c>
      <c r="CR33" s="428"/>
      <c r="CS33" s="428"/>
      <c r="CT33" s="428"/>
      <c r="CU33" s="428"/>
      <c r="CV33" s="428"/>
      <c r="CW33" s="428"/>
      <c r="CX33" s="428"/>
      <c r="CY33" s="428"/>
      <c r="CZ33" s="428"/>
      <c r="DA33" s="428"/>
      <c r="DB33" s="428"/>
      <c r="DC33" s="428"/>
      <c r="DD33" s="428"/>
      <c r="DE33" s="428"/>
      <c r="DF33" s="216"/>
      <c r="DG33" s="427" t="s">
        <v>203</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下水道事業会計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福岡県市町村消防団員等公務災害補償組合(一般会計)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春日市土地開発公社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筑紫自治振興組合(一般会計)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筑紫自治振興組合(筑紫公平委員会特別会計)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筑紫地区介護認定審査会事業特別会計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春日・大野城・那珂川消防組合(一般会計)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福岡県自治振興組合(一般会計)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福岡県自治振興組合(公文書館事業特別会計)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春日大野城衛生施設組合(一般会計)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筑慈苑施設組合(一般会計)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福岡都市圏広域行政事業組合(一般会計)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福岡都市圏広域行政事業組合(流域連携事業特別会計)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im2/IJEMpXX2Y/USNz09ndg7+B9UErQC6v8D3Wwt9C3KTM24aS72E18Y8a14cop6MmpC+IYT3eyO0tAYG9yMvg==" saltValue="tNxXX2ZmTTPQJ0E408ja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c r="A34" s="22"/>
      <c r="B34" s="31"/>
      <c r="C34" s="1248" t="s">
        <v>559</v>
      </c>
      <c r="D34" s="1248"/>
      <c r="E34" s="1249"/>
      <c r="F34" s="32">
        <v>5.44</v>
      </c>
      <c r="G34" s="33">
        <v>5.8</v>
      </c>
      <c r="H34" s="33">
        <v>8.52</v>
      </c>
      <c r="I34" s="33">
        <v>5.82</v>
      </c>
      <c r="J34" s="34">
        <v>6.03</v>
      </c>
      <c r="K34" s="22"/>
      <c r="L34" s="22"/>
      <c r="M34" s="22"/>
      <c r="N34" s="22"/>
      <c r="O34" s="22"/>
      <c r="P34" s="22"/>
    </row>
    <row r="35" spans="1:16" ht="39" customHeight="1">
      <c r="A35" s="22"/>
      <c r="B35" s="35"/>
      <c r="C35" s="1242" t="s">
        <v>560</v>
      </c>
      <c r="D35" s="1243"/>
      <c r="E35" s="1244"/>
      <c r="F35" s="36">
        <v>4.79</v>
      </c>
      <c r="G35" s="37">
        <v>4.46</v>
      </c>
      <c r="H35" s="37">
        <v>4.2300000000000004</v>
      </c>
      <c r="I35" s="37">
        <v>4.21</v>
      </c>
      <c r="J35" s="38">
        <v>4.2699999999999996</v>
      </c>
      <c r="K35" s="22"/>
      <c r="L35" s="22"/>
      <c r="M35" s="22"/>
      <c r="N35" s="22"/>
      <c r="O35" s="22"/>
      <c r="P35" s="22"/>
    </row>
    <row r="36" spans="1:16" ht="39" customHeight="1">
      <c r="A36" s="22"/>
      <c r="B36" s="35"/>
      <c r="C36" s="1242" t="s">
        <v>561</v>
      </c>
      <c r="D36" s="1243"/>
      <c r="E36" s="1244"/>
      <c r="F36" s="36">
        <v>3.03</v>
      </c>
      <c r="G36" s="37">
        <v>3.46</v>
      </c>
      <c r="H36" s="37">
        <v>3.45</v>
      </c>
      <c r="I36" s="37">
        <v>0.95</v>
      </c>
      <c r="J36" s="38">
        <v>1.05</v>
      </c>
      <c r="K36" s="22"/>
      <c r="L36" s="22"/>
      <c r="M36" s="22"/>
      <c r="N36" s="22"/>
      <c r="O36" s="22"/>
      <c r="P36" s="22"/>
    </row>
    <row r="37" spans="1:16" ht="39" customHeight="1">
      <c r="A37" s="22"/>
      <c r="B37" s="35"/>
      <c r="C37" s="1242" t="s">
        <v>562</v>
      </c>
      <c r="D37" s="1243"/>
      <c r="E37" s="1244"/>
      <c r="F37" s="36">
        <v>0.36</v>
      </c>
      <c r="G37" s="37">
        <v>0.64</v>
      </c>
      <c r="H37" s="37">
        <v>1.02</v>
      </c>
      <c r="I37" s="37">
        <v>1.06</v>
      </c>
      <c r="J37" s="38">
        <v>0.67</v>
      </c>
      <c r="K37" s="22"/>
      <c r="L37" s="22"/>
      <c r="M37" s="22"/>
      <c r="N37" s="22"/>
      <c r="O37" s="22"/>
      <c r="P37" s="22"/>
    </row>
    <row r="38" spans="1:16" ht="39" customHeight="1">
      <c r="A38" s="22"/>
      <c r="B38" s="35"/>
      <c r="C38" s="1242" t="s">
        <v>563</v>
      </c>
      <c r="D38" s="1243"/>
      <c r="E38" s="1244"/>
      <c r="F38" s="36">
        <v>0.34</v>
      </c>
      <c r="G38" s="37">
        <v>0.36</v>
      </c>
      <c r="H38" s="37">
        <v>0.36</v>
      </c>
      <c r="I38" s="37">
        <v>0.37</v>
      </c>
      <c r="J38" s="38">
        <v>0.35</v>
      </c>
      <c r="K38" s="22"/>
      <c r="L38" s="22"/>
      <c r="M38" s="22"/>
      <c r="N38" s="22"/>
      <c r="O38" s="22"/>
      <c r="P38" s="22"/>
    </row>
    <row r="39" spans="1:16" ht="39" customHeight="1">
      <c r="A39" s="22"/>
      <c r="B39" s="35"/>
      <c r="C39" s="1242" t="s">
        <v>564</v>
      </c>
      <c r="D39" s="1243"/>
      <c r="E39" s="1244"/>
      <c r="F39" s="36" t="s">
        <v>512</v>
      </c>
      <c r="G39" s="37" t="s">
        <v>512</v>
      </c>
      <c r="H39" s="37" t="s">
        <v>512</v>
      </c>
      <c r="I39" s="37" t="s">
        <v>512</v>
      </c>
      <c r="J39" s="38">
        <v>0</v>
      </c>
      <c r="K39" s="22"/>
      <c r="L39" s="22"/>
      <c r="M39" s="22"/>
      <c r="N39" s="22"/>
      <c r="O39" s="22"/>
      <c r="P39" s="22"/>
    </row>
    <row r="40" spans="1:16" ht="39" customHeight="1">
      <c r="A40" s="22"/>
      <c r="B40" s="35"/>
      <c r="C40" s="1242"/>
      <c r="D40" s="1243"/>
      <c r="E40" s="1244"/>
      <c r="F40" s="36"/>
      <c r="G40" s="37"/>
      <c r="H40" s="37"/>
      <c r="I40" s="37"/>
      <c r="J40" s="38"/>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565</v>
      </c>
      <c r="D42" s="1243"/>
      <c r="E42" s="1244"/>
      <c r="F42" s="36" t="s">
        <v>512</v>
      </c>
      <c r="G42" s="37" t="s">
        <v>512</v>
      </c>
      <c r="H42" s="37" t="s">
        <v>512</v>
      </c>
      <c r="I42" s="37" t="s">
        <v>512</v>
      </c>
      <c r="J42" s="38" t="s">
        <v>512</v>
      </c>
      <c r="K42" s="22"/>
      <c r="L42" s="22"/>
      <c r="M42" s="22"/>
      <c r="N42" s="22"/>
      <c r="O42" s="22"/>
      <c r="P42" s="22"/>
    </row>
    <row r="43" spans="1:16" ht="39" customHeight="1" thickBot="1">
      <c r="A43" s="22"/>
      <c r="B43" s="40"/>
      <c r="C43" s="1245" t="s">
        <v>566</v>
      </c>
      <c r="D43" s="1246"/>
      <c r="E43" s="1247"/>
      <c r="F43" s="41" t="s">
        <v>512</v>
      </c>
      <c r="G43" s="42" t="s">
        <v>512</v>
      </c>
      <c r="H43" s="42" t="s">
        <v>512</v>
      </c>
      <c r="I43" s="42" t="s">
        <v>512</v>
      </c>
      <c r="J43" s="43" t="s">
        <v>512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DI5Wf+cD4XHwr1poePQP5+pfgmZh2ROOhtW7/P5sOJCI0T8y1WSZqKc4Bi1+UbVZOd1Qo3ja/A5RThBAMhxTQ==" saltValue="NKZ9Af2u1atPpJ6RiXLF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40" zoomScaleNormal="4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c r="A45" s="48"/>
      <c r="B45" s="1268" t="s">
        <v>11</v>
      </c>
      <c r="C45" s="1269"/>
      <c r="D45" s="58"/>
      <c r="E45" s="1274" t="s">
        <v>12</v>
      </c>
      <c r="F45" s="1274"/>
      <c r="G45" s="1274"/>
      <c r="H45" s="1274"/>
      <c r="I45" s="1274"/>
      <c r="J45" s="1275"/>
      <c r="K45" s="59">
        <v>2789</v>
      </c>
      <c r="L45" s="60">
        <v>2623</v>
      </c>
      <c r="M45" s="60">
        <v>2773</v>
      </c>
      <c r="N45" s="60">
        <v>2799</v>
      </c>
      <c r="O45" s="61">
        <v>2798</v>
      </c>
      <c r="P45" s="48"/>
      <c r="Q45" s="48"/>
      <c r="R45" s="48"/>
      <c r="S45" s="48"/>
      <c r="T45" s="48"/>
      <c r="U45" s="48"/>
    </row>
    <row r="46" spans="1:21" ht="30.75" customHeight="1">
      <c r="A46" s="48"/>
      <c r="B46" s="1270"/>
      <c r="C46" s="1271"/>
      <c r="D46" s="62"/>
      <c r="E46" s="1252" t="s">
        <v>13</v>
      </c>
      <c r="F46" s="1252"/>
      <c r="G46" s="1252"/>
      <c r="H46" s="1252"/>
      <c r="I46" s="1252"/>
      <c r="J46" s="1253"/>
      <c r="K46" s="63" t="s">
        <v>512</v>
      </c>
      <c r="L46" s="64" t="s">
        <v>512</v>
      </c>
      <c r="M46" s="64" t="s">
        <v>512</v>
      </c>
      <c r="N46" s="64" t="s">
        <v>512</v>
      </c>
      <c r="O46" s="65" t="s">
        <v>512</v>
      </c>
      <c r="P46" s="48"/>
      <c r="Q46" s="48"/>
      <c r="R46" s="48"/>
      <c r="S46" s="48"/>
      <c r="T46" s="48"/>
      <c r="U46" s="48"/>
    </row>
    <row r="47" spans="1:21" ht="30.75" customHeight="1">
      <c r="A47" s="48"/>
      <c r="B47" s="1270"/>
      <c r="C47" s="1271"/>
      <c r="D47" s="62"/>
      <c r="E47" s="1252" t="s">
        <v>14</v>
      </c>
      <c r="F47" s="1252"/>
      <c r="G47" s="1252"/>
      <c r="H47" s="1252"/>
      <c r="I47" s="1252"/>
      <c r="J47" s="1253"/>
      <c r="K47" s="63" t="s">
        <v>512</v>
      </c>
      <c r="L47" s="64" t="s">
        <v>512</v>
      </c>
      <c r="M47" s="64" t="s">
        <v>512</v>
      </c>
      <c r="N47" s="64" t="s">
        <v>512</v>
      </c>
      <c r="O47" s="65" t="s">
        <v>512</v>
      </c>
      <c r="P47" s="48"/>
      <c r="Q47" s="48"/>
      <c r="R47" s="48"/>
      <c r="S47" s="48"/>
      <c r="T47" s="48"/>
      <c r="U47" s="48"/>
    </row>
    <row r="48" spans="1:21" ht="30.75" customHeight="1">
      <c r="A48" s="48"/>
      <c r="B48" s="1270"/>
      <c r="C48" s="1271"/>
      <c r="D48" s="62"/>
      <c r="E48" s="1252" t="s">
        <v>15</v>
      </c>
      <c r="F48" s="1252"/>
      <c r="G48" s="1252"/>
      <c r="H48" s="1252"/>
      <c r="I48" s="1252"/>
      <c r="J48" s="1253"/>
      <c r="K48" s="63">
        <v>480</v>
      </c>
      <c r="L48" s="64">
        <v>368</v>
      </c>
      <c r="M48" s="64">
        <v>266</v>
      </c>
      <c r="N48" s="64">
        <v>258</v>
      </c>
      <c r="O48" s="65">
        <v>174</v>
      </c>
      <c r="P48" s="48"/>
      <c r="Q48" s="48"/>
      <c r="R48" s="48"/>
      <c r="S48" s="48"/>
      <c r="T48" s="48"/>
      <c r="U48" s="48"/>
    </row>
    <row r="49" spans="1:21" ht="30.75" customHeight="1">
      <c r="A49" s="48"/>
      <c r="B49" s="1270"/>
      <c r="C49" s="1271"/>
      <c r="D49" s="62"/>
      <c r="E49" s="1252" t="s">
        <v>16</v>
      </c>
      <c r="F49" s="1252"/>
      <c r="G49" s="1252"/>
      <c r="H49" s="1252"/>
      <c r="I49" s="1252"/>
      <c r="J49" s="1253"/>
      <c r="K49" s="63">
        <v>9</v>
      </c>
      <c r="L49" s="64">
        <v>48</v>
      </c>
      <c r="M49" s="64">
        <v>1</v>
      </c>
      <c r="N49" s="64">
        <v>1</v>
      </c>
      <c r="O49" s="65">
        <v>1</v>
      </c>
      <c r="P49" s="48"/>
      <c r="Q49" s="48"/>
      <c r="R49" s="48"/>
      <c r="S49" s="48"/>
      <c r="T49" s="48"/>
      <c r="U49" s="48"/>
    </row>
    <row r="50" spans="1:21" ht="30.75" customHeight="1">
      <c r="A50" s="48"/>
      <c r="B50" s="1270"/>
      <c r="C50" s="1271"/>
      <c r="D50" s="62"/>
      <c r="E50" s="1252" t="s">
        <v>17</v>
      </c>
      <c r="F50" s="1252"/>
      <c r="G50" s="1252"/>
      <c r="H50" s="1252"/>
      <c r="I50" s="1252"/>
      <c r="J50" s="1253"/>
      <c r="K50" s="63">
        <v>67</v>
      </c>
      <c r="L50" s="64">
        <v>86</v>
      </c>
      <c r="M50" s="64">
        <v>65</v>
      </c>
      <c r="N50" s="64">
        <v>196</v>
      </c>
      <c r="O50" s="65">
        <v>361</v>
      </c>
      <c r="P50" s="48"/>
      <c r="Q50" s="48"/>
      <c r="R50" s="48"/>
      <c r="S50" s="48"/>
      <c r="T50" s="48"/>
      <c r="U50" s="48"/>
    </row>
    <row r="51" spans="1:21" ht="30.75" customHeight="1">
      <c r="A51" s="48"/>
      <c r="B51" s="1272"/>
      <c r="C51" s="1273"/>
      <c r="D51" s="66"/>
      <c r="E51" s="1252" t="s">
        <v>18</v>
      </c>
      <c r="F51" s="1252"/>
      <c r="G51" s="1252"/>
      <c r="H51" s="1252"/>
      <c r="I51" s="1252"/>
      <c r="J51" s="1253"/>
      <c r="K51" s="63">
        <v>1</v>
      </c>
      <c r="L51" s="64">
        <v>0</v>
      </c>
      <c r="M51" s="64" t="s">
        <v>512</v>
      </c>
      <c r="N51" s="64" t="s">
        <v>512</v>
      </c>
      <c r="O51" s="65" t="s">
        <v>512</v>
      </c>
      <c r="P51" s="48"/>
      <c r="Q51" s="48"/>
      <c r="R51" s="48"/>
      <c r="S51" s="48"/>
      <c r="T51" s="48"/>
      <c r="U51" s="48"/>
    </row>
    <row r="52" spans="1:21" ht="30.75" customHeight="1">
      <c r="A52" s="48"/>
      <c r="B52" s="1250" t="s">
        <v>19</v>
      </c>
      <c r="C52" s="1251"/>
      <c r="D52" s="66"/>
      <c r="E52" s="1252" t="s">
        <v>20</v>
      </c>
      <c r="F52" s="1252"/>
      <c r="G52" s="1252"/>
      <c r="H52" s="1252"/>
      <c r="I52" s="1252"/>
      <c r="J52" s="1253"/>
      <c r="K52" s="63">
        <v>3011</v>
      </c>
      <c r="L52" s="64">
        <v>2924</v>
      </c>
      <c r="M52" s="64">
        <v>2965</v>
      </c>
      <c r="N52" s="64">
        <v>2953</v>
      </c>
      <c r="O52" s="65">
        <v>2837</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335</v>
      </c>
      <c r="L53" s="69">
        <v>201</v>
      </c>
      <c r="M53" s="69">
        <v>140</v>
      </c>
      <c r="N53" s="69">
        <v>301</v>
      </c>
      <c r="O53" s="70">
        <v>497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c r="B57" s="1258" t="s">
        <v>25</v>
      </c>
      <c r="C57" s="1259"/>
      <c r="D57" s="1262" t="s">
        <v>26</v>
      </c>
      <c r="E57" s="1263"/>
      <c r="F57" s="1263"/>
      <c r="G57" s="1263"/>
      <c r="H57" s="1263"/>
      <c r="I57" s="1263"/>
      <c r="J57" s="1264"/>
      <c r="K57" s="83" t="s">
        <v>512</v>
      </c>
      <c r="L57" s="84" t="s">
        <v>512</v>
      </c>
      <c r="M57" s="84" t="s">
        <v>512</v>
      </c>
      <c r="N57" s="84" t="s">
        <v>512</v>
      </c>
      <c r="O57" s="85" t="s">
        <v>512</v>
      </c>
    </row>
    <row r="58" spans="1:21" ht="31.5" customHeight="1" thickBot="1">
      <c r="B58" s="1260"/>
      <c r="C58" s="1261"/>
      <c r="D58" s="1265" t="s">
        <v>27</v>
      </c>
      <c r="E58" s="1266"/>
      <c r="F58" s="1266"/>
      <c r="G58" s="1266"/>
      <c r="H58" s="1266"/>
      <c r="I58" s="1266"/>
      <c r="J58" s="1267"/>
      <c r="K58" s="86" t="s">
        <v>512</v>
      </c>
      <c r="L58" s="87" t="s">
        <v>512</v>
      </c>
      <c r="M58" s="87" t="s">
        <v>512</v>
      </c>
      <c r="N58" s="87" t="s">
        <v>512</v>
      </c>
      <c r="O58" s="88" t="s">
        <v>512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FejyzjiFy3SKxBgk/USg8avHhMO7g1/o6m2pZx/45kYQx4aYeHgcqf2ECiBeSIHyXjvVmsGRyJx26qOYnZNA==" saltValue="22yie/Ik5CZvaoM7u1kK6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553</v>
      </c>
      <c r="J40" s="100" t="s">
        <v>554</v>
      </c>
      <c r="K40" s="100" t="s">
        <v>555</v>
      </c>
      <c r="L40" s="100" t="s">
        <v>556</v>
      </c>
      <c r="M40" s="101" t="s">
        <v>557</v>
      </c>
    </row>
    <row r="41" spans="2:13" ht="27.75" customHeight="1">
      <c r="B41" s="1288" t="s">
        <v>30</v>
      </c>
      <c r="C41" s="1289"/>
      <c r="D41" s="102"/>
      <c r="E41" s="1290" t="s">
        <v>31</v>
      </c>
      <c r="F41" s="1290"/>
      <c r="G41" s="1290"/>
      <c r="H41" s="1291"/>
      <c r="I41" s="103">
        <v>29642</v>
      </c>
      <c r="J41" s="104">
        <v>29366</v>
      </c>
      <c r="K41" s="104">
        <v>28251</v>
      </c>
      <c r="L41" s="104">
        <v>28104</v>
      </c>
      <c r="M41" s="105">
        <v>27227</v>
      </c>
    </row>
    <row r="42" spans="2:13" ht="27.75" customHeight="1">
      <c r="B42" s="1278"/>
      <c r="C42" s="1279"/>
      <c r="D42" s="106"/>
      <c r="E42" s="1282" t="s">
        <v>32</v>
      </c>
      <c r="F42" s="1282"/>
      <c r="G42" s="1282"/>
      <c r="H42" s="1283"/>
      <c r="I42" s="107">
        <v>416</v>
      </c>
      <c r="J42" s="108">
        <v>158</v>
      </c>
      <c r="K42" s="108">
        <v>143</v>
      </c>
      <c r="L42" s="108" t="s">
        <v>512</v>
      </c>
      <c r="M42" s="109" t="s">
        <v>512</v>
      </c>
    </row>
    <row r="43" spans="2:13" ht="27.75" customHeight="1">
      <c r="B43" s="1278"/>
      <c r="C43" s="1279"/>
      <c r="D43" s="106"/>
      <c r="E43" s="1282" t="s">
        <v>33</v>
      </c>
      <c r="F43" s="1282"/>
      <c r="G43" s="1282"/>
      <c r="H43" s="1283"/>
      <c r="I43" s="107">
        <v>5258</v>
      </c>
      <c r="J43" s="108">
        <v>4757</v>
      </c>
      <c r="K43" s="108">
        <v>3900</v>
      </c>
      <c r="L43" s="108">
        <v>2961</v>
      </c>
      <c r="M43" s="109">
        <v>2190</v>
      </c>
    </row>
    <row r="44" spans="2:13" ht="27.75" customHeight="1">
      <c r="B44" s="1278"/>
      <c r="C44" s="1279"/>
      <c r="D44" s="106"/>
      <c r="E44" s="1282" t="s">
        <v>34</v>
      </c>
      <c r="F44" s="1282"/>
      <c r="G44" s="1282"/>
      <c r="H44" s="1283"/>
      <c r="I44" s="107">
        <v>3633</v>
      </c>
      <c r="J44" s="108">
        <v>3709</v>
      </c>
      <c r="K44" s="108">
        <v>3834</v>
      </c>
      <c r="L44" s="108">
        <v>3708</v>
      </c>
      <c r="M44" s="109">
        <v>3444</v>
      </c>
    </row>
    <row r="45" spans="2:13" ht="27.75" customHeight="1">
      <c r="B45" s="1278"/>
      <c r="C45" s="1279"/>
      <c r="D45" s="106"/>
      <c r="E45" s="1282" t="s">
        <v>35</v>
      </c>
      <c r="F45" s="1282"/>
      <c r="G45" s="1282"/>
      <c r="H45" s="1283"/>
      <c r="I45" s="107">
        <v>2712</v>
      </c>
      <c r="J45" s="108">
        <v>2775</v>
      </c>
      <c r="K45" s="108">
        <v>2784</v>
      </c>
      <c r="L45" s="108">
        <v>2694</v>
      </c>
      <c r="M45" s="109">
        <v>2790</v>
      </c>
    </row>
    <row r="46" spans="2:13" ht="27.75" customHeight="1">
      <c r="B46" s="1278"/>
      <c r="C46" s="1279"/>
      <c r="D46" s="110"/>
      <c r="E46" s="1282" t="s">
        <v>36</v>
      </c>
      <c r="F46" s="1282"/>
      <c r="G46" s="1282"/>
      <c r="H46" s="1283"/>
      <c r="I46" s="107" t="s">
        <v>512</v>
      </c>
      <c r="J46" s="108" t="s">
        <v>512</v>
      </c>
      <c r="K46" s="108" t="s">
        <v>512</v>
      </c>
      <c r="L46" s="108" t="s">
        <v>512</v>
      </c>
      <c r="M46" s="109" t="s">
        <v>512</v>
      </c>
    </row>
    <row r="47" spans="2:13" ht="27.75" customHeight="1">
      <c r="B47" s="1278"/>
      <c r="C47" s="1279"/>
      <c r="D47" s="111"/>
      <c r="E47" s="1292" t="s">
        <v>37</v>
      </c>
      <c r="F47" s="1293"/>
      <c r="G47" s="1293"/>
      <c r="H47" s="1294"/>
      <c r="I47" s="107" t="s">
        <v>512</v>
      </c>
      <c r="J47" s="108" t="s">
        <v>512</v>
      </c>
      <c r="K47" s="108" t="s">
        <v>512</v>
      </c>
      <c r="L47" s="108" t="s">
        <v>512</v>
      </c>
      <c r="M47" s="109" t="s">
        <v>512</v>
      </c>
    </row>
    <row r="48" spans="2:13" ht="27.75" customHeight="1">
      <c r="B48" s="1278"/>
      <c r="C48" s="1279"/>
      <c r="D48" s="106"/>
      <c r="E48" s="1282" t="s">
        <v>38</v>
      </c>
      <c r="F48" s="1282"/>
      <c r="G48" s="1282"/>
      <c r="H48" s="1283"/>
      <c r="I48" s="107" t="s">
        <v>512</v>
      </c>
      <c r="J48" s="108" t="s">
        <v>512</v>
      </c>
      <c r="K48" s="108" t="s">
        <v>512</v>
      </c>
      <c r="L48" s="108" t="s">
        <v>512</v>
      </c>
      <c r="M48" s="109" t="s">
        <v>512</v>
      </c>
    </row>
    <row r="49" spans="2:13" ht="27.75" customHeight="1">
      <c r="B49" s="1280"/>
      <c r="C49" s="1281"/>
      <c r="D49" s="106"/>
      <c r="E49" s="1282" t="s">
        <v>39</v>
      </c>
      <c r="F49" s="1282"/>
      <c r="G49" s="1282"/>
      <c r="H49" s="1283"/>
      <c r="I49" s="107" t="s">
        <v>512</v>
      </c>
      <c r="J49" s="108" t="s">
        <v>512</v>
      </c>
      <c r="K49" s="108" t="s">
        <v>512</v>
      </c>
      <c r="L49" s="108" t="s">
        <v>512</v>
      </c>
      <c r="M49" s="109" t="s">
        <v>512</v>
      </c>
    </row>
    <row r="50" spans="2:13" ht="27.75" customHeight="1">
      <c r="B50" s="1276" t="s">
        <v>40</v>
      </c>
      <c r="C50" s="1277"/>
      <c r="D50" s="112"/>
      <c r="E50" s="1282" t="s">
        <v>41</v>
      </c>
      <c r="F50" s="1282"/>
      <c r="G50" s="1282"/>
      <c r="H50" s="1283"/>
      <c r="I50" s="107">
        <v>7702</v>
      </c>
      <c r="J50" s="108">
        <v>9224</v>
      </c>
      <c r="K50" s="108">
        <v>10464</v>
      </c>
      <c r="L50" s="108">
        <v>13003</v>
      </c>
      <c r="M50" s="109">
        <v>13848</v>
      </c>
    </row>
    <row r="51" spans="2:13" ht="27.75" customHeight="1">
      <c r="B51" s="1278"/>
      <c r="C51" s="1279"/>
      <c r="D51" s="106"/>
      <c r="E51" s="1282" t="s">
        <v>42</v>
      </c>
      <c r="F51" s="1282"/>
      <c r="G51" s="1282"/>
      <c r="H51" s="1283"/>
      <c r="I51" s="107">
        <v>11562</v>
      </c>
      <c r="J51" s="108">
        <v>5335</v>
      </c>
      <c r="K51" s="108">
        <v>4811</v>
      </c>
      <c r="L51" s="108">
        <v>4446</v>
      </c>
      <c r="M51" s="109">
        <v>3710</v>
      </c>
    </row>
    <row r="52" spans="2:13" ht="27.75" customHeight="1">
      <c r="B52" s="1280"/>
      <c r="C52" s="1281"/>
      <c r="D52" s="106"/>
      <c r="E52" s="1282" t="s">
        <v>43</v>
      </c>
      <c r="F52" s="1282"/>
      <c r="G52" s="1282"/>
      <c r="H52" s="1283"/>
      <c r="I52" s="107">
        <v>31309</v>
      </c>
      <c r="J52" s="108">
        <v>31144</v>
      </c>
      <c r="K52" s="108">
        <v>30232</v>
      </c>
      <c r="L52" s="108">
        <v>29762</v>
      </c>
      <c r="M52" s="109">
        <v>28154</v>
      </c>
    </row>
    <row r="53" spans="2:13" ht="27.75" customHeight="1" thickBot="1">
      <c r="B53" s="1284" t="s">
        <v>44</v>
      </c>
      <c r="C53" s="1285"/>
      <c r="D53" s="113"/>
      <c r="E53" s="1286" t="s">
        <v>45</v>
      </c>
      <c r="F53" s="1286"/>
      <c r="G53" s="1286"/>
      <c r="H53" s="1287"/>
      <c r="I53" s="114">
        <v>-8911</v>
      </c>
      <c r="J53" s="115">
        <v>-4937</v>
      </c>
      <c r="K53" s="115">
        <v>-6595</v>
      </c>
      <c r="L53" s="115">
        <v>-9742</v>
      </c>
      <c r="M53" s="116">
        <v>-10061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8Z5EDpmJQrS90dFK5NiUlVStsGVpXFGHyI7I0Hnkovs2dHgIR6q6kYhEgKjdK8e9L4RR178gbdBfxFE1/xeUQ==" saltValue="IVhGNTuHp3yDYWN1GaAx4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555</v>
      </c>
      <c r="G54" s="125" t="s">
        <v>556</v>
      </c>
      <c r="H54" s="126" t="s">
        <v>557</v>
      </c>
    </row>
    <row r="55" spans="2:8" ht="52.5" customHeight="1">
      <c r="B55" s="127"/>
      <c r="C55" s="1303" t="s">
        <v>48</v>
      </c>
      <c r="D55" s="1303"/>
      <c r="E55" s="1304"/>
      <c r="F55" s="128">
        <v>2456</v>
      </c>
      <c r="G55" s="128">
        <v>2444</v>
      </c>
      <c r="H55" s="129">
        <v>2819</v>
      </c>
    </row>
    <row r="56" spans="2:8" ht="52.5" customHeight="1">
      <c r="B56" s="130"/>
      <c r="C56" s="1305" t="s">
        <v>49</v>
      </c>
      <c r="D56" s="1305"/>
      <c r="E56" s="1306"/>
      <c r="F56" s="131" t="s">
        <v>512</v>
      </c>
      <c r="G56" s="131" t="s">
        <v>512</v>
      </c>
      <c r="H56" s="132" t="s">
        <v>512</v>
      </c>
    </row>
    <row r="57" spans="2:8" ht="53.25" customHeight="1">
      <c r="B57" s="130"/>
      <c r="C57" s="1307" t="s">
        <v>50</v>
      </c>
      <c r="D57" s="1307"/>
      <c r="E57" s="1308"/>
      <c r="F57" s="133">
        <v>7570</v>
      </c>
      <c r="G57" s="133">
        <v>9592</v>
      </c>
      <c r="H57" s="134">
        <v>9975</v>
      </c>
    </row>
    <row r="58" spans="2:8" ht="45.75" customHeight="1">
      <c r="B58" s="135"/>
      <c r="C58" s="1295" t="s">
        <v>597</v>
      </c>
      <c r="D58" s="1296"/>
      <c r="E58" s="1297"/>
      <c r="F58" s="136">
        <v>3374</v>
      </c>
      <c r="G58" s="136">
        <v>4514</v>
      </c>
      <c r="H58" s="137">
        <v>4750</v>
      </c>
    </row>
    <row r="59" spans="2:8" ht="45.75" customHeight="1">
      <c r="B59" s="135"/>
      <c r="C59" s="1295" t="s">
        <v>598</v>
      </c>
      <c r="D59" s="1296"/>
      <c r="E59" s="1297"/>
      <c r="F59" s="136">
        <v>1264</v>
      </c>
      <c r="G59" s="136">
        <v>2264</v>
      </c>
      <c r="H59" s="137">
        <v>2472</v>
      </c>
    </row>
    <row r="60" spans="2:8" ht="45.75" customHeight="1">
      <c r="B60" s="135"/>
      <c r="C60" s="1295" t="s">
        <v>599</v>
      </c>
      <c r="D60" s="1296"/>
      <c r="E60" s="1297"/>
      <c r="F60" s="136">
        <v>1219</v>
      </c>
      <c r="G60" s="136">
        <v>1104</v>
      </c>
      <c r="H60" s="137">
        <v>1108</v>
      </c>
    </row>
    <row r="61" spans="2:8" ht="45.75" customHeight="1">
      <c r="B61" s="135"/>
      <c r="C61" s="1295" t="s">
        <v>600</v>
      </c>
      <c r="D61" s="1296"/>
      <c r="E61" s="1297"/>
      <c r="F61" s="136">
        <v>701</v>
      </c>
      <c r="G61" s="136">
        <v>703</v>
      </c>
      <c r="H61" s="137">
        <v>706</v>
      </c>
    </row>
    <row r="62" spans="2:8" ht="45.75" customHeight="1" thickBot="1">
      <c r="B62" s="138"/>
      <c r="C62" s="1298" t="s">
        <v>601</v>
      </c>
      <c r="D62" s="1299"/>
      <c r="E62" s="1300"/>
      <c r="F62" s="139">
        <v>473</v>
      </c>
      <c r="G62" s="139">
        <v>474</v>
      </c>
      <c r="H62" s="140">
        <v>476</v>
      </c>
    </row>
    <row r="63" spans="2:8" ht="52.5" customHeight="1" thickBot="1">
      <c r="B63" s="141"/>
      <c r="C63" s="1301" t="s">
        <v>51</v>
      </c>
      <c r="D63" s="1301"/>
      <c r="E63" s="1302"/>
      <c r="F63" s="142">
        <v>10027</v>
      </c>
      <c r="G63" s="142">
        <v>12036</v>
      </c>
      <c r="H63" s="143">
        <v>12794</v>
      </c>
    </row>
    <row r="64" spans="2:8" ht="15" customHeight="1"/>
  </sheetData>
  <sheetProtection algorithmName="SHA-512" hashValue="tfC6hlIh5Vb1dX30QeIj0iFjZMKQ7yF+H2/ZqLX6oFg0iLDjSd3q8W5TmLfKWndd+8kQOV65V+lKHu09sOkYnw==" saltValue="VskJxvDhgS+B8ZpWbjyu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55" zoomScaleNormal="100" zoomScaleSheetLayoutView="55" workbookViewId="0"/>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611</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608</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09" t="s">
        <v>615</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607</v>
      </c>
    </row>
    <row r="50" spans="1:109" ht="13.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553</v>
      </c>
      <c r="BQ50" s="1322"/>
      <c r="BR50" s="1322"/>
      <c r="BS50" s="1322"/>
      <c r="BT50" s="1322"/>
      <c r="BU50" s="1322"/>
      <c r="BV50" s="1322"/>
      <c r="BW50" s="1322"/>
      <c r="BX50" s="1322" t="s">
        <v>554</v>
      </c>
      <c r="BY50" s="1322"/>
      <c r="BZ50" s="1322"/>
      <c r="CA50" s="1322"/>
      <c r="CB50" s="1322"/>
      <c r="CC50" s="1322"/>
      <c r="CD50" s="1322"/>
      <c r="CE50" s="1322"/>
      <c r="CF50" s="1322" t="s">
        <v>555</v>
      </c>
      <c r="CG50" s="1322"/>
      <c r="CH50" s="1322"/>
      <c r="CI50" s="1322"/>
      <c r="CJ50" s="1322"/>
      <c r="CK50" s="1322"/>
      <c r="CL50" s="1322"/>
      <c r="CM50" s="1322"/>
      <c r="CN50" s="1322" t="s">
        <v>556</v>
      </c>
      <c r="CO50" s="1322"/>
      <c r="CP50" s="1322"/>
      <c r="CQ50" s="1322"/>
      <c r="CR50" s="1322"/>
      <c r="CS50" s="1322"/>
      <c r="CT50" s="1322"/>
      <c r="CU50" s="1322"/>
      <c r="CV50" s="1322" t="s">
        <v>557</v>
      </c>
      <c r="CW50" s="1322"/>
      <c r="CX50" s="1322"/>
      <c r="CY50" s="1322"/>
      <c r="CZ50" s="1322"/>
      <c r="DA50" s="1322"/>
      <c r="DB50" s="1322"/>
      <c r="DC50" s="1322"/>
    </row>
    <row r="51" spans="1:109" ht="13.5" customHeight="1">
      <c r="B51" s="387"/>
      <c r="G51" s="1325"/>
      <c r="H51" s="1325"/>
      <c r="I51" s="1327"/>
      <c r="J51" s="1327"/>
      <c r="K51" s="1326"/>
      <c r="L51" s="1326"/>
      <c r="M51" s="1326"/>
      <c r="N51" s="1326"/>
      <c r="AM51" s="394"/>
      <c r="AN51" s="1323" t="s">
        <v>606</v>
      </c>
      <c r="AO51" s="1323"/>
      <c r="AP51" s="1323"/>
      <c r="AQ51" s="1323"/>
      <c r="AR51" s="1323"/>
      <c r="AS51" s="1323"/>
      <c r="AT51" s="1323"/>
      <c r="AU51" s="1323"/>
      <c r="AV51" s="1323"/>
      <c r="AW51" s="1323"/>
      <c r="AX51" s="1323"/>
      <c r="AY51" s="1323"/>
      <c r="AZ51" s="1323"/>
      <c r="BA51" s="1323"/>
      <c r="BB51" s="1323" t="s">
        <v>604</v>
      </c>
      <c r="BC51" s="1323"/>
      <c r="BD51" s="1323"/>
      <c r="BE51" s="1323"/>
      <c r="BF51" s="1323"/>
      <c r="BG51" s="1323"/>
      <c r="BH51" s="1323"/>
      <c r="BI51" s="1323"/>
      <c r="BJ51" s="1323"/>
      <c r="BK51" s="1323"/>
      <c r="BL51" s="1323"/>
      <c r="BM51" s="1323"/>
      <c r="BN51" s="1323"/>
      <c r="BO51" s="1323"/>
      <c r="BP51" s="1324"/>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ht="13.5">
      <c r="B52" s="387"/>
      <c r="G52" s="1325"/>
      <c r="H52" s="1325"/>
      <c r="I52" s="1327"/>
      <c r="J52" s="1327"/>
      <c r="K52" s="1326"/>
      <c r="L52" s="1326"/>
      <c r="M52" s="1326"/>
      <c r="N52" s="1326"/>
      <c r="AM52" s="394"/>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5">
      <c r="A53" s="402"/>
      <c r="B53" s="387"/>
      <c r="G53" s="1325"/>
      <c r="H53" s="1325"/>
      <c r="I53" s="1318"/>
      <c r="J53" s="1318"/>
      <c r="K53" s="1326"/>
      <c r="L53" s="1326"/>
      <c r="M53" s="1326"/>
      <c r="N53" s="1326"/>
      <c r="AM53" s="394"/>
      <c r="AN53" s="1323"/>
      <c r="AO53" s="1323"/>
      <c r="AP53" s="1323"/>
      <c r="AQ53" s="1323"/>
      <c r="AR53" s="1323"/>
      <c r="AS53" s="1323"/>
      <c r="AT53" s="1323"/>
      <c r="AU53" s="1323"/>
      <c r="AV53" s="1323"/>
      <c r="AW53" s="1323"/>
      <c r="AX53" s="1323"/>
      <c r="AY53" s="1323"/>
      <c r="AZ53" s="1323"/>
      <c r="BA53" s="1323"/>
      <c r="BB53" s="1323" t="s">
        <v>610</v>
      </c>
      <c r="BC53" s="1323"/>
      <c r="BD53" s="1323"/>
      <c r="BE53" s="1323"/>
      <c r="BF53" s="1323"/>
      <c r="BG53" s="1323"/>
      <c r="BH53" s="1323"/>
      <c r="BI53" s="1323"/>
      <c r="BJ53" s="1323"/>
      <c r="BK53" s="1323"/>
      <c r="BL53" s="1323"/>
      <c r="BM53" s="1323"/>
      <c r="BN53" s="1323"/>
      <c r="BO53" s="1323"/>
      <c r="BP53" s="1324">
        <v>62.1</v>
      </c>
      <c r="BQ53" s="1324"/>
      <c r="BR53" s="1324"/>
      <c r="BS53" s="1324"/>
      <c r="BT53" s="1324"/>
      <c r="BU53" s="1324"/>
      <c r="BV53" s="1324"/>
      <c r="BW53" s="1324"/>
      <c r="BX53" s="1324">
        <v>61.5</v>
      </c>
      <c r="BY53" s="1324"/>
      <c r="BZ53" s="1324"/>
      <c r="CA53" s="1324"/>
      <c r="CB53" s="1324"/>
      <c r="CC53" s="1324"/>
      <c r="CD53" s="1324"/>
      <c r="CE53" s="1324"/>
      <c r="CF53" s="1324">
        <v>63.4</v>
      </c>
      <c r="CG53" s="1324"/>
      <c r="CH53" s="1324"/>
      <c r="CI53" s="1324"/>
      <c r="CJ53" s="1324"/>
      <c r="CK53" s="1324"/>
      <c r="CL53" s="1324"/>
      <c r="CM53" s="1324"/>
      <c r="CN53" s="1324">
        <v>64</v>
      </c>
      <c r="CO53" s="1324"/>
      <c r="CP53" s="1324"/>
      <c r="CQ53" s="1324"/>
      <c r="CR53" s="1324"/>
      <c r="CS53" s="1324"/>
      <c r="CT53" s="1324"/>
      <c r="CU53" s="1324"/>
      <c r="CV53" s="1324">
        <v>65.599999999999994</v>
      </c>
      <c r="CW53" s="1324"/>
      <c r="CX53" s="1324"/>
      <c r="CY53" s="1324"/>
      <c r="CZ53" s="1324"/>
      <c r="DA53" s="1324"/>
      <c r="DB53" s="1324"/>
      <c r="DC53" s="1324"/>
    </row>
    <row r="54" spans="1:109" ht="13.5">
      <c r="A54" s="402"/>
      <c r="B54" s="387"/>
      <c r="G54" s="1325"/>
      <c r="H54" s="1325"/>
      <c r="I54" s="1318"/>
      <c r="J54" s="1318"/>
      <c r="K54" s="1326"/>
      <c r="L54" s="1326"/>
      <c r="M54" s="1326"/>
      <c r="N54" s="1326"/>
      <c r="AM54" s="394"/>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5">
      <c r="A55" s="402"/>
      <c r="B55" s="387"/>
      <c r="G55" s="1318"/>
      <c r="H55" s="1318"/>
      <c r="I55" s="1318"/>
      <c r="J55" s="1318"/>
      <c r="K55" s="1326"/>
      <c r="L55" s="1326"/>
      <c r="M55" s="1326"/>
      <c r="N55" s="1326"/>
      <c r="AN55" s="1322" t="s">
        <v>605</v>
      </c>
      <c r="AO55" s="1322"/>
      <c r="AP55" s="1322"/>
      <c r="AQ55" s="1322"/>
      <c r="AR55" s="1322"/>
      <c r="AS55" s="1322"/>
      <c r="AT55" s="1322"/>
      <c r="AU55" s="1322"/>
      <c r="AV55" s="1322"/>
      <c r="AW55" s="1322"/>
      <c r="AX55" s="1322"/>
      <c r="AY55" s="1322"/>
      <c r="AZ55" s="1322"/>
      <c r="BA55" s="1322"/>
      <c r="BB55" s="1323" t="s">
        <v>604</v>
      </c>
      <c r="BC55" s="1323"/>
      <c r="BD55" s="1323"/>
      <c r="BE55" s="1323"/>
      <c r="BF55" s="1323"/>
      <c r="BG55" s="1323"/>
      <c r="BH55" s="1323"/>
      <c r="BI55" s="1323"/>
      <c r="BJ55" s="1323"/>
      <c r="BK55" s="1323"/>
      <c r="BL55" s="1323"/>
      <c r="BM55" s="1323"/>
      <c r="BN55" s="1323"/>
      <c r="BO55" s="1323"/>
      <c r="BP55" s="1324">
        <v>17.8</v>
      </c>
      <c r="BQ55" s="1324"/>
      <c r="BR55" s="1324"/>
      <c r="BS55" s="1324"/>
      <c r="BT55" s="1324"/>
      <c r="BU55" s="1324"/>
      <c r="BV55" s="1324"/>
      <c r="BW55" s="1324"/>
      <c r="BX55" s="1324">
        <v>15</v>
      </c>
      <c r="BY55" s="1324"/>
      <c r="BZ55" s="1324"/>
      <c r="CA55" s="1324"/>
      <c r="CB55" s="1324"/>
      <c r="CC55" s="1324"/>
      <c r="CD55" s="1324"/>
      <c r="CE55" s="1324"/>
      <c r="CF55" s="1324">
        <v>12.2</v>
      </c>
      <c r="CG55" s="1324"/>
      <c r="CH55" s="1324"/>
      <c r="CI55" s="1324"/>
      <c r="CJ55" s="1324"/>
      <c r="CK55" s="1324"/>
      <c r="CL55" s="1324"/>
      <c r="CM55" s="1324"/>
      <c r="CN55" s="1324">
        <v>5</v>
      </c>
      <c r="CO55" s="1324"/>
      <c r="CP55" s="1324"/>
      <c r="CQ55" s="1324"/>
      <c r="CR55" s="1324"/>
      <c r="CS55" s="1324"/>
      <c r="CT55" s="1324"/>
      <c r="CU55" s="1324"/>
      <c r="CV55" s="1324">
        <v>5.4</v>
      </c>
      <c r="CW55" s="1324"/>
      <c r="CX55" s="1324"/>
      <c r="CY55" s="1324"/>
      <c r="CZ55" s="1324"/>
      <c r="DA55" s="1324"/>
      <c r="DB55" s="1324"/>
      <c r="DC55" s="1324"/>
    </row>
    <row r="56" spans="1:109" ht="13.5">
      <c r="A56" s="402"/>
      <c r="B56" s="387"/>
      <c r="G56" s="1318"/>
      <c r="H56" s="1318"/>
      <c r="I56" s="1318"/>
      <c r="J56" s="1318"/>
      <c r="K56" s="1326"/>
      <c r="L56" s="1326"/>
      <c r="M56" s="1326"/>
      <c r="N56" s="1326"/>
      <c r="AN56" s="1322"/>
      <c r="AO56" s="1322"/>
      <c r="AP56" s="1322"/>
      <c r="AQ56" s="1322"/>
      <c r="AR56" s="1322"/>
      <c r="AS56" s="1322"/>
      <c r="AT56" s="1322"/>
      <c r="AU56" s="1322"/>
      <c r="AV56" s="1322"/>
      <c r="AW56" s="1322"/>
      <c r="AX56" s="1322"/>
      <c r="AY56" s="1322"/>
      <c r="AZ56" s="1322"/>
      <c r="BA56" s="1322"/>
      <c r="BB56" s="1323"/>
      <c r="BC56" s="1323"/>
      <c r="BD56" s="1323"/>
      <c r="BE56" s="1323"/>
      <c r="BF56" s="1323"/>
      <c r="BG56" s="1323"/>
      <c r="BH56" s="1323"/>
      <c r="BI56" s="1323"/>
      <c r="BJ56" s="1323"/>
      <c r="BK56" s="1323"/>
      <c r="BL56" s="1323"/>
      <c r="BM56" s="1323"/>
      <c r="BN56" s="1323"/>
      <c r="BO56" s="1323"/>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2" customFormat="1" ht="13.5">
      <c r="B57" s="408"/>
      <c r="G57" s="1318"/>
      <c r="H57" s="1318"/>
      <c r="I57" s="1328"/>
      <c r="J57" s="1328"/>
      <c r="K57" s="1326"/>
      <c r="L57" s="1326"/>
      <c r="M57" s="1326"/>
      <c r="N57" s="1326"/>
      <c r="AM57" s="386"/>
      <c r="AN57" s="1322"/>
      <c r="AO57" s="1322"/>
      <c r="AP57" s="1322"/>
      <c r="AQ57" s="1322"/>
      <c r="AR57" s="1322"/>
      <c r="AS57" s="1322"/>
      <c r="AT57" s="1322"/>
      <c r="AU57" s="1322"/>
      <c r="AV57" s="1322"/>
      <c r="AW57" s="1322"/>
      <c r="AX57" s="1322"/>
      <c r="AY57" s="1322"/>
      <c r="AZ57" s="1322"/>
      <c r="BA57" s="1322"/>
      <c r="BB57" s="1323" t="s">
        <v>610</v>
      </c>
      <c r="BC57" s="1323"/>
      <c r="BD57" s="1323"/>
      <c r="BE57" s="1323"/>
      <c r="BF57" s="1323"/>
      <c r="BG57" s="1323"/>
      <c r="BH57" s="1323"/>
      <c r="BI57" s="1323"/>
      <c r="BJ57" s="1323"/>
      <c r="BK57" s="1323"/>
      <c r="BL57" s="1323"/>
      <c r="BM57" s="1323"/>
      <c r="BN57" s="1323"/>
      <c r="BO57" s="1323"/>
      <c r="BP57" s="1324">
        <v>56.2</v>
      </c>
      <c r="BQ57" s="1324"/>
      <c r="BR57" s="1324"/>
      <c r="BS57" s="1324"/>
      <c r="BT57" s="1324"/>
      <c r="BU57" s="1324"/>
      <c r="BV57" s="1324"/>
      <c r="BW57" s="1324"/>
      <c r="BX57" s="1324">
        <v>60.1</v>
      </c>
      <c r="BY57" s="1324"/>
      <c r="BZ57" s="1324"/>
      <c r="CA57" s="1324"/>
      <c r="CB57" s="1324"/>
      <c r="CC57" s="1324"/>
      <c r="CD57" s="1324"/>
      <c r="CE57" s="1324"/>
      <c r="CF57" s="1324">
        <v>61.2</v>
      </c>
      <c r="CG57" s="1324"/>
      <c r="CH57" s="1324"/>
      <c r="CI57" s="1324"/>
      <c r="CJ57" s="1324"/>
      <c r="CK57" s="1324"/>
      <c r="CL57" s="1324"/>
      <c r="CM57" s="1324"/>
      <c r="CN57" s="1324">
        <v>61.7</v>
      </c>
      <c r="CO57" s="1324"/>
      <c r="CP57" s="1324"/>
      <c r="CQ57" s="1324"/>
      <c r="CR57" s="1324"/>
      <c r="CS57" s="1324"/>
      <c r="CT57" s="1324"/>
      <c r="CU57" s="1324"/>
      <c r="CV57" s="1324">
        <v>62.6</v>
      </c>
      <c r="CW57" s="1324"/>
      <c r="CX57" s="1324"/>
      <c r="CY57" s="1324"/>
      <c r="CZ57" s="1324"/>
      <c r="DA57" s="1324"/>
      <c r="DB57" s="1324"/>
      <c r="DC57" s="1324"/>
      <c r="DD57" s="413"/>
      <c r="DE57" s="408"/>
    </row>
    <row r="58" spans="1:109" s="402" customFormat="1" ht="13.5">
      <c r="A58" s="386"/>
      <c r="B58" s="408"/>
      <c r="G58" s="1318"/>
      <c r="H58" s="1318"/>
      <c r="I58" s="1328"/>
      <c r="J58" s="1328"/>
      <c r="K58" s="1326"/>
      <c r="L58" s="1326"/>
      <c r="M58" s="1326"/>
      <c r="N58" s="1326"/>
      <c r="AM58" s="386"/>
      <c r="AN58" s="1322"/>
      <c r="AO58" s="1322"/>
      <c r="AP58" s="1322"/>
      <c r="AQ58" s="1322"/>
      <c r="AR58" s="1322"/>
      <c r="AS58" s="1322"/>
      <c r="AT58" s="1322"/>
      <c r="AU58" s="1322"/>
      <c r="AV58" s="1322"/>
      <c r="AW58" s="1322"/>
      <c r="AX58" s="1322"/>
      <c r="AY58" s="1322"/>
      <c r="AZ58" s="1322"/>
      <c r="BA58" s="1322"/>
      <c r="BB58" s="1323"/>
      <c r="BC58" s="1323"/>
      <c r="BD58" s="1323"/>
      <c r="BE58" s="1323"/>
      <c r="BF58" s="1323"/>
      <c r="BG58" s="1323"/>
      <c r="BH58" s="1323"/>
      <c r="BI58" s="1323"/>
      <c r="BJ58" s="1323"/>
      <c r="BK58" s="1323"/>
      <c r="BL58" s="1323"/>
      <c r="BM58" s="1323"/>
      <c r="BN58" s="1323"/>
      <c r="BO58" s="1323"/>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609</v>
      </c>
    </row>
    <row r="64" spans="1:109" ht="13.5">
      <c r="B64" s="387"/>
      <c r="G64" s="403"/>
      <c r="I64" s="405"/>
      <c r="J64" s="405"/>
      <c r="K64" s="405"/>
      <c r="L64" s="405"/>
      <c r="M64" s="405"/>
      <c r="N64" s="404"/>
      <c r="AM64" s="403"/>
      <c r="AN64" s="403" t="s">
        <v>608</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09" t="s">
        <v>616</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607</v>
      </c>
    </row>
    <row r="72" spans="2:107" ht="13.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553</v>
      </c>
      <c r="BQ72" s="1322"/>
      <c r="BR72" s="1322"/>
      <c r="BS72" s="1322"/>
      <c r="BT72" s="1322"/>
      <c r="BU72" s="1322"/>
      <c r="BV72" s="1322"/>
      <c r="BW72" s="1322"/>
      <c r="BX72" s="1322" t="s">
        <v>554</v>
      </c>
      <c r="BY72" s="1322"/>
      <c r="BZ72" s="1322"/>
      <c r="CA72" s="1322"/>
      <c r="CB72" s="1322"/>
      <c r="CC72" s="1322"/>
      <c r="CD72" s="1322"/>
      <c r="CE72" s="1322"/>
      <c r="CF72" s="1322" t="s">
        <v>555</v>
      </c>
      <c r="CG72" s="1322"/>
      <c r="CH72" s="1322"/>
      <c r="CI72" s="1322"/>
      <c r="CJ72" s="1322"/>
      <c r="CK72" s="1322"/>
      <c r="CL72" s="1322"/>
      <c r="CM72" s="1322"/>
      <c r="CN72" s="1322" t="s">
        <v>556</v>
      </c>
      <c r="CO72" s="1322"/>
      <c r="CP72" s="1322"/>
      <c r="CQ72" s="1322"/>
      <c r="CR72" s="1322"/>
      <c r="CS72" s="1322"/>
      <c r="CT72" s="1322"/>
      <c r="CU72" s="1322"/>
      <c r="CV72" s="1322" t="s">
        <v>557</v>
      </c>
      <c r="CW72" s="1322"/>
      <c r="CX72" s="1322"/>
      <c r="CY72" s="1322"/>
      <c r="CZ72" s="1322"/>
      <c r="DA72" s="1322"/>
      <c r="DB72" s="1322"/>
      <c r="DC72" s="1322"/>
    </row>
    <row r="73" spans="2:107" ht="13.5">
      <c r="B73" s="387"/>
      <c r="G73" s="1325"/>
      <c r="H73" s="1325"/>
      <c r="I73" s="1325"/>
      <c r="J73" s="1325"/>
      <c r="K73" s="1329"/>
      <c r="L73" s="1329"/>
      <c r="M73" s="1329"/>
      <c r="N73" s="1329"/>
      <c r="AM73" s="394"/>
      <c r="AN73" s="1323" t="s">
        <v>606</v>
      </c>
      <c r="AO73" s="1323"/>
      <c r="AP73" s="1323"/>
      <c r="AQ73" s="1323"/>
      <c r="AR73" s="1323"/>
      <c r="AS73" s="1323"/>
      <c r="AT73" s="1323"/>
      <c r="AU73" s="1323"/>
      <c r="AV73" s="1323"/>
      <c r="AW73" s="1323"/>
      <c r="AX73" s="1323"/>
      <c r="AY73" s="1323"/>
      <c r="AZ73" s="1323"/>
      <c r="BA73" s="1323"/>
      <c r="BB73" s="1323" t="s">
        <v>604</v>
      </c>
      <c r="BC73" s="1323"/>
      <c r="BD73" s="1323"/>
      <c r="BE73" s="1323"/>
      <c r="BF73" s="1323"/>
      <c r="BG73" s="1323"/>
      <c r="BH73" s="1323"/>
      <c r="BI73" s="1323"/>
      <c r="BJ73" s="1323"/>
      <c r="BK73" s="1323"/>
      <c r="BL73" s="1323"/>
      <c r="BM73" s="1323"/>
      <c r="BN73" s="1323"/>
      <c r="BO73" s="1323"/>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ht="13.5">
      <c r="B74" s="387"/>
      <c r="G74" s="1325"/>
      <c r="H74" s="1325"/>
      <c r="I74" s="1325"/>
      <c r="J74" s="1325"/>
      <c r="K74" s="1329"/>
      <c r="L74" s="1329"/>
      <c r="M74" s="1329"/>
      <c r="N74" s="1329"/>
      <c r="AM74" s="394"/>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5">
      <c r="B75" s="387"/>
      <c r="G75" s="1325"/>
      <c r="H75" s="1325"/>
      <c r="I75" s="1318"/>
      <c r="J75" s="1318"/>
      <c r="K75" s="1326"/>
      <c r="L75" s="1326"/>
      <c r="M75" s="1326"/>
      <c r="N75" s="1326"/>
      <c r="AM75" s="394"/>
      <c r="AN75" s="1323"/>
      <c r="AO75" s="1323"/>
      <c r="AP75" s="1323"/>
      <c r="AQ75" s="1323"/>
      <c r="AR75" s="1323"/>
      <c r="AS75" s="1323"/>
      <c r="AT75" s="1323"/>
      <c r="AU75" s="1323"/>
      <c r="AV75" s="1323"/>
      <c r="AW75" s="1323"/>
      <c r="AX75" s="1323"/>
      <c r="AY75" s="1323"/>
      <c r="AZ75" s="1323"/>
      <c r="BA75" s="1323"/>
      <c r="BB75" s="1323" t="s">
        <v>603</v>
      </c>
      <c r="BC75" s="1323"/>
      <c r="BD75" s="1323"/>
      <c r="BE75" s="1323"/>
      <c r="BF75" s="1323"/>
      <c r="BG75" s="1323"/>
      <c r="BH75" s="1323"/>
      <c r="BI75" s="1323"/>
      <c r="BJ75" s="1323"/>
      <c r="BK75" s="1323"/>
      <c r="BL75" s="1323"/>
      <c r="BM75" s="1323"/>
      <c r="BN75" s="1323"/>
      <c r="BO75" s="1323"/>
      <c r="BP75" s="1324">
        <v>2.6</v>
      </c>
      <c r="BQ75" s="1324"/>
      <c r="BR75" s="1324"/>
      <c r="BS75" s="1324"/>
      <c r="BT75" s="1324"/>
      <c r="BU75" s="1324"/>
      <c r="BV75" s="1324"/>
      <c r="BW75" s="1324"/>
      <c r="BX75" s="1324">
        <v>1.9</v>
      </c>
      <c r="BY75" s="1324"/>
      <c r="BZ75" s="1324"/>
      <c r="CA75" s="1324"/>
      <c r="CB75" s="1324"/>
      <c r="CC75" s="1324"/>
      <c r="CD75" s="1324"/>
      <c r="CE75" s="1324"/>
      <c r="CF75" s="1324">
        <v>1.3</v>
      </c>
      <c r="CG75" s="1324"/>
      <c r="CH75" s="1324"/>
      <c r="CI75" s="1324"/>
      <c r="CJ75" s="1324"/>
      <c r="CK75" s="1324"/>
      <c r="CL75" s="1324"/>
      <c r="CM75" s="1324"/>
      <c r="CN75" s="1324">
        <v>1.2</v>
      </c>
      <c r="CO75" s="1324"/>
      <c r="CP75" s="1324"/>
      <c r="CQ75" s="1324"/>
      <c r="CR75" s="1324"/>
      <c r="CS75" s="1324"/>
      <c r="CT75" s="1324"/>
      <c r="CU75" s="1324"/>
      <c r="CV75" s="1324">
        <v>1.8</v>
      </c>
      <c r="CW75" s="1324"/>
      <c r="CX75" s="1324"/>
      <c r="CY75" s="1324"/>
      <c r="CZ75" s="1324"/>
      <c r="DA75" s="1324"/>
      <c r="DB75" s="1324"/>
      <c r="DC75" s="1324"/>
    </row>
    <row r="76" spans="2:107" ht="13.5">
      <c r="B76" s="387"/>
      <c r="G76" s="1325"/>
      <c r="H76" s="1325"/>
      <c r="I76" s="1318"/>
      <c r="J76" s="1318"/>
      <c r="K76" s="1326"/>
      <c r="L76" s="1326"/>
      <c r="M76" s="1326"/>
      <c r="N76" s="1326"/>
      <c r="AM76" s="394"/>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5">
      <c r="B77" s="387"/>
      <c r="G77" s="1318"/>
      <c r="H77" s="1318"/>
      <c r="I77" s="1318"/>
      <c r="J77" s="1318"/>
      <c r="K77" s="1329"/>
      <c r="L77" s="1329"/>
      <c r="M77" s="1329"/>
      <c r="N77" s="1329"/>
      <c r="AN77" s="1322" t="s">
        <v>605</v>
      </c>
      <c r="AO77" s="1322"/>
      <c r="AP77" s="1322"/>
      <c r="AQ77" s="1322"/>
      <c r="AR77" s="1322"/>
      <c r="AS77" s="1322"/>
      <c r="AT77" s="1322"/>
      <c r="AU77" s="1322"/>
      <c r="AV77" s="1322"/>
      <c r="AW77" s="1322"/>
      <c r="AX77" s="1322"/>
      <c r="AY77" s="1322"/>
      <c r="AZ77" s="1322"/>
      <c r="BA77" s="1322"/>
      <c r="BB77" s="1323" t="s">
        <v>604</v>
      </c>
      <c r="BC77" s="1323"/>
      <c r="BD77" s="1323"/>
      <c r="BE77" s="1323"/>
      <c r="BF77" s="1323"/>
      <c r="BG77" s="1323"/>
      <c r="BH77" s="1323"/>
      <c r="BI77" s="1323"/>
      <c r="BJ77" s="1323"/>
      <c r="BK77" s="1323"/>
      <c r="BL77" s="1323"/>
      <c r="BM77" s="1323"/>
      <c r="BN77" s="1323"/>
      <c r="BO77" s="1323"/>
      <c r="BP77" s="1324">
        <v>17.8</v>
      </c>
      <c r="BQ77" s="1324"/>
      <c r="BR77" s="1324"/>
      <c r="BS77" s="1324"/>
      <c r="BT77" s="1324"/>
      <c r="BU77" s="1324"/>
      <c r="BV77" s="1324"/>
      <c r="BW77" s="1324"/>
      <c r="BX77" s="1324">
        <v>15</v>
      </c>
      <c r="BY77" s="1324"/>
      <c r="BZ77" s="1324"/>
      <c r="CA77" s="1324"/>
      <c r="CB77" s="1324"/>
      <c r="CC77" s="1324"/>
      <c r="CD77" s="1324"/>
      <c r="CE77" s="1324"/>
      <c r="CF77" s="1324">
        <v>12.2</v>
      </c>
      <c r="CG77" s="1324"/>
      <c r="CH77" s="1324"/>
      <c r="CI77" s="1324"/>
      <c r="CJ77" s="1324"/>
      <c r="CK77" s="1324"/>
      <c r="CL77" s="1324"/>
      <c r="CM77" s="1324"/>
      <c r="CN77" s="1324">
        <v>5</v>
      </c>
      <c r="CO77" s="1324"/>
      <c r="CP77" s="1324"/>
      <c r="CQ77" s="1324"/>
      <c r="CR77" s="1324"/>
      <c r="CS77" s="1324"/>
      <c r="CT77" s="1324"/>
      <c r="CU77" s="1324"/>
      <c r="CV77" s="1324">
        <v>5.4</v>
      </c>
      <c r="CW77" s="1324"/>
      <c r="CX77" s="1324"/>
      <c r="CY77" s="1324"/>
      <c r="CZ77" s="1324"/>
      <c r="DA77" s="1324"/>
      <c r="DB77" s="1324"/>
      <c r="DC77" s="1324"/>
    </row>
    <row r="78" spans="2:107" ht="13.5">
      <c r="B78" s="387"/>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3"/>
      <c r="BC78" s="1323"/>
      <c r="BD78" s="1323"/>
      <c r="BE78" s="1323"/>
      <c r="BF78" s="1323"/>
      <c r="BG78" s="1323"/>
      <c r="BH78" s="1323"/>
      <c r="BI78" s="1323"/>
      <c r="BJ78" s="1323"/>
      <c r="BK78" s="1323"/>
      <c r="BL78" s="1323"/>
      <c r="BM78" s="1323"/>
      <c r="BN78" s="1323"/>
      <c r="BO78" s="1323"/>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5">
      <c r="B79" s="387"/>
      <c r="G79" s="1318"/>
      <c r="H79" s="1318"/>
      <c r="I79" s="1328"/>
      <c r="J79" s="1328"/>
      <c r="K79" s="1330"/>
      <c r="L79" s="1330"/>
      <c r="M79" s="1330"/>
      <c r="N79" s="1330"/>
      <c r="AN79" s="1322"/>
      <c r="AO79" s="1322"/>
      <c r="AP79" s="1322"/>
      <c r="AQ79" s="1322"/>
      <c r="AR79" s="1322"/>
      <c r="AS79" s="1322"/>
      <c r="AT79" s="1322"/>
      <c r="AU79" s="1322"/>
      <c r="AV79" s="1322"/>
      <c r="AW79" s="1322"/>
      <c r="AX79" s="1322"/>
      <c r="AY79" s="1322"/>
      <c r="AZ79" s="1322"/>
      <c r="BA79" s="1322"/>
      <c r="BB79" s="1323" t="s">
        <v>603</v>
      </c>
      <c r="BC79" s="1323"/>
      <c r="BD79" s="1323"/>
      <c r="BE79" s="1323"/>
      <c r="BF79" s="1323"/>
      <c r="BG79" s="1323"/>
      <c r="BH79" s="1323"/>
      <c r="BI79" s="1323"/>
      <c r="BJ79" s="1323"/>
      <c r="BK79" s="1323"/>
      <c r="BL79" s="1323"/>
      <c r="BM79" s="1323"/>
      <c r="BN79" s="1323"/>
      <c r="BO79" s="1323"/>
      <c r="BP79" s="1324">
        <v>5.3</v>
      </c>
      <c r="BQ79" s="1324"/>
      <c r="BR79" s="1324"/>
      <c r="BS79" s="1324"/>
      <c r="BT79" s="1324"/>
      <c r="BU79" s="1324"/>
      <c r="BV79" s="1324"/>
      <c r="BW79" s="1324"/>
      <c r="BX79" s="1324">
        <v>5</v>
      </c>
      <c r="BY79" s="1324"/>
      <c r="BZ79" s="1324"/>
      <c r="CA79" s="1324"/>
      <c r="CB79" s="1324"/>
      <c r="CC79" s="1324"/>
      <c r="CD79" s="1324"/>
      <c r="CE79" s="1324"/>
      <c r="CF79" s="1324">
        <v>4.8</v>
      </c>
      <c r="CG79" s="1324"/>
      <c r="CH79" s="1324"/>
      <c r="CI79" s="1324"/>
      <c r="CJ79" s="1324"/>
      <c r="CK79" s="1324"/>
      <c r="CL79" s="1324"/>
      <c r="CM79" s="1324"/>
      <c r="CN79" s="1324">
        <v>4.5</v>
      </c>
      <c r="CO79" s="1324"/>
      <c r="CP79" s="1324"/>
      <c r="CQ79" s="1324"/>
      <c r="CR79" s="1324"/>
      <c r="CS79" s="1324"/>
      <c r="CT79" s="1324"/>
      <c r="CU79" s="1324"/>
      <c r="CV79" s="1324">
        <v>4.2</v>
      </c>
      <c r="CW79" s="1324"/>
      <c r="CX79" s="1324"/>
      <c r="CY79" s="1324"/>
      <c r="CZ79" s="1324"/>
      <c r="DA79" s="1324"/>
      <c r="DB79" s="1324"/>
      <c r="DC79" s="1324"/>
    </row>
    <row r="80" spans="2:107" ht="13.5">
      <c r="B80" s="387"/>
      <c r="G80" s="1318"/>
      <c r="H80" s="1318"/>
      <c r="I80" s="1328"/>
      <c r="J80" s="1328"/>
      <c r="K80" s="1330"/>
      <c r="L80" s="1330"/>
      <c r="M80" s="1330"/>
      <c r="N80" s="1330"/>
      <c r="AN80" s="1322"/>
      <c r="AO80" s="1322"/>
      <c r="AP80" s="1322"/>
      <c r="AQ80" s="1322"/>
      <c r="AR80" s="1322"/>
      <c r="AS80" s="1322"/>
      <c r="AT80" s="1322"/>
      <c r="AU80" s="1322"/>
      <c r="AV80" s="1322"/>
      <c r="AW80" s="1322"/>
      <c r="AX80" s="1322"/>
      <c r="AY80" s="1322"/>
      <c r="AZ80" s="1322"/>
      <c r="BA80" s="1322"/>
      <c r="BB80" s="1323"/>
      <c r="BC80" s="1323"/>
      <c r="BD80" s="1323"/>
      <c r="BE80" s="1323"/>
      <c r="BF80" s="1323"/>
      <c r="BG80" s="1323"/>
      <c r="BH80" s="1323"/>
      <c r="BI80" s="1323"/>
      <c r="BJ80" s="1323"/>
      <c r="BK80" s="1323"/>
      <c r="BL80" s="1323"/>
      <c r="BM80" s="1323"/>
      <c r="BN80" s="1323"/>
      <c r="BO80" s="1323"/>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S7WBkfL8lGrAuiIPRn2+MNHM4fv4YwMaSSd70wnz7NW/N33T0E+I3bmNcLemgpTtmrAXK1DCKjU6H6zRa9iIdw==" saltValue="UvpH/hgQCMhCd9lcNj6xXQ=="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613</v>
      </c>
    </row>
  </sheetData>
  <sheetProtection algorithmName="SHA-512" hashValue="fKGzqn5BkAuLjvtVC0VuGrUKTmhcx8zBXiUb0+iDkLlMqdd9ALZb+S/AdAPq0hWtCWPMhYj8mxG1vhcWxuyNxg==" saltValue="gt95f3f7WgoPGjt2tEkp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614</v>
      </c>
    </row>
  </sheetData>
  <sheetProtection algorithmName="SHA-512" hashValue="+Nt/JBafy0WtfytMZxkyKXhgC8zLU/BoCgIRhOwyiVfhbd5DC+BE74zMH+F9KXShz6p8K69q6DIuCFrRp/8ckA==" saltValue="rq0jAFH+3HhWrxH2iYO/r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550</v>
      </c>
      <c r="G2" s="157"/>
      <c r="H2" s="158"/>
    </row>
    <row r="3" spans="1:8">
      <c r="A3" s="154" t="s">
        <v>543</v>
      </c>
      <c r="B3" s="159"/>
      <c r="C3" s="160"/>
      <c r="D3" s="161">
        <v>64421</v>
      </c>
      <c r="E3" s="162"/>
      <c r="F3" s="163">
        <v>44267</v>
      </c>
      <c r="G3" s="164"/>
      <c r="H3" s="165"/>
    </row>
    <row r="4" spans="1:8">
      <c r="A4" s="166"/>
      <c r="B4" s="167"/>
      <c r="C4" s="168"/>
      <c r="D4" s="169">
        <v>44428</v>
      </c>
      <c r="E4" s="170"/>
      <c r="F4" s="171">
        <v>26161</v>
      </c>
      <c r="G4" s="172"/>
      <c r="H4" s="173"/>
    </row>
    <row r="5" spans="1:8">
      <c r="A5" s="154" t="s">
        <v>545</v>
      </c>
      <c r="B5" s="159"/>
      <c r="C5" s="160"/>
      <c r="D5" s="161">
        <v>23315</v>
      </c>
      <c r="E5" s="162"/>
      <c r="F5" s="163">
        <v>40879</v>
      </c>
      <c r="G5" s="164"/>
      <c r="H5" s="165"/>
    </row>
    <row r="6" spans="1:8">
      <c r="A6" s="166"/>
      <c r="B6" s="167"/>
      <c r="C6" s="168"/>
      <c r="D6" s="169">
        <v>8669</v>
      </c>
      <c r="E6" s="170"/>
      <c r="F6" s="171">
        <v>24087</v>
      </c>
      <c r="G6" s="172"/>
      <c r="H6" s="173"/>
    </row>
    <row r="7" spans="1:8">
      <c r="A7" s="154" t="s">
        <v>546</v>
      </c>
      <c r="B7" s="159"/>
      <c r="C7" s="160"/>
      <c r="D7" s="161">
        <v>29401</v>
      </c>
      <c r="E7" s="162"/>
      <c r="F7" s="163">
        <v>42651</v>
      </c>
      <c r="G7" s="164"/>
      <c r="H7" s="165"/>
    </row>
    <row r="8" spans="1:8">
      <c r="A8" s="166"/>
      <c r="B8" s="167"/>
      <c r="C8" s="168"/>
      <c r="D8" s="169">
        <v>14149</v>
      </c>
      <c r="E8" s="170"/>
      <c r="F8" s="171">
        <v>22675</v>
      </c>
      <c r="G8" s="172"/>
      <c r="H8" s="173"/>
    </row>
    <row r="9" spans="1:8">
      <c r="A9" s="154" t="s">
        <v>547</v>
      </c>
      <c r="B9" s="159"/>
      <c r="C9" s="160"/>
      <c r="D9" s="161">
        <v>40158</v>
      </c>
      <c r="E9" s="162"/>
      <c r="F9" s="163">
        <v>43226</v>
      </c>
      <c r="G9" s="164"/>
      <c r="H9" s="165"/>
    </row>
    <row r="10" spans="1:8">
      <c r="A10" s="166"/>
      <c r="B10" s="167"/>
      <c r="C10" s="168"/>
      <c r="D10" s="169">
        <v>16408</v>
      </c>
      <c r="E10" s="170"/>
      <c r="F10" s="171">
        <v>22622</v>
      </c>
      <c r="G10" s="172"/>
      <c r="H10" s="173"/>
    </row>
    <row r="11" spans="1:8">
      <c r="A11" s="154" t="s">
        <v>548</v>
      </c>
      <c r="B11" s="159"/>
      <c r="C11" s="160"/>
      <c r="D11" s="161">
        <v>32702</v>
      </c>
      <c r="E11" s="162"/>
      <c r="F11" s="163">
        <v>42836</v>
      </c>
      <c r="G11" s="164"/>
      <c r="H11" s="165"/>
    </row>
    <row r="12" spans="1:8">
      <c r="A12" s="166"/>
      <c r="B12" s="167"/>
      <c r="C12" s="174"/>
      <c r="D12" s="169">
        <v>17409</v>
      </c>
      <c r="E12" s="170"/>
      <c r="F12" s="171">
        <v>22936</v>
      </c>
      <c r="G12" s="172"/>
      <c r="H12" s="173"/>
    </row>
    <row r="13" spans="1:8">
      <c r="A13" s="154"/>
      <c r="B13" s="159"/>
      <c r="C13" s="175"/>
      <c r="D13" s="176">
        <v>37999</v>
      </c>
      <c r="E13" s="177"/>
      <c r="F13" s="178">
        <v>42772</v>
      </c>
      <c r="G13" s="179"/>
      <c r="H13" s="165"/>
    </row>
    <row r="14" spans="1:8">
      <c r="A14" s="166"/>
      <c r="B14" s="167"/>
      <c r="C14" s="168"/>
      <c r="D14" s="169">
        <v>20213</v>
      </c>
      <c r="E14" s="170"/>
      <c r="F14" s="171">
        <v>23696</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5.44</v>
      </c>
      <c r="C19" s="180">
        <f>ROUND(VALUE(SUBSTITUTE(実質収支比率等に係る経年分析!G$48,"▲","-")),2)</f>
        <v>5.81</v>
      </c>
      <c r="D19" s="180">
        <f>ROUND(VALUE(SUBSTITUTE(実質収支比率等に係る経年分析!H$48,"▲","-")),2)</f>
        <v>8.52</v>
      </c>
      <c r="E19" s="180">
        <f>ROUND(VALUE(SUBSTITUTE(実質収支比率等に係る経年分析!I$48,"▲","-")),2)</f>
        <v>5.82</v>
      </c>
      <c r="F19" s="180">
        <f>ROUND(VALUE(SUBSTITUTE(実質収支比率等に係る経年分析!J$48,"▲","-")),2)</f>
        <v>6.04</v>
      </c>
    </row>
    <row r="20" spans="1:11">
      <c r="A20" s="180" t="s">
        <v>55</v>
      </c>
      <c r="B20" s="180">
        <f>ROUND(VALUE(SUBSTITUTE(実質収支比率等に係る経年分析!F$47,"▲","-")),2)</f>
        <v>11.65</v>
      </c>
      <c r="C20" s="180">
        <f>ROUND(VALUE(SUBSTITUTE(実質収支比率等に係る経年分析!G$47,"▲","-")),2)</f>
        <v>14.18</v>
      </c>
      <c r="D20" s="180">
        <f>ROUND(VALUE(SUBSTITUTE(実質収支比率等に係る経年分析!H$47,"▲","-")),2)</f>
        <v>12.72</v>
      </c>
      <c r="E20" s="180">
        <f>ROUND(VALUE(SUBSTITUTE(実質収支比率等に係る経年分析!I$47,"▲","-")),2)</f>
        <v>12.61</v>
      </c>
      <c r="F20" s="180">
        <f>ROUND(VALUE(SUBSTITUTE(実質収支比率等に係る経年分析!J$47,"▲","-")),2)</f>
        <v>14.52</v>
      </c>
    </row>
    <row r="21" spans="1:11">
      <c r="A21" s="180" t="s">
        <v>56</v>
      </c>
      <c r="B21" s="180">
        <f>IF(ISNUMBER(VALUE(SUBSTITUTE(実質収支比率等に係る経年分析!F$49,"▲","-"))),ROUND(VALUE(SUBSTITUTE(実質収支比率等に係る経年分析!F$49,"▲","-")),2),NA())</f>
        <v>4.1399999999999997</v>
      </c>
      <c r="C21" s="180">
        <f>IF(ISNUMBER(VALUE(SUBSTITUTE(実質収支比率等に係る経年分析!G$49,"▲","-"))),ROUND(VALUE(SUBSTITUTE(実質収支比率等に係る経年分析!G$49,"▲","-")),2),NA())</f>
        <v>3.01</v>
      </c>
      <c r="D21" s="180">
        <f>IF(ISNUMBER(VALUE(SUBSTITUTE(実質収支比率等に係る経年分析!H$49,"▲","-"))),ROUND(VALUE(SUBSTITUTE(実質収支比率等に係る経年分析!H$49,"▲","-")),2),NA())</f>
        <v>1.47</v>
      </c>
      <c r="E21" s="180">
        <f>IF(ISNUMBER(VALUE(SUBSTITUTE(実質収支比率等に係る経年分析!I$49,"▲","-"))),ROUND(VALUE(SUBSTITUTE(実質収支比率等に係る経年分析!I$49,"▲","-")),2),NA())</f>
        <v>-2.72</v>
      </c>
      <c r="F21" s="180">
        <f>IF(ISNUMBER(VALUE(SUBSTITUTE(実質収支比率等に係る経年分析!J$49,"▲","-"))),ROUND(VALUE(SUBSTITUTE(実質収支比率等に係る経年分析!J$49,"▲","-")),2),NA())</f>
        <v>2.15</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筑紫地区介護認定審査会事業特別会計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0.35</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1.05</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4.2300000000000004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4.2699999999999996</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6.03</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3011</v>
      </c>
      <c r="E42" s="182"/>
      <c r="F42" s="182"/>
      <c r="G42" s="182">
        <f>'実質公債費比率（分子）の構造'!L$52</f>
        <v>2924</v>
      </c>
      <c r="H42" s="182"/>
      <c r="I42" s="182"/>
      <c r="J42" s="182">
        <f>'実質公債費比率（分子）の構造'!M$52</f>
        <v>2965</v>
      </c>
      <c r="K42" s="182"/>
      <c r="L42" s="182"/>
      <c r="M42" s="182">
        <f>'実質公債費比率（分子）の構造'!N$52</f>
        <v>2953</v>
      </c>
      <c r="N42" s="182"/>
      <c r="O42" s="182"/>
      <c r="P42" s="182">
        <f>'実質公債費比率（分子）の構造'!O$52</f>
        <v>2837</v>
      </c>
    </row>
    <row r="43" spans="1:16">
      <c r="A43" s="182" t="s">
        <v>64</v>
      </c>
      <c r="B43" s="182">
        <f>'実質公債費比率（分子）の構造'!K$51</f>
        <v>1</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67</v>
      </c>
      <c r="C44" s="182"/>
      <c r="D44" s="182"/>
      <c r="E44" s="182">
        <f>'実質公債費比率（分子）の構造'!L$50</f>
        <v>86</v>
      </c>
      <c r="F44" s="182"/>
      <c r="G44" s="182"/>
      <c r="H44" s="182">
        <f>'実質公債費比率（分子）の構造'!M$50</f>
        <v>65</v>
      </c>
      <c r="I44" s="182"/>
      <c r="J44" s="182"/>
      <c r="K44" s="182">
        <f>'実質公債費比率（分子）の構造'!N$50</f>
        <v>196</v>
      </c>
      <c r="L44" s="182"/>
      <c r="M44" s="182"/>
      <c r="N44" s="182">
        <f>'実質公債費比率（分子）の構造'!O$50</f>
        <v>361</v>
      </c>
      <c r="O44" s="182"/>
      <c r="P44" s="182"/>
    </row>
    <row r="45" spans="1:16">
      <c r="A45" s="182" t="s">
        <v>66</v>
      </c>
      <c r="B45" s="182">
        <f>'実質公債費比率（分子）の構造'!K$49</f>
        <v>9</v>
      </c>
      <c r="C45" s="182"/>
      <c r="D45" s="182"/>
      <c r="E45" s="182">
        <f>'実質公債費比率（分子）の構造'!L$49</f>
        <v>48</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c r="A46" s="182" t="s">
        <v>67</v>
      </c>
      <c r="B46" s="182">
        <f>'実質公債費比率（分子）の構造'!K$48</f>
        <v>480</v>
      </c>
      <c r="C46" s="182"/>
      <c r="D46" s="182"/>
      <c r="E46" s="182">
        <f>'実質公債費比率（分子）の構造'!L$48</f>
        <v>368</v>
      </c>
      <c r="F46" s="182"/>
      <c r="G46" s="182"/>
      <c r="H46" s="182">
        <f>'実質公債費比率（分子）の構造'!M$48</f>
        <v>266</v>
      </c>
      <c r="I46" s="182"/>
      <c r="J46" s="182"/>
      <c r="K46" s="182">
        <f>'実質公債費比率（分子）の構造'!N$48</f>
        <v>258</v>
      </c>
      <c r="L46" s="182"/>
      <c r="M46" s="182"/>
      <c r="N46" s="182">
        <f>'実質公債費比率（分子）の構造'!O$48</f>
        <v>174</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2789</v>
      </c>
      <c r="C49" s="182"/>
      <c r="D49" s="182"/>
      <c r="E49" s="182">
        <f>'実質公債費比率（分子）の構造'!L$45</f>
        <v>2623</v>
      </c>
      <c r="F49" s="182"/>
      <c r="G49" s="182"/>
      <c r="H49" s="182">
        <f>'実質公債費比率（分子）の構造'!M$45</f>
        <v>2773</v>
      </c>
      <c r="I49" s="182"/>
      <c r="J49" s="182"/>
      <c r="K49" s="182">
        <f>'実質公債費比率（分子）の構造'!N$45</f>
        <v>2799</v>
      </c>
      <c r="L49" s="182"/>
      <c r="M49" s="182"/>
      <c r="N49" s="182">
        <f>'実質公債費比率（分子）の構造'!O$45</f>
        <v>2798</v>
      </c>
      <c r="O49" s="182"/>
      <c r="P49" s="182"/>
    </row>
    <row r="50" spans="1:16">
      <c r="A50" s="182" t="s">
        <v>71</v>
      </c>
      <c r="B50" s="182" t="e">
        <f>NA()</f>
        <v>#N/A</v>
      </c>
      <c r="C50" s="182">
        <f>IF(ISNUMBER('実質公債費比率（分子）の構造'!K$53),'実質公債費比率（分子）の構造'!K$53,NA())</f>
        <v>335</v>
      </c>
      <c r="D50" s="182" t="e">
        <f>NA()</f>
        <v>#N/A</v>
      </c>
      <c r="E50" s="182" t="e">
        <f>NA()</f>
        <v>#N/A</v>
      </c>
      <c r="F50" s="182">
        <f>IF(ISNUMBER('実質公債費比率（分子）の構造'!L$53),'実質公債費比率（分子）の構造'!L$53,NA())</f>
        <v>201</v>
      </c>
      <c r="G50" s="182" t="e">
        <f>NA()</f>
        <v>#N/A</v>
      </c>
      <c r="H50" s="182" t="e">
        <f>NA()</f>
        <v>#N/A</v>
      </c>
      <c r="I50" s="182">
        <f>IF(ISNUMBER('実質公債費比率（分子）の構造'!M$53),'実質公債費比率（分子）の構造'!M$53,NA())</f>
        <v>140</v>
      </c>
      <c r="J50" s="182" t="e">
        <f>NA()</f>
        <v>#N/A</v>
      </c>
      <c r="K50" s="182" t="e">
        <f>NA()</f>
        <v>#N/A</v>
      </c>
      <c r="L50" s="182">
        <f>IF(ISNUMBER('実質公債費比率（分子）の構造'!N$53),'実質公債費比率（分子）の構造'!N$53,NA())</f>
        <v>301</v>
      </c>
      <c r="M50" s="182" t="e">
        <f>NA()</f>
        <v>#N/A</v>
      </c>
      <c r="N50" s="182" t="e">
        <f>NA()</f>
        <v>#N/A</v>
      </c>
      <c r="O50" s="182">
        <f>IF(ISNUMBER('実質公債費比率（分子）の構造'!O$53),'実質公債費比率（分子）の構造'!O$53,NA())</f>
        <v>497</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31309</v>
      </c>
      <c r="E56" s="181"/>
      <c r="F56" s="181"/>
      <c r="G56" s="181">
        <f>'将来負担比率（分子）の構造'!J$52</f>
        <v>31144</v>
      </c>
      <c r="H56" s="181"/>
      <c r="I56" s="181"/>
      <c r="J56" s="181">
        <f>'将来負担比率（分子）の構造'!K$52</f>
        <v>30232</v>
      </c>
      <c r="K56" s="181"/>
      <c r="L56" s="181"/>
      <c r="M56" s="181">
        <f>'将来負担比率（分子）の構造'!L$52</f>
        <v>29762</v>
      </c>
      <c r="N56" s="181"/>
      <c r="O56" s="181"/>
      <c r="P56" s="181">
        <f>'将来負担比率（分子）の構造'!M$52</f>
        <v>28154</v>
      </c>
    </row>
    <row r="57" spans="1:16">
      <c r="A57" s="181" t="s">
        <v>42</v>
      </c>
      <c r="B57" s="181"/>
      <c r="C57" s="181"/>
      <c r="D57" s="181">
        <f>'将来負担比率（分子）の構造'!I$51</f>
        <v>11562</v>
      </c>
      <c r="E57" s="181"/>
      <c r="F57" s="181"/>
      <c r="G57" s="181">
        <f>'将来負担比率（分子）の構造'!J$51</f>
        <v>5335</v>
      </c>
      <c r="H57" s="181"/>
      <c r="I57" s="181"/>
      <c r="J57" s="181">
        <f>'将来負担比率（分子）の構造'!K$51</f>
        <v>4811</v>
      </c>
      <c r="K57" s="181"/>
      <c r="L57" s="181"/>
      <c r="M57" s="181">
        <f>'将来負担比率（分子）の構造'!L$51</f>
        <v>4446</v>
      </c>
      <c r="N57" s="181"/>
      <c r="O57" s="181"/>
      <c r="P57" s="181">
        <f>'将来負担比率（分子）の構造'!M$51</f>
        <v>3710</v>
      </c>
    </row>
    <row r="58" spans="1:16">
      <c r="A58" s="181" t="s">
        <v>41</v>
      </c>
      <c r="B58" s="181"/>
      <c r="C58" s="181"/>
      <c r="D58" s="181">
        <f>'将来負担比率（分子）の構造'!I$50</f>
        <v>7702</v>
      </c>
      <c r="E58" s="181"/>
      <c r="F58" s="181"/>
      <c r="G58" s="181">
        <f>'将来負担比率（分子）の構造'!J$50</f>
        <v>9224</v>
      </c>
      <c r="H58" s="181"/>
      <c r="I58" s="181"/>
      <c r="J58" s="181">
        <f>'将来負担比率（分子）の構造'!K$50</f>
        <v>10464</v>
      </c>
      <c r="K58" s="181"/>
      <c r="L58" s="181"/>
      <c r="M58" s="181">
        <f>'将来負担比率（分子）の構造'!L$50</f>
        <v>13003</v>
      </c>
      <c r="N58" s="181"/>
      <c r="O58" s="181"/>
      <c r="P58" s="181">
        <f>'将来負担比率（分子）の構造'!M$50</f>
        <v>13848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2712</v>
      </c>
      <c r="C62" s="181"/>
      <c r="D62" s="181"/>
      <c r="E62" s="181">
        <f>'将来負担比率（分子）の構造'!J$45</f>
        <v>2775</v>
      </c>
      <c r="F62" s="181"/>
      <c r="G62" s="181"/>
      <c r="H62" s="181">
        <f>'将来負担比率（分子）の構造'!K$45</f>
        <v>2784</v>
      </c>
      <c r="I62" s="181"/>
      <c r="J62" s="181"/>
      <c r="K62" s="181">
        <f>'将来負担比率（分子）の構造'!L$45</f>
        <v>2694</v>
      </c>
      <c r="L62" s="181"/>
      <c r="M62" s="181"/>
      <c r="N62" s="181">
        <f>'将来負担比率（分子）の構造'!M$45</f>
        <v>2790</v>
      </c>
      <c r="O62" s="181"/>
      <c r="P62" s="181"/>
    </row>
    <row r="63" spans="1:16">
      <c r="A63" s="181" t="s">
        <v>34</v>
      </c>
      <c r="B63" s="181">
        <f>'将来負担比率（分子）の構造'!I$44</f>
        <v>3633</v>
      </c>
      <c r="C63" s="181"/>
      <c r="D63" s="181"/>
      <c r="E63" s="181">
        <f>'将来負担比率（分子）の構造'!J$44</f>
        <v>3709</v>
      </c>
      <c r="F63" s="181"/>
      <c r="G63" s="181"/>
      <c r="H63" s="181">
        <f>'将来負担比率（分子）の構造'!K$44</f>
        <v>3834</v>
      </c>
      <c r="I63" s="181"/>
      <c r="J63" s="181"/>
      <c r="K63" s="181">
        <f>'将来負担比率（分子）の構造'!L$44</f>
        <v>3708</v>
      </c>
      <c r="L63" s="181"/>
      <c r="M63" s="181"/>
      <c r="N63" s="181">
        <f>'将来負担比率（分子）の構造'!M$44</f>
        <v>3444</v>
      </c>
      <c r="O63" s="181"/>
      <c r="P63" s="181"/>
    </row>
    <row r="64" spans="1:16">
      <c r="A64" s="181" t="s">
        <v>33</v>
      </c>
      <c r="B64" s="181">
        <f>'将来負担比率（分子）の構造'!I$43</f>
        <v>5258</v>
      </c>
      <c r="C64" s="181"/>
      <c r="D64" s="181"/>
      <c r="E64" s="181">
        <f>'将来負担比率（分子）の構造'!J$43</f>
        <v>4757</v>
      </c>
      <c r="F64" s="181"/>
      <c r="G64" s="181"/>
      <c r="H64" s="181">
        <f>'将来負担比率（分子）の構造'!K$43</f>
        <v>3900</v>
      </c>
      <c r="I64" s="181"/>
      <c r="J64" s="181"/>
      <c r="K64" s="181">
        <f>'将来負担比率（分子）の構造'!L$43</f>
        <v>2961</v>
      </c>
      <c r="L64" s="181"/>
      <c r="M64" s="181"/>
      <c r="N64" s="181">
        <f>'将来負担比率（分子）の構造'!M$43</f>
        <v>2190</v>
      </c>
      <c r="O64" s="181"/>
      <c r="P64" s="181"/>
    </row>
    <row r="65" spans="1:16">
      <c r="A65" s="181" t="s">
        <v>32</v>
      </c>
      <c r="B65" s="181">
        <f>'将来負担比率（分子）の構造'!I$42</f>
        <v>416</v>
      </c>
      <c r="C65" s="181"/>
      <c r="D65" s="181"/>
      <c r="E65" s="181">
        <f>'将来負担比率（分子）の構造'!J$42</f>
        <v>158</v>
      </c>
      <c r="F65" s="181"/>
      <c r="G65" s="181"/>
      <c r="H65" s="181">
        <f>'将来負担比率（分子）の構造'!K$42</f>
        <v>143</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29642</v>
      </c>
      <c r="C66" s="181"/>
      <c r="D66" s="181"/>
      <c r="E66" s="181">
        <f>'将来負担比率（分子）の構造'!J$41</f>
        <v>29366</v>
      </c>
      <c r="F66" s="181"/>
      <c r="G66" s="181"/>
      <c r="H66" s="181">
        <f>'将来負担比率（分子）の構造'!K$41</f>
        <v>28251</v>
      </c>
      <c r="I66" s="181"/>
      <c r="J66" s="181"/>
      <c r="K66" s="181">
        <f>'将来負担比率（分子）の構造'!L$41</f>
        <v>28104</v>
      </c>
      <c r="L66" s="181"/>
      <c r="M66" s="181"/>
      <c r="N66" s="181">
        <f>'将来負担比率（分子）の構造'!M$41</f>
        <v>27227</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2456</v>
      </c>
      <c r="C72" s="185">
        <f>基金残高に係る経年分析!G55</f>
        <v>2444</v>
      </c>
      <c r="D72" s="185">
        <f>基金残高に係る経年分析!H55</f>
        <v>2819</v>
      </c>
    </row>
    <row r="73" spans="1:16">
      <c r="A73" s="184" t="s">
        <v>78</v>
      </c>
      <c r="B73" s="185" t="str">
        <f>基金残高に係る経年分析!F56</f>
        <v>-</v>
      </c>
      <c r="C73" s="185" t="str">
        <f>基金残高に係る経年分析!G56</f>
        <v>-</v>
      </c>
      <c r="D73" s="185" t="str">
        <f>基金残高に係る経年分析!H56</f>
        <v>-</v>
      </c>
    </row>
    <row r="74" spans="1:16">
      <c r="A74" s="184" t="s">
        <v>79</v>
      </c>
      <c r="B74" s="185">
        <f>基金残高に係る経年分析!F57</f>
        <v>7570</v>
      </c>
      <c r="C74" s="185">
        <f>基金残高に係る経年分析!G57</f>
        <v>9592</v>
      </c>
      <c r="D74" s="185">
        <f>基金残高に係る経年分析!H57</f>
        <v>9975</v>
      </c>
    </row>
  </sheetData>
  <sheetProtection algorithmName="SHA-512" hashValue="VJODOIG63NNq3It/I9BqgLBqwtuAxPeQtHLcogqmsnNdyBmF8uSYK6vPSGI1eP1wpEKYVOxrVcbzVCNZ+agBOw==" saltValue="U1lk3MJTe8qGFxiQy5Ck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37"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212</v>
      </c>
      <c r="DI1" s="798"/>
      <c r="DJ1" s="798"/>
      <c r="DK1" s="798"/>
      <c r="DL1" s="798"/>
      <c r="DM1" s="798"/>
      <c r="DN1" s="799"/>
      <c r="DO1" s="226"/>
      <c r="DP1" s="797" t="s">
        <v>213</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215</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216</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217</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218</v>
      </c>
      <c r="S4" s="740"/>
      <c r="T4" s="740"/>
      <c r="U4" s="740"/>
      <c r="V4" s="740"/>
      <c r="W4" s="740"/>
      <c r="X4" s="740"/>
      <c r="Y4" s="741"/>
      <c r="Z4" s="739" t="s">
        <v>219</v>
      </c>
      <c r="AA4" s="740"/>
      <c r="AB4" s="740"/>
      <c r="AC4" s="741"/>
      <c r="AD4" s="739" t="s">
        <v>220</v>
      </c>
      <c r="AE4" s="740"/>
      <c r="AF4" s="740"/>
      <c r="AG4" s="740"/>
      <c r="AH4" s="740"/>
      <c r="AI4" s="740"/>
      <c r="AJ4" s="740"/>
      <c r="AK4" s="741"/>
      <c r="AL4" s="739" t="s">
        <v>219</v>
      </c>
      <c r="AM4" s="740"/>
      <c r="AN4" s="740"/>
      <c r="AO4" s="741"/>
      <c r="AP4" s="800" t="s">
        <v>221</v>
      </c>
      <c r="AQ4" s="800"/>
      <c r="AR4" s="800"/>
      <c r="AS4" s="800"/>
      <c r="AT4" s="800"/>
      <c r="AU4" s="800"/>
      <c r="AV4" s="800"/>
      <c r="AW4" s="800"/>
      <c r="AX4" s="800"/>
      <c r="AY4" s="800"/>
      <c r="AZ4" s="800"/>
      <c r="BA4" s="800"/>
      <c r="BB4" s="800"/>
      <c r="BC4" s="800"/>
      <c r="BD4" s="800"/>
      <c r="BE4" s="800"/>
      <c r="BF4" s="800"/>
      <c r="BG4" s="800" t="s">
        <v>222</v>
      </c>
      <c r="BH4" s="800"/>
      <c r="BI4" s="800"/>
      <c r="BJ4" s="800"/>
      <c r="BK4" s="800"/>
      <c r="BL4" s="800"/>
      <c r="BM4" s="800"/>
      <c r="BN4" s="800"/>
      <c r="BO4" s="800" t="s">
        <v>219</v>
      </c>
      <c r="BP4" s="800"/>
      <c r="BQ4" s="800"/>
      <c r="BR4" s="800"/>
      <c r="BS4" s="800" t="s">
        <v>223</v>
      </c>
      <c r="BT4" s="800"/>
      <c r="BU4" s="800"/>
      <c r="BV4" s="800"/>
      <c r="BW4" s="800"/>
      <c r="BX4" s="800"/>
      <c r="BY4" s="800"/>
      <c r="BZ4" s="800"/>
      <c r="CA4" s="800"/>
      <c r="CB4" s="800"/>
      <c r="CD4" s="782" t="s">
        <v>224</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225</v>
      </c>
      <c r="C5" s="745"/>
      <c r="D5" s="745"/>
      <c r="E5" s="745"/>
      <c r="F5" s="745"/>
      <c r="G5" s="745"/>
      <c r="H5" s="745"/>
      <c r="I5" s="745"/>
      <c r="J5" s="745"/>
      <c r="K5" s="745"/>
      <c r="L5" s="745"/>
      <c r="M5" s="745"/>
      <c r="N5" s="745"/>
      <c r="O5" s="745"/>
      <c r="P5" s="745"/>
      <c r="Q5" s="746"/>
      <c r="R5" s="733">
        <v>13372819</v>
      </c>
      <c r="S5" s="734"/>
      <c r="T5" s="734"/>
      <c r="U5" s="734"/>
      <c r="V5" s="734"/>
      <c r="W5" s="734"/>
      <c r="X5" s="734"/>
      <c r="Y5" s="777"/>
      <c r="Z5" s="795">
        <v>38</v>
      </c>
      <c r="AA5" s="795"/>
      <c r="AB5" s="795"/>
      <c r="AC5" s="795"/>
      <c r="AD5" s="796">
        <v>12585436</v>
      </c>
      <c r="AE5" s="796"/>
      <c r="AF5" s="796"/>
      <c r="AG5" s="796"/>
      <c r="AH5" s="796"/>
      <c r="AI5" s="796"/>
      <c r="AJ5" s="796"/>
      <c r="AK5" s="796"/>
      <c r="AL5" s="778">
        <v>67.400000000000006</v>
      </c>
      <c r="AM5" s="749"/>
      <c r="AN5" s="749"/>
      <c r="AO5" s="779"/>
      <c r="AP5" s="744" t="s">
        <v>226</v>
      </c>
      <c r="AQ5" s="745"/>
      <c r="AR5" s="745"/>
      <c r="AS5" s="745"/>
      <c r="AT5" s="745"/>
      <c r="AU5" s="745"/>
      <c r="AV5" s="745"/>
      <c r="AW5" s="745"/>
      <c r="AX5" s="745"/>
      <c r="AY5" s="745"/>
      <c r="AZ5" s="745"/>
      <c r="BA5" s="745"/>
      <c r="BB5" s="745"/>
      <c r="BC5" s="745"/>
      <c r="BD5" s="745"/>
      <c r="BE5" s="745"/>
      <c r="BF5" s="746"/>
      <c r="BG5" s="678">
        <v>12585436</v>
      </c>
      <c r="BH5" s="679"/>
      <c r="BI5" s="679"/>
      <c r="BJ5" s="679"/>
      <c r="BK5" s="679"/>
      <c r="BL5" s="679"/>
      <c r="BM5" s="679"/>
      <c r="BN5" s="680"/>
      <c r="BO5" s="715">
        <v>94.1</v>
      </c>
      <c r="BP5" s="715"/>
      <c r="BQ5" s="715"/>
      <c r="BR5" s="715"/>
      <c r="BS5" s="716">
        <v>101588</v>
      </c>
      <c r="BT5" s="716"/>
      <c r="BU5" s="716"/>
      <c r="BV5" s="716"/>
      <c r="BW5" s="716"/>
      <c r="BX5" s="716"/>
      <c r="BY5" s="716"/>
      <c r="BZ5" s="716"/>
      <c r="CA5" s="716"/>
      <c r="CB5" s="766"/>
      <c r="CD5" s="782" t="s">
        <v>221</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219</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c r="B6" s="675" t="s">
        <v>230</v>
      </c>
      <c r="C6" s="676"/>
      <c r="D6" s="676"/>
      <c r="E6" s="676"/>
      <c r="F6" s="676"/>
      <c r="G6" s="676"/>
      <c r="H6" s="676"/>
      <c r="I6" s="676"/>
      <c r="J6" s="676"/>
      <c r="K6" s="676"/>
      <c r="L6" s="676"/>
      <c r="M6" s="676"/>
      <c r="N6" s="676"/>
      <c r="O6" s="676"/>
      <c r="P6" s="676"/>
      <c r="Q6" s="677"/>
      <c r="R6" s="678">
        <v>192189</v>
      </c>
      <c r="S6" s="679"/>
      <c r="T6" s="679"/>
      <c r="U6" s="679"/>
      <c r="V6" s="679"/>
      <c r="W6" s="679"/>
      <c r="X6" s="679"/>
      <c r="Y6" s="680"/>
      <c r="Z6" s="715">
        <v>0.5</v>
      </c>
      <c r="AA6" s="715"/>
      <c r="AB6" s="715"/>
      <c r="AC6" s="715"/>
      <c r="AD6" s="716">
        <v>192189</v>
      </c>
      <c r="AE6" s="716"/>
      <c r="AF6" s="716"/>
      <c r="AG6" s="716"/>
      <c r="AH6" s="716"/>
      <c r="AI6" s="716"/>
      <c r="AJ6" s="716"/>
      <c r="AK6" s="716"/>
      <c r="AL6" s="681">
        <v>1</v>
      </c>
      <c r="AM6" s="682"/>
      <c r="AN6" s="682"/>
      <c r="AO6" s="717"/>
      <c r="AP6" s="675" t="s">
        <v>231</v>
      </c>
      <c r="AQ6" s="676"/>
      <c r="AR6" s="676"/>
      <c r="AS6" s="676"/>
      <c r="AT6" s="676"/>
      <c r="AU6" s="676"/>
      <c r="AV6" s="676"/>
      <c r="AW6" s="676"/>
      <c r="AX6" s="676"/>
      <c r="AY6" s="676"/>
      <c r="AZ6" s="676"/>
      <c r="BA6" s="676"/>
      <c r="BB6" s="676"/>
      <c r="BC6" s="676"/>
      <c r="BD6" s="676"/>
      <c r="BE6" s="676"/>
      <c r="BF6" s="677"/>
      <c r="BG6" s="678">
        <v>12585436</v>
      </c>
      <c r="BH6" s="679"/>
      <c r="BI6" s="679"/>
      <c r="BJ6" s="679"/>
      <c r="BK6" s="679"/>
      <c r="BL6" s="679"/>
      <c r="BM6" s="679"/>
      <c r="BN6" s="680"/>
      <c r="BO6" s="715">
        <v>94.1</v>
      </c>
      <c r="BP6" s="715"/>
      <c r="BQ6" s="715"/>
      <c r="BR6" s="715"/>
      <c r="BS6" s="716">
        <v>101588</v>
      </c>
      <c r="BT6" s="716"/>
      <c r="BU6" s="716"/>
      <c r="BV6" s="716"/>
      <c r="BW6" s="716"/>
      <c r="BX6" s="716"/>
      <c r="BY6" s="716"/>
      <c r="BZ6" s="716"/>
      <c r="CA6" s="716"/>
      <c r="CB6" s="766"/>
      <c r="CD6" s="736" t="s">
        <v>232</v>
      </c>
      <c r="CE6" s="737"/>
      <c r="CF6" s="737"/>
      <c r="CG6" s="737"/>
      <c r="CH6" s="737"/>
      <c r="CI6" s="737"/>
      <c r="CJ6" s="737"/>
      <c r="CK6" s="737"/>
      <c r="CL6" s="737"/>
      <c r="CM6" s="737"/>
      <c r="CN6" s="737"/>
      <c r="CO6" s="737"/>
      <c r="CP6" s="737"/>
      <c r="CQ6" s="738"/>
      <c r="CR6" s="678">
        <v>256785</v>
      </c>
      <c r="CS6" s="679"/>
      <c r="CT6" s="679"/>
      <c r="CU6" s="679"/>
      <c r="CV6" s="679"/>
      <c r="CW6" s="679"/>
      <c r="CX6" s="679"/>
      <c r="CY6" s="680"/>
      <c r="CZ6" s="778">
        <v>0.8</v>
      </c>
      <c r="DA6" s="749"/>
      <c r="DB6" s="749"/>
      <c r="DC6" s="781"/>
      <c r="DD6" s="684" t="s">
        <v>128</v>
      </c>
      <c r="DE6" s="679"/>
      <c r="DF6" s="679"/>
      <c r="DG6" s="679"/>
      <c r="DH6" s="679"/>
      <c r="DI6" s="679"/>
      <c r="DJ6" s="679"/>
      <c r="DK6" s="679"/>
      <c r="DL6" s="679"/>
      <c r="DM6" s="679"/>
      <c r="DN6" s="679"/>
      <c r="DO6" s="679"/>
      <c r="DP6" s="680"/>
      <c r="DQ6" s="684">
        <v>256785</v>
      </c>
      <c r="DR6" s="679"/>
      <c r="DS6" s="679"/>
      <c r="DT6" s="679"/>
      <c r="DU6" s="679"/>
      <c r="DV6" s="679"/>
      <c r="DW6" s="679"/>
      <c r="DX6" s="679"/>
      <c r="DY6" s="679"/>
      <c r="DZ6" s="679"/>
      <c r="EA6" s="679"/>
      <c r="EB6" s="679"/>
      <c r="EC6" s="722"/>
    </row>
    <row r="7" spans="2:143" ht="11.25" customHeight="1">
      <c r="B7" s="675" t="s">
        <v>233</v>
      </c>
      <c r="C7" s="676"/>
      <c r="D7" s="676"/>
      <c r="E7" s="676"/>
      <c r="F7" s="676"/>
      <c r="G7" s="676"/>
      <c r="H7" s="676"/>
      <c r="I7" s="676"/>
      <c r="J7" s="676"/>
      <c r="K7" s="676"/>
      <c r="L7" s="676"/>
      <c r="M7" s="676"/>
      <c r="N7" s="676"/>
      <c r="O7" s="676"/>
      <c r="P7" s="676"/>
      <c r="Q7" s="677"/>
      <c r="R7" s="678">
        <v>10522</v>
      </c>
      <c r="S7" s="679"/>
      <c r="T7" s="679"/>
      <c r="U7" s="679"/>
      <c r="V7" s="679"/>
      <c r="W7" s="679"/>
      <c r="X7" s="679"/>
      <c r="Y7" s="680"/>
      <c r="Z7" s="715">
        <v>0</v>
      </c>
      <c r="AA7" s="715"/>
      <c r="AB7" s="715"/>
      <c r="AC7" s="715"/>
      <c r="AD7" s="716">
        <v>10522</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6901538</v>
      </c>
      <c r="BH7" s="679"/>
      <c r="BI7" s="679"/>
      <c r="BJ7" s="679"/>
      <c r="BK7" s="679"/>
      <c r="BL7" s="679"/>
      <c r="BM7" s="679"/>
      <c r="BN7" s="680"/>
      <c r="BO7" s="715">
        <v>51.6</v>
      </c>
      <c r="BP7" s="715"/>
      <c r="BQ7" s="715"/>
      <c r="BR7" s="715"/>
      <c r="BS7" s="716">
        <v>101588</v>
      </c>
      <c r="BT7" s="716"/>
      <c r="BU7" s="716"/>
      <c r="BV7" s="716"/>
      <c r="BW7" s="716"/>
      <c r="BX7" s="716"/>
      <c r="BY7" s="716"/>
      <c r="BZ7" s="716"/>
      <c r="CA7" s="716"/>
      <c r="CB7" s="766"/>
      <c r="CD7" s="711" t="s">
        <v>235</v>
      </c>
      <c r="CE7" s="712"/>
      <c r="CF7" s="712"/>
      <c r="CG7" s="712"/>
      <c r="CH7" s="712"/>
      <c r="CI7" s="712"/>
      <c r="CJ7" s="712"/>
      <c r="CK7" s="712"/>
      <c r="CL7" s="712"/>
      <c r="CM7" s="712"/>
      <c r="CN7" s="712"/>
      <c r="CO7" s="712"/>
      <c r="CP7" s="712"/>
      <c r="CQ7" s="713"/>
      <c r="CR7" s="678">
        <v>3879262</v>
      </c>
      <c r="CS7" s="679"/>
      <c r="CT7" s="679"/>
      <c r="CU7" s="679"/>
      <c r="CV7" s="679"/>
      <c r="CW7" s="679"/>
      <c r="CX7" s="679"/>
      <c r="CY7" s="680"/>
      <c r="CZ7" s="715">
        <v>11.5</v>
      </c>
      <c r="DA7" s="715"/>
      <c r="DB7" s="715"/>
      <c r="DC7" s="715"/>
      <c r="DD7" s="684">
        <v>131021</v>
      </c>
      <c r="DE7" s="679"/>
      <c r="DF7" s="679"/>
      <c r="DG7" s="679"/>
      <c r="DH7" s="679"/>
      <c r="DI7" s="679"/>
      <c r="DJ7" s="679"/>
      <c r="DK7" s="679"/>
      <c r="DL7" s="679"/>
      <c r="DM7" s="679"/>
      <c r="DN7" s="679"/>
      <c r="DO7" s="679"/>
      <c r="DP7" s="680"/>
      <c r="DQ7" s="684">
        <v>3506206</v>
      </c>
      <c r="DR7" s="679"/>
      <c r="DS7" s="679"/>
      <c r="DT7" s="679"/>
      <c r="DU7" s="679"/>
      <c r="DV7" s="679"/>
      <c r="DW7" s="679"/>
      <c r="DX7" s="679"/>
      <c r="DY7" s="679"/>
      <c r="DZ7" s="679"/>
      <c r="EA7" s="679"/>
      <c r="EB7" s="679"/>
      <c r="EC7" s="722"/>
    </row>
    <row r="8" spans="2:143" ht="11.25" customHeight="1">
      <c r="B8" s="675" t="s">
        <v>236</v>
      </c>
      <c r="C8" s="676"/>
      <c r="D8" s="676"/>
      <c r="E8" s="676"/>
      <c r="F8" s="676"/>
      <c r="G8" s="676"/>
      <c r="H8" s="676"/>
      <c r="I8" s="676"/>
      <c r="J8" s="676"/>
      <c r="K8" s="676"/>
      <c r="L8" s="676"/>
      <c r="M8" s="676"/>
      <c r="N8" s="676"/>
      <c r="O8" s="676"/>
      <c r="P8" s="676"/>
      <c r="Q8" s="677"/>
      <c r="R8" s="678">
        <v>60315</v>
      </c>
      <c r="S8" s="679"/>
      <c r="T8" s="679"/>
      <c r="U8" s="679"/>
      <c r="V8" s="679"/>
      <c r="W8" s="679"/>
      <c r="X8" s="679"/>
      <c r="Y8" s="680"/>
      <c r="Z8" s="715">
        <v>0.2</v>
      </c>
      <c r="AA8" s="715"/>
      <c r="AB8" s="715"/>
      <c r="AC8" s="715"/>
      <c r="AD8" s="716">
        <v>60315</v>
      </c>
      <c r="AE8" s="716"/>
      <c r="AF8" s="716"/>
      <c r="AG8" s="716"/>
      <c r="AH8" s="716"/>
      <c r="AI8" s="716"/>
      <c r="AJ8" s="716"/>
      <c r="AK8" s="716"/>
      <c r="AL8" s="681">
        <v>0.3</v>
      </c>
      <c r="AM8" s="682"/>
      <c r="AN8" s="682"/>
      <c r="AO8" s="717"/>
      <c r="AP8" s="675" t="s">
        <v>237</v>
      </c>
      <c r="AQ8" s="676"/>
      <c r="AR8" s="676"/>
      <c r="AS8" s="676"/>
      <c r="AT8" s="676"/>
      <c r="AU8" s="676"/>
      <c r="AV8" s="676"/>
      <c r="AW8" s="676"/>
      <c r="AX8" s="676"/>
      <c r="AY8" s="676"/>
      <c r="AZ8" s="676"/>
      <c r="BA8" s="676"/>
      <c r="BB8" s="676"/>
      <c r="BC8" s="676"/>
      <c r="BD8" s="676"/>
      <c r="BE8" s="676"/>
      <c r="BF8" s="677"/>
      <c r="BG8" s="678">
        <v>179164</v>
      </c>
      <c r="BH8" s="679"/>
      <c r="BI8" s="679"/>
      <c r="BJ8" s="679"/>
      <c r="BK8" s="679"/>
      <c r="BL8" s="679"/>
      <c r="BM8" s="679"/>
      <c r="BN8" s="680"/>
      <c r="BO8" s="715">
        <v>1.3</v>
      </c>
      <c r="BP8" s="715"/>
      <c r="BQ8" s="715"/>
      <c r="BR8" s="715"/>
      <c r="BS8" s="684" t="s">
        <v>238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15318336</v>
      </c>
      <c r="CS8" s="679"/>
      <c r="CT8" s="679"/>
      <c r="CU8" s="679"/>
      <c r="CV8" s="679"/>
      <c r="CW8" s="679"/>
      <c r="CX8" s="679"/>
      <c r="CY8" s="680"/>
      <c r="CZ8" s="715">
        <v>45.6</v>
      </c>
      <c r="DA8" s="715"/>
      <c r="DB8" s="715"/>
      <c r="DC8" s="715"/>
      <c r="DD8" s="684">
        <v>340195</v>
      </c>
      <c r="DE8" s="679"/>
      <c r="DF8" s="679"/>
      <c r="DG8" s="679"/>
      <c r="DH8" s="679"/>
      <c r="DI8" s="679"/>
      <c r="DJ8" s="679"/>
      <c r="DK8" s="679"/>
      <c r="DL8" s="679"/>
      <c r="DM8" s="679"/>
      <c r="DN8" s="679"/>
      <c r="DO8" s="679"/>
      <c r="DP8" s="680"/>
      <c r="DQ8" s="684">
        <v>7043907</v>
      </c>
      <c r="DR8" s="679"/>
      <c r="DS8" s="679"/>
      <c r="DT8" s="679"/>
      <c r="DU8" s="679"/>
      <c r="DV8" s="679"/>
      <c r="DW8" s="679"/>
      <c r="DX8" s="679"/>
      <c r="DY8" s="679"/>
      <c r="DZ8" s="679"/>
      <c r="EA8" s="679"/>
      <c r="EB8" s="679"/>
      <c r="EC8" s="722"/>
    </row>
    <row r="9" spans="2:143" ht="11.25" customHeight="1">
      <c r="B9" s="675" t="s">
        <v>240</v>
      </c>
      <c r="C9" s="676"/>
      <c r="D9" s="676"/>
      <c r="E9" s="676"/>
      <c r="F9" s="676"/>
      <c r="G9" s="676"/>
      <c r="H9" s="676"/>
      <c r="I9" s="676"/>
      <c r="J9" s="676"/>
      <c r="K9" s="676"/>
      <c r="L9" s="676"/>
      <c r="M9" s="676"/>
      <c r="N9" s="676"/>
      <c r="O9" s="676"/>
      <c r="P9" s="676"/>
      <c r="Q9" s="677"/>
      <c r="R9" s="678">
        <v>36803</v>
      </c>
      <c r="S9" s="679"/>
      <c r="T9" s="679"/>
      <c r="U9" s="679"/>
      <c r="V9" s="679"/>
      <c r="W9" s="679"/>
      <c r="X9" s="679"/>
      <c r="Y9" s="680"/>
      <c r="Z9" s="715">
        <v>0.1</v>
      </c>
      <c r="AA9" s="715"/>
      <c r="AB9" s="715"/>
      <c r="AC9" s="715"/>
      <c r="AD9" s="716">
        <v>36803</v>
      </c>
      <c r="AE9" s="716"/>
      <c r="AF9" s="716"/>
      <c r="AG9" s="716"/>
      <c r="AH9" s="716"/>
      <c r="AI9" s="716"/>
      <c r="AJ9" s="716"/>
      <c r="AK9" s="716"/>
      <c r="AL9" s="681">
        <v>0.2</v>
      </c>
      <c r="AM9" s="682"/>
      <c r="AN9" s="682"/>
      <c r="AO9" s="717"/>
      <c r="AP9" s="675" t="s">
        <v>241</v>
      </c>
      <c r="AQ9" s="676"/>
      <c r="AR9" s="676"/>
      <c r="AS9" s="676"/>
      <c r="AT9" s="676"/>
      <c r="AU9" s="676"/>
      <c r="AV9" s="676"/>
      <c r="AW9" s="676"/>
      <c r="AX9" s="676"/>
      <c r="AY9" s="676"/>
      <c r="AZ9" s="676"/>
      <c r="BA9" s="676"/>
      <c r="BB9" s="676"/>
      <c r="BC9" s="676"/>
      <c r="BD9" s="676"/>
      <c r="BE9" s="676"/>
      <c r="BF9" s="677"/>
      <c r="BG9" s="678">
        <v>6108861</v>
      </c>
      <c r="BH9" s="679"/>
      <c r="BI9" s="679"/>
      <c r="BJ9" s="679"/>
      <c r="BK9" s="679"/>
      <c r="BL9" s="679"/>
      <c r="BM9" s="679"/>
      <c r="BN9" s="680"/>
      <c r="BO9" s="715">
        <v>45.7</v>
      </c>
      <c r="BP9" s="715"/>
      <c r="BQ9" s="715"/>
      <c r="BR9" s="715"/>
      <c r="BS9" s="684" t="s">
        <v>242</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2325596</v>
      </c>
      <c r="CS9" s="679"/>
      <c r="CT9" s="679"/>
      <c r="CU9" s="679"/>
      <c r="CV9" s="679"/>
      <c r="CW9" s="679"/>
      <c r="CX9" s="679"/>
      <c r="CY9" s="680"/>
      <c r="CZ9" s="715">
        <v>6.9</v>
      </c>
      <c r="DA9" s="715"/>
      <c r="DB9" s="715"/>
      <c r="DC9" s="715"/>
      <c r="DD9" s="684">
        <v>11539</v>
      </c>
      <c r="DE9" s="679"/>
      <c r="DF9" s="679"/>
      <c r="DG9" s="679"/>
      <c r="DH9" s="679"/>
      <c r="DI9" s="679"/>
      <c r="DJ9" s="679"/>
      <c r="DK9" s="679"/>
      <c r="DL9" s="679"/>
      <c r="DM9" s="679"/>
      <c r="DN9" s="679"/>
      <c r="DO9" s="679"/>
      <c r="DP9" s="680"/>
      <c r="DQ9" s="684">
        <v>1912776</v>
      </c>
      <c r="DR9" s="679"/>
      <c r="DS9" s="679"/>
      <c r="DT9" s="679"/>
      <c r="DU9" s="679"/>
      <c r="DV9" s="679"/>
      <c r="DW9" s="679"/>
      <c r="DX9" s="679"/>
      <c r="DY9" s="679"/>
      <c r="DZ9" s="679"/>
      <c r="EA9" s="679"/>
      <c r="EB9" s="679"/>
      <c r="EC9" s="722"/>
    </row>
    <row r="10" spans="2:143" ht="11.25" customHeight="1">
      <c r="B10" s="675" t="s">
        <v>244</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129</v>
      </c>
      <c r="AE10" s="716"/>
      <c r="AF10" s="716"/>
      <c r="AG10" s="716"/>
      <c r="AH10" s="716"/>
      <c r="AI10" s="716"/>
      <c r="AJ10" s="716"/>
      <c r="AK10" s="716"/>
      <c r="AL10" s="681" t="s">
        <v>238</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235268</v>
      </c>
      <c r="BH10" s="679"/>
      <c r="BI10" s="679"/>
      <c r="BJ10" s="679"/>
      <c r="BK10" s="679"/>
      <c r="BL10" s="679"/>
      <c r="BM10" s="679"/>
      <c r="BN10" s="680"/>
      <c r="BO10" s="715">
        <v>1.8</v>
      </c>
      <c r="BP10" s="715"/>
      <c r="BQ10" s="715"/>
      <c r="BR10" s="715"/>
      <c r="BS10" s="684">
        <v>26575</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30762</v>
      </c>
      <c r="CS10" s="679"/>
      <c r="CT10" s="679"/>
      <c r="CU10" s="679"/>
      <c r="CV10" s="679"/>
      <c r="CW10" s="679"/>
      <c r="CX10" s="679"/>
      <c r="CY10" s="680"/>
      <c r="CZ10" s="715">
        <v>0.1</v>
      </c>
      <c r="DA10" s="715"/>
      <c r="DB10" s="715"/>
      <c r="DC10" s="715"/>
      <c r="DD10" s="684">
        <v>976</v>
      </c>
      <c r="DE10" s="679"/>
      <c r="DF10" s="679"/>
      <c r="DG10" s="679"/>
      <c r="DH10" s="679"/>
      <c r="DI10" s="679"/>
      <c r="DJ10" s="679"/>
      <c r="DK10" s="679"/>
      <c r="DL10" s="679"/>
      <c r="DM10" s="679"/>
      <c r="DN10" s="679"/>
      <c r="DO10" s="679"/>
      <c r="DP10" s="680"/>
      <c r="DQ10" s="684">
        <v>30761</v>
      </c>
      <c r="DR10" s="679"/>
      <c r="DS10" s="679"/>
      <c r="DT10" s="679"/>
      <c r="DU10" s="679"/>
      <c r="DV10" s="679"/>
      <c r="DW10" s="679"/>
      <c r="DX10" s="679"/>
      <c r="DY10" s="679"/>
      <c r="DZ10" s="679"/>
      <c r="EA10" s="679"/>
      <c r="EB10" s="679"/>
      <c r="EC10" s="722"/>
    </row>
    <row r="11" spans="2:143" ht="11.25" customHeight="1">
      <c r="B11" s="675" t="s">
        <v>247</v>
      </c>
      <c r="C11" s="676"/>
      <c r="D11" s="676"/>
      <c r="E11" s="676"/>
      <c r="F11" s="676"/>
      <c r="G11" s="676"/>
      <c r="H11" s="676"/>
      <c r="I11" s="676"/>
      <c r="J11" s="676"/>
      <c r="K11" s="676"/>
      <c r="L11" s="676"/>
      <c r="M11" s="676"/>
      <c r="N11" s="676"/>
      <c r="O11" s="676"/>
      <c r="P11" s="676"/>
      <c r="Q11" s="677"/>
      <c r="R11" s="678">
        <v>1743162</v>
      </c>
      <c r="S11" s="679"/>
      <c r="T11" s="679"/>
      <c r="U11" s="679"/>
      <c r="V11" s="679"/>
      <c r="W11" s="679"/>
      <c r="X11" s="679"/>
      <c r="Y11" s="680"/>
      <c r="Z11" s="681">
        <v>4.9000000000000004</v>
      </c>
      <c r="AA11" s="682"/>
      <c r="AB11" s="682"/>
      <c r="AC11" s="683"/>
      <c r="AD11" s="684">
        <v>1743162</v>
      </c>
      <c r="AE11" s="679"/>
      <c r="AF11" s="679"/>
      <c r="AG11" s="679"/>
      <c r="AH11" s="679"/>
      <c r="AI11" s="679"/>
      <c r="AJ11" s="679"/>
      <c r="AK11" s="680"/>
      <c r="AL11" s="681">
        <v>9.3000000000000007</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378245</v>
      </c>
      <c r="BH11" s="679"/>
      <c r="BI11" s="679"/>
      <c r="BJ11" s="679"/>
      <c r="BK11" s="679"/>
      <c r="BL11" s="679"/>
      <c r="BM11" s="679"/>
      <c r="BN11" s="680"/>
      <c r="BO11" s="715">
        <v>2.8</v>
      </c>
      <c r="BP11" s="715"/>
      <c r="BQ11" s="715"/>
      <c r="BR11" s="715"/>
      <c r="BS11" s="684">
        <v>75013</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81633</v>
      </c>
      <c r="CS11" s="679"/>
      <c r="CT11" s="679"/>
      <c r="CU11" s="679"/>
      <c r="CV11" s="679"/>
      <c r="CW11" s="679"/>
      <c r="CX11" s="679"/>
      <c r="CY11" s="680"/>
      <c r="CZ11" s="715">
        <v>0.2</v>
      </c>
      <c r="DA11" s="715"/>
      <c r="DB11" s="715"/>
      <c r="DC11" s="715"/>
      <c r="DD11" s="684">
        <v>796</v>
      </c>
      <c r="DE11" s="679"/>
      <c r="DF11" s="679"/>
      <c r="DG11" s="679"/>
      <c r="DH11" s="679"/>
      <c r="DI11" s="679"/>
      <c r="DJ11" s="679"/>
      <c r="DK11" s="679"/>
      <c r="DL11" s="679"/>
      <c r="DM11" s="679"/>
      <c r="DN11" s="679"/>
      <c r="DO11" s="679"/>
      <c r="DP11" s="680"/>
      <c r="DQ11" s="684">
        <v>68636</v>
      </c>
      <c r="DR11" s="679"/>
      <c r="DS11" s="679"/>
      <c r="DT11" s="679"/>
      <c r="DU11" s="679"/>
      <c r="DV11" s="679"/>
      <c r="DW11" s="679"/>
      <c r="DX11" s="679"/>
      <c r="DY11" s="679"/>
      <c r="DZ11" s="679"/>
      <c r="EA11" s="679"/>
      <c r="EB11" s="679"/>
      <c r="EC11" s="722"/>
    </row>
    <row r="12" spans="2:143" ht="11.25" customHeight="1">
      <c r="B12" s="675" t="s">
        <v>250</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238</v>
      </c>
      <c r="AA12" s="715"/>
      <c r="AB12" s="715"/>
      <c r="AC12" s="715"/>
      <c r="AD12" s="716" t="s">
        <v>238</v>
      </c>
      <c r="AE12" s="716"/>
      <c r="AF12" s="716"/>
      <c r="AG12" s="716"/>
      <c r="AH12" s="716"/>
      <c r="AI12" s="716"/>
      <c r="AJ12" s="716"/>
      <c r="AK12" s="716"/>
      <c r="AL12" s="681" t="s">
        <v>242</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4922085</v>
      </c>
      <c r="BH12" s="679"/>
      <c r="BI12" s="679"/>
      <c r="BJ12" s="679"/>
      <c r="BK12" s="679"/>
      <c r="BL12" s="679"/>
      <c r="BM12" s="679"/>
      <c r="BN12" s="680"/>
      <c r="BO12" s="715">
        <v>36.799999999999997</v>
      </c>
      <c r="BP12" s="715"/>
      <c r="BQ12" s="715"/>
      <c r="BR12" s="715"/>
      <c r="BS12" s="684" t="s">
        <v>129</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355877</v>
      </c>
      <c r="CS12" s="679"/>
      <c r="CT12" s="679"/>
      <c r="CU12" s="679"/>
      <c r="CV12" s="679"/>
      <c r="CW12" s="679"/>
      <c r="CX12" s="679"/>
      <c r="CY12" s="680"/>
      <c r="CZ12" s="715">
        <v>1.1000000000000001</v>
      </c>
      <c r="DA12" s="715"/>
      <c r="DB12" s="715"/>
      <c r="DC12" s="715"/>
      <c r="DD12" s="684" t="s">
        <v>128</v>
      </c>
      <c r="DE12" s="679"/>
      <c r="DF12" s="679"/>
      <c r="DG12" s="679"/>
      <c r="DH12" s="679"/>
      <c r="DI12" s="679"/>
      <c r="DJ12" s="679"/>
      <c r="DK12" s="679"/>
      <c r="DL12" s="679"/>
      <c r="DM12" s="679"/>
      <c r="DN12" s="679"/>
      <c r="DO12" s="679"/>
      <c r="DP12" s="680"/>
      <c r="DQ12" s="684">
        <v>55206</v>
      </c>
      <c r="DR12" s="679"/>
      <c r="DS12" s="679"/>
      <c r="DT12" s="679"/>
      <c r="DU12" s="679"/>
      <c r="DV12" s="679"/>
      <c r="DW12" s="679"/>
      <c r="DX12" s="679"/>
      <c r="DY12" s="679"/>
      <c r="DZ12" s="679"/>
      <c r="EA12" s="679"/>
      <c r="EB12" s="679"/>
      <c r="EC12" s="722"/>
    </row>
    <row r="13" spans="2:143" ht="11.25" customHeight="1">
      <c r="B13" s="675" t="s">
        <v>253</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128</v>
      </c>
      <c r="AE13" s="716"/>
      <c r="AF13" s="716"/>
      <c r="AG13" s="716"/>
      <c r="AH13" s="716"/>
      <c r="AI13" s="716"/>
      <c r="AJ13" s="716"/>
      <c r="AK13" s="716"/>
      <c r="AL13" s="681" t="s">
        <v>129</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4895042</v>
      </c>
      <c r="BH13" s="679"/>
      <c r="BI13" s="679"/>
      <c r="BJ13" s="679"/>
      <c r="BK13" s="679"/>
      <c r="BL13" s="679"/>
      <c r="BM13" s="679"/>
      <c r="BN13" s="680"/>
      <c r="BO13" s="715">
        <v>36.6</v>
      </c>
      <c r="BP13" s="715"/>
      <c r="BQ13" s="715"/>
      <c r="BR13" s="715"/>
      <c r="BS13" s="684" t="s">
        <v>129</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3078155</v>
      </c>
      <c r="CS13" s="679"/>
      <c r="CT13" s="679"/>
      <c r="CU13" s="679"/>
      <c r="CV13" s="679"/>
      <c r="CW13" s="679"/>
      <c r="CX13" s="679"/>
      <c r="CY13" s="680"/>
      <c r="CZ13" s="715">
        <v>9.1999999999999993</v>
      </c>
      <c r="DA13" s="715"/>
      <c r="DB13" s="715"/>
      <c r="DC13" s="715"/>
      <c r="DD13" s="684">
        <v>1888168</v>
      </c>
      <c r="DE13" s="679"/>
      <c r="DF13" s="679"/>
      <c r="DG13" s="679"/>
      <c r="DH13" s="679"/>
      <c r="DI13" s="679"/>
      <c r="DJ13" s="679"/>
      <c r="DK13" s="679"/>
      <c r="DL13" s="679"/>
      <c r="DM13" s="679"/>
      <c r="DN13" s="679"/>
      <c r="DO13" s="679"/>
      <c r="DP13" s="680"/>
      <c r="DQ13" s="684">
        <v>1759615</v>
      </c>
      <c r="DR13" s="679"/>
      <c r="DS13" s="679"/>
      <c r="DT13" s="679"/>
      <c r="DU13" s="679"/>
      <c r="DV13" s="679"/>
      <c r="DW13" s="679"/>
      <c r="DX13" s="679"/>
      <c r="DY13" s="679"/>
      <c r="DZ13" s="679"/>
      <c r="EA13" s="679"/>
      <c r="EB13" s="679"/>
      <c r="EC13" s="722"/>
    </row>
    <row r="14" spans="2:143" ht="11.25" customHeight="1">
      <c r="B14" s="675" t="s">
        <v>256</v>
      </c>
      <c r="C14" s="676"/>
      <c r="D14" s="676"/>
      <c r="E14" s="676"/>
      <c r="F14" s="676"/>
      <c r="G14" s="676"/>
      <c r="H14" s="676"/>
      <c r="I14" s="676"/>
      <c r="J14" s="676"/>
      <c r="K14" s="676"/>
      <c r="L14" s="676"/>
      <c r="M14" s="676"/>
      <c r="N14" s="676"/>
      <c r="O14" s="676"/>
      <c r="P14" s="676"/>
      <c r="Q14" s="677"/>
      <c r="R14" s="678">
        <v>36722</v>
      </c>
      <c r="S14" s="679"/>
      <c r="T14" s="679"/>
      <c r="U14" s="679"/>
      <c r="V14" s="679"/>
      <c r="W14" s="679"/>
      <c r="X14" s="679"/>
      <c r="Y14" s="680"/>
      <c r="Z14" s="715">
        <v>0.1</v>
      </c>
      <c r="AA14" s="715"/>
      <c r="AB14" s="715"/>
      <c r="AC14" s="715"/>
      <c r="AD14" s="716">
        <v>36722</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196526</v>
      </c>
      <c r="BH14" s="679"/>
      <c r="BI14" s="679"/>
      <c r="BJ14" s="679"/>
      <c r="BK14" s="679"/>
      <c r="BL14" s="679"/>
      <c r="BM14" s="679"/>
      <c r="BN14" s="680"/>
      <c r="BO14" s="715">
        <v>1.5</v>
      </c>
      <c r="BP14" s="715"/>
      <c r="BQ14" s="715"/>
      <c r="BR14" s="715"/>
      <c r="BS14" s="684" t="s">
        <v>129</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1013324</v>
      </c>
      <c r="CS14" s="679"/>
      <c r="CT14" s="679"/>
      <c r="CU14" s="679"/>
      <c r="CV14" s="679"/>
      <c r="CW14" s="679"/>
      <c r="CX14" s="679"/>
      <c r="CY14" s="680"/>
      <c r="CZ14" s="715">
        <v>3</v>
      </c>
      <c r="DA14" s="715"/>
      <c r="DB14" s="715"/>
      <c r="DC14" s="715"/>
      <c r="DD14" s="684">
        <v>6032</v>
      </c>
      <c r="DE14" s="679"/>
      <c r="DF14" s="679"/>
      <c r="DG14" s="679"/>
      <c r="DH14" s="679"/>
      <c r="DI14" s="679"/>
      <c r="DJ14" s="679"/>
      <c r="DK14" s="679"/>
      <c r="DL14" s="679"/>
      <c r="DM14" s="679"/>
      <c r="DN14" s="679"/>
      <c r="DO14" s="679"/>
      <c r="DP14" s="680"/>
      <c r="DQ14" s="684">
        <v>1005326</v>
      </c>
      <c r="DR14" s="679"/>
      <c r="DS14" s="679"/>
      <c r="DT14" s="679"/>
      <c r="DU14" s="679"/>
      <c r="DV14" s="679"/>
      <c r="DW14" s="679"/>
      <c r="DX14" s="679"/>
      <c r="DY14" s="679"/>
      <c r="DZ14" s="679"/>
      <c r="EA14" s="679"/>
      <c r="EB14" s="679"/>
      <c r="EC14" s="722"/>
    </row>
    <row r="15" spans="2:143" ht="11.25" customHeight="1">
      <c r="B15" s="675" t="s">
        <v>259</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242</v>
      </c>
      <c r="AE15" s="716"/>
      <c r="AF15" s="716"/>
      <c r="AG15" s="716"/>
      <c r="AH15" s="716"/>
      <c r="AI15" s="716"/>
      <c r="AJ15" s="716"/>
      <c r="AK15" s="716"/>
      <c r="AL15" s="681" t="s">
        <v>129</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565287</v>
      </c>
      <c r="BH15" s="679"/>
      <c r="BI15" s="679"/>
      <c r="BJ15" s="679"/>
      <c r="BK15" s="679"/>
      <c r="BL15" s="679"/>
      <c r="BM15" s="679"/>
      <c r="BN15" s="680"/>
      <c r="BO15" s="715">
        <v>4.2</v>
      </c>
      <c r="BP15" s="715"/>
      <c r="BQ15" s="715"/>
      <c r="BR15" s="715"/>
      <c r="BS15" s="684" t="s">
        <v>129</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4443294</v>
      </c>
      <c r="CS15" s="679"/>
      <c r="CT15" s="679"/>
      <c r="CU15" s="679"/>
      <c r="CV15" s="679"/>
      <c r="CW15" s="679"/>
      <c r="CX15" s="679"/>
      <c r="CY15" s="680"/>
      <c r="CZ15" s="715">
        <v>13.2</v>
      </c>
      <c r="DA15" s="715"/>
      <c r="DB15" s="715"/>
      <c r="DC15" s="715"/>
      <c r="DD15" s="684">
        <v>1324793</v>
      </c>
      <c r="DE15" s="679"/>
      <c r="DF15" s="679"/>
      <c r="DG15" s="679"/>
      <c r="DH15" s="679"/>
      <c r="DI15" s="679"/>
      <c r="DJ15" s="679"/>
      <c r="DK15" s="679"/>
      <c r="DL15" s="679"/>
      <c r="DM15" s="679"/>
      <c r="DN15" s="679"/>
      <c r="DO15" s="679"/>
      <c r="DP15" s="680"/>
      <c r="DQ15" s="684">
        <v>3485775</v>
      </c>
      <c r="DR15" s="679"/>
      <c r="DS15" s="679"/>
      <c r="DT15" s="679"/>
      <c r="DU15" s="679"/>
      <c r="DV15" s="679"/>
      <c r="DW15" s="679"/>
      <c r="DX15" s="679"/>
      <c r="DY15" s="679"/>
      <c r="DZ15" s="679"/>
      <c r="EA15" s="679"/>
      <c r="EB15" s="679"/>
      <c r="EC15" s="722"/>
    </row>
    <row r="16" spans="2:143" ht="11.25" customHeight="1">
      <c r="B16" s="675" t="s">
        <v>262</v>
      </c>
      <c r="C16" s="676"/>
      <c r="D16" s="676"/>
      <c r="E16" s="676"/>
      <c r="F16" s="676"/>
      <c r="G16" s="676"/>
      <c r="H16" s="676"/>
      <c r="I16" s="676"/>
      <c r="J16" s="676"/>
      <c r="K16" s="676"/>
      <c r="L16" s="676"/>
      <c r="M16" s="676"/>
      <c r="N16" s="676"/>
      <c r="O16" s="676"/>
      <c r="P16" s="676"/>
      <c r="Q16" s="677"/>
      <c r="R16" s="678">
        <v>11275</v>
      </c>
      <c r="S16" s="679"/>
      <c r="T16" s="679"/>
      <c r="U16" s="679"/>
      <c r="V16" s="679"/>
      <c r="W16" s="679"/>
      <c r="X16" s="679"/>
      <c r="Y16" s="680"/>
      <c r="Z16" s="715">
        <v>0</v>
      </c>
      <c r="AA16" s="715"/>
      <c r="AB16" s="715"/>
      <c r="AC16" s="715"/>
      <c r="AD16" s="716">
        <v>11275</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242</v>
      </c>
      <c r="BH16" s="679"/>
      <c r="BI16" s="679"/>
      <c r="BJ16" s="679"/>
      <c r="BK16" s="679"/>
      <c r="BL16" s="679"/>
      <c r="BM16" s="679"/>
      <c r="BN16" s="680"/>
      <c r="BO16" s="715" t="s">
        <v>238</v>
      </c>
      <c r="BP16" s="715"/>
      <c r="BQ16" s="715"/>
      <c r="BR16" s="715"/>
      <c r="BS16" s="684" t="s">
        <v>238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35916</v>
      </c>
      <c r="CS16" s="679"/>
      <c r="CT16" s="679"/>
      <c r="CU16" s="679"/>
      <c r="CV16" s="679"/>
      <c r="CW16" s="679"/>
      <c r="CX16" s="679"/>
      <c r="CY16" s="680"/>
      <c r="CZ16" s="715">
        <v>0.1</v>
      </c>
      <c r="DA16" s="715"/>
      <c r="DB16" s="715"/>
      <c r="DC16" s="715"/>
      <c r="DD16" s="684" t="s">
        <v>128</v>
      </c>
      <c r="DE16" s="679"/>
      <c r="DF16" s="679"/>
      <c r="DG16" s="679"/>
      <c r="DH16" s="679"/>
      <c r="DI16" s="679"/>
      <c r="DJ16" s="679"/>
      <c r="DK16" s="679"/>
      <c r="DL16" s="679"/>
      <c r="DM16" s="679"/>
      <c r="DN16" s="679"/>
      <c r="DO16" s="679"/>
      <c r="DP16" s="680"/>
      <c r="DQ16" s="684">
        <v>529</v>
      </c>
      <c r="DR16" s="679"/>
      <c r="DS16" s="679"/>
      <c r="DT16" s="679"/>
      <c r="DU16" s="679"/>
      <c r="DV16" s="679"/>
      <c r="DW16" s="679"/>
      <c r="DX16" s="679"/>
      <c r="DY16" s="679"/>
      <c r="DZ16" s="679"/>
      <c r="EA16" s="679"/>
      <c r="EB16" s="679"/>
      <c r="EC16" s="722"/>
    </row>
    <row r="17" spans="2:133" ht="11.25" customHeight="1">
      <c r="B17" s="675" t="s">
        <v>265</v>
      </c>
      <c r="C17" s="676"/>
      <c r="D17" s="676"/>
      <c r="E17" s="676"/>
      <c r="F17" s="676"/>
      <c r="G17" s="676"/>
      <c r="H17" s="676"/>
      <c r="I17" s="676"/>
      <c r="J17" s="676"/>
      <c r="K17" s="676"/>
      <c r="L17" s="676"/>
      <c r="M17" s="676"/>
      <c r="N17" s="676"/>
      <c r="O17" s="676"/>
      <c r="P17" s="676"/>
      <c r="Q17" s="677"/>
      <c r="R17" s="678">
        <v>265357</v>
      </c>
      <c r="S17" s="679"/>
      <c r="T17" s="679"/>
      <c r="U17" s="679"/>
      <c r="V17" s="679"/>
      <c r="W17" s="679"/>
      <c r="X17" s="679"/>
      <c r="Y17" s="680"/>
      <c r="Z17" s="715">
        <v>0.8</v>
      </c>
      <c r="AA17" s="715"/>
      <c r="AB17" s="715"/>
      <c r="AC17" s="715"/>
      <c r="AD17" s="716">
        <v>265357</v>
      </c>
      <c r="AE17" s="716"/>
      <c r="AF17" s="716"/>
      <c r="AG17" s="716"/>
      <c r="AH17" s="716"/>
      <c r="AI17" s="716"/>
      <c r="AJ17" s="716"/>
      <c r="AK17" s="716"/>
      <c r="AL17" s="681">
        <v>1.4</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242</v>
      </c>
      <c r="BP17" s="715"/>
      <c r="BQ17" s="715"/>
      <c r="BR17" s="715"/>
      <c r="BS17" s="684" t="s">
        <v>242</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2798098</v>
      </c>
      <c r="CS17" s="679"/>
      <c r="CT17" s="679"/>
      <c r="CU17" s="679"/>
      <c r="CV17" s="679"/>
      <c r="CW17" s="679"/>
      <c r="CX17" s="679"/>
      <c r="CY17" s="680"/>
      <c r="CZ17" s="715">
        <v>8.3000000000000007</v>
      </c>
      <c r="DA17" s="715"/>
      <c r="DB17" s="715"/>
      <c r="DC17" s="715"/>
      <c r="DD17" s="684" t="s">
        <v>129</v>
      </c>
      <c r="DE17" s="679"/>
      <c r="DF17" s="679"/>
      <c r="DG17" s="679"/>
      <c r="DH17" s="679"/>
      <c r="DI17" s="679"/>
      <c r="DJ17" s="679"/>
      <c r="DK17" s="679"/>
      <c r="DL17" s="679"/>
      <c r="DM17" s="679"/>
      <c r="DN17" s="679"/>
      <c r="DO17" s="679"/>
      <c r="DP17" s="680"/>
      <c r="DQ17" s="684">
        <v>2713177</v>
      </c>
      <c r="DR17" s="679"/>
      <c r="DS17" s="679"/>
      <c r="DT17" s="679"/>
      <c r="DU17" s="679"/>
      <c r="DV17" s="679"/>
      <c r="DW17" s="679"/>
      <c r="DX17" s="679"/>
      <c r="DY17" s="679"/>
      <c r="DZ17" s="679"/>
      <c r="EA17" s="679"/>
      <c r="EB17" s="679"/>
      <c r="EC17" s="722"/>
    </row>
    <row r="18" spans="2:133" ht="11.25" customHeight="1">
      <c r="B18" s="675" t="s">
        <v>268</v>
      </c>
      <c r="C18" s="676"/>
      <c r="D18" s="676"/>
      <c r="E18" s="676"/>
      <c r="F18" s="676"/>
      <c r="G18" s="676"/>
      <c r="H18" s="676"/>
      <c r="I18" s="676"/>
      <c r="J18" s="676"/>
      <c r="K18" s="676"/>
      <c r="L18" s="676"/>
      <c r="M18" s="676"/>
      <c r="N18" s="676"/>
      <c r="O18" s="676"/>
      <c r="P18" s="676"/>
      <c r="Q18" s="677"/>
      <c r="R18" s="678">
        <v>102865</v>
      </c>
      <c r="S18" s="679"/>
      <c r="T18" s="679"/>
      <c r="U18" s="679"/>
      <c r="V18" s="679"/>
      <c r="W18" s="679"/>
      <c r="X18" s="679"/>
      <c r="Y18" s="680"/>
      <c r="Z18" s="715">
        <v>0.3</v>
      </c>
      <c r="AA18" s="715"/>
      <c r="AB18" s="715"/>
      <c r="AC18" s="715"/>
      <c r="AD18" s="716">
        <v>102865</v>
      </c>
      <c r="AE18" s="716"/>
      <c r="AF18" s="716"/>
      <c r="AG18" s="716"/>
      <c r="AH18" s="716"/>
      <c r="AI18" s="716"/>
      <c r="AJ18" s="716"/>
      <c r="AK18" s="716"/>
      <c r="AL18" s="681">
        <v>0.6</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242</v>
      </c>
      <c r="BH18" s="679"/>
      <c r="BI18" s="679"/>
      <c r="BJ18" s="679"/>
      <c r="BK18" s="679"/>
      <c r="BL18" s="679"/>
      <c r="BM18" s="679"/>
      <c r="BN18" s="680"/>
      <c r="BO18" s="715" t="s">
        <v>128</v>
      </c>
      <c r="BP18" s="715"/>
      <c r="BQ18" s="715"/>
      <c r="BR18" s="715"/>
      <c r="BS18" s="684" t="s">
        <v>238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v>2097</v>
      </c>
      <c r="CS18" s="679"/>
      <c r="CT18" s="679"/>
      <c r="CU18" s="679"/>
      <c r="CV18" s="679"/>
      <c r="CW18" s="679"/>
      <c r="CX18" s="679"/>
      <c r="CY18" s="680"/>
      <c r="CZ18" s="715">
        <v>0</v>
      </c>
      <c r="DA18" s="715"/>
      <c r="DB18" s="715"/>
      <c r="DC18" s="715"/>
      <c r="DD18" s="684">
        <v>2097</v>
      </c>
      <c r="DE18" s="679"/>
      <c r="DF18" s="679"/>
      <c r="DG18" s="679"/>
      <c r="DH18" s="679"/>
      <c r="DI18" s="679"/>
      <c r="DJ18" s="679"/>
      <c r="DK18" s="679"/>
      <c r="DL18" s="679"/>
      <c r="DM18" s="679"/>
      <c r="DN18" s="679"/>
      <c r="DO18" s="679"/>
      <c r="DP18" s="680"/>
      <c r="DQ18" s="684">
        <v>2097</v>
      </c>
      <c r="DR18" s="679"/>
      <c r="DS18" s="679"/>
      <c r="DT18" s="679"/>
      <c r="DU18" s="679"/>
      <c r="DV18" s="679"/>
      <c r="DW18" s="679"/>
      <c r="DX18" s="679"/>
      <c r="DY18" s="679"/>
      <c r="DZ18" s="679"/>
      <c r="EA18" s="679"/>
      <c r="EB18" s="679"/>
      <c r="EC18" s="722"/>
    </row>
    <row r="19" spans="2:133" ht="11.25" customHeight="1">
      <c r="B19" s="675" t="s">
        <v>271</v>
      </c>
      <c r="C19" s="676"/>
      <c r="D19" s="676"/>
      <c r="E19" s="676"/>
      <c r="F19" s="676"/>
      <c r="G19" s="676"/>
      <c r="H19" s="676"/>
      <c r="I19" s="676"/>
      <c r="J19" s="676"/>
      <c r="K19" s="676"/>
      <c r="L19" s="676"/>
      <c r="M19" s="676"/>
      <c r="N19" s="676"/>
      <c r="O19" s="676"/>
      <c r="P19" s="676"/>
      <c r="Q19" s="677"/>
      <c r="R19" s="678">
        <v>5427</v>
      </c>
      <c r="S19" s="679"/>
      <c r="T19" s="679"/>
      <c r="U19" s="679"/>
      <c r="V19" s="679"/>
      <c r="W19" s="679"/>
      <c r="X19" s="679"/>
      <c r="Y19" s="680"/>
      <c r="Z19" s="715">
        <v>0</v>
      </c>
      <c r="AA19" s="715"/>
      <c r="AB19" s="715"/>
      <c r="AC19" s="715"/>
      <c r="AD19" s="716">
        <v>5427</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787383</v>
      </c>
      <c r="BH19" s="679"/>
      <c r="BI19" s="679"/>
      <c r="BJ19" s="679"/>
      <c r="BK19" s="679"/>
      <c r="BL19" s="679"/>
      <c r="BM19" s="679"/>
      <c r="BN19" s="680"/>
      <c r="BO19" s="715">
        <v>5.9</v>
      </c>
      <c r="BP19" s="715"/>
      <c r="BQ19" s="715"/>
      <c r="BR19" s="715"/>
      <c r="BS19" s="684" t="s">
        <v>129</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238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c r="B20" s="675" t="s">
        <v>274</v>
      </c>
      <c r="C20" s="676"/>
      <c r="D20" s="676"/>
      <c r="E20" s="676"/>
      <c r="F20" s="676"/>
      <c r="G20" s="676"/>
      <c r="H20" s="676"/>
      <c r="I20" s="676"/>
      <c r="J20" s="676"/>
      <c r="K20" s="676"/>
      <c r="L20" s="676"/>
      <c r="M20" s="676"/>
      <c r="N20" s="676"/>
      <c r="O20" s="676"/>
      <c r="P20" s="676"/>
      <c r="Q20" s="677"/>
      <c r="R20" s="678">
        <v>1635</v>
      </c>
      <c r="S20" s="679"/>
      <c r="T20" s="679"/>
      <c r="U20" s="679"/>
      <c r="V20" s="679"/>
      <c r="W20" s="679"/>
      <c r="X20" s="679"/>
      <c r="Y20" s="680"/>
      <c r="Z20" s="715">
        <v>0</v>
      </c>
      <c r="AA20" s="715"/>
      <c r="AB20" s="715"/>
      <c r="AC20" s="715"/>
      <c r="AD20" s="716">
        <v>1635</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787383</v>
      </c>
      <c r="BH20" s="679"/>
      <c r="BI20" s="679"/>
      <c r="BJ20" s="679"/>
      <c r="BK20" s="679"/>
      <c r="BL20" s="679"/>
      <c r="BM20" s="679"/>
      <c r="BN20" s="680"/>
      <c r="BO20" s="715">
        <v>5.9</v>
      </c>
      <c r="BP20" s="715"/>
      <c r="BQ20" s="715"/>
      <c r="BR20" s="715"/>
      <c r="BS20" s="684" t="s">
        <v>128</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33619135</v>
      </c>
      <c r="CS20" s="679"/>
      <c r="CT20" s="679"/>
      <c r="CU20" s="679"/>
      <c r="CV20" s="679"/>
      <c r="CW20" s="679"/>
      <c r="CX20" s="679"/>
      <c r="CY20" s="680"/>
      <c r="CZ20" s="715">
        <v>100</v>
      </c>
      <c r="DA20" s="715"/>
      <c r="DB20" s="715"/>
      <c r="DC20" s="715"/>
      <c r="DD20" s="684">
        <v>3705617</v>
      </c>
      <c r="DE20" s="679"/>
      <c r="DF20" s="679"/>
      <c r="DG20" s="679"/>
      <c r="DH20" s="679"/>
      <c r="DI20" s="679"/>
      <c r="DJ20" s="679"/>
      <c r="DK20" s="679"/>
      <c r="DL20" s="679"/>
      <c r="DM20" s="679"/>
      <c r="DN20" s="679"/>
      <c r="DO20" s="679"/>
      <c r="DP20" s="680"/>
      <c r="DQ20" s="684">
        <v>21840796</v>
      </c>
      <c r="DR20" s="679"/>
      <c r="DS20" s="679"/>
      <c r="DT20" s="679"/>
      <c r="DU20" s="679"/>
      <c r="DV20" s="679"/>
      <c r="DW20" s="679"/>
      <c r="DX20" s="679"/>
      <c r="DY20" s="679"/>
      <c r="DZ20" s="679"/>
      <c r="EA20" s="679"/>
      <c r="EB20" s="679"/>
      <c r="EC20" s="722"/>
    </row>
    <row r="21" spans="2:133" ht="11.25" customHeight="1">
      <c r="B21" s="675" t="s">
        <v>277</v>
      </c>
      <c r="C21" s="676"/>
      <c r="D21" s="676"/>
      <c r="E21" s="676"/>
      <c r="F21" s="676"/>
      <c r="G21" s="676"/>
      <c r="H21" s="676"/>
      <c r="I21" s="676"/>
      <c r="J21" s="676"/>
      <c r="K21" s="676"/>
      <c r="L21" s="676"/>
      <c r="M21" s="676"/>
      <c r="N21" s="676"/>
      <c r="O21" s="676"/>
      <c r="P21" s="676"/>
      <c r="Q21" s="677"/>
      <c r="R21" s="678">
        <v>155430</v>
      </c>
      <c r="S21" s="679"/>
      <c r="T21" s="679"/>
      <c r="U21" s="679"/>
      <c r="V21" s="679"/>
      <c r="W21" s="679"/>
      <c r="X21" s="679"/>
      <c r="Y21" s="680"/>
      <c r="Z21" s="715">
        <v>0.4</v>
      </c>
      <c r="AA21" s="715"/>
      <c r="AB21" s="715"/>
      <c r="AC21" s="715"/>
      <c r="AD21" s="716">
        <v>155430</v>
      </c>
      <c r="AE21" s="716"/>
      <c r="AF21" s="716"/>
      <c r="AG21" s="716"/>
      <c r="AH21" s="716"/>
      <c r="AI21" s="716"/>
      <c r="AJ21" s="716"/>
      <c r="AK21" s="716"/>
      <c r="AL21" s="681">
        <v>0.8</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t="s">
        <v>129</v>
      </c>
      <c r="BH21" s="679"/>
      <c r="BI21" s="679"/>
      <c r="BJ21" s="679"/>
      <c r="BK21" s="679"/>
      <c r="BL21" s="679"/>
      <c r="BM21" s="679"/>
      <c r="BN21" s="680"/>
      <c r="BO21" s="715" t="s">
        <v>129</v>
      </c>
      <c r="BP21" s="715"/>
      <c r="BQ21" s="715"/>
      <c r="BR21" s="715"/>
      <c r="BS21" s="684" t="s">
        <v>238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279</v>
      </c>
      <c r="C22" s="676"/>
      <c r="D22" s="676"/>
      <c r="E22" s="676"/>
      <c r="F22" s="676"/>
      <c r="G22" s="676"/>
      <c r="H22" s="676"/>
      <c r="I22" s="676"/>
      <c r="J22" s="676"/>
      <c r="K22" s="676"/>
      <c r="L22" s="676"/>
      <c r="M22" s="676"/>
      <c r="N22" s="676"/>
      <c r="O22" s="676"/>
      <c r="P22" s="676"/>
      <c r="Q22" s="677"/>
      <c r="R22" s="678">
        <v>3992541</v>
      </c>
      <c r="S22" s="679"/>
      <c r="T22" s="679"/>
      <c r="U22" s="679"/>
      <c r="V22" s="679"/>
      <c r="W22" s="679"/>
      <c r="X22" s="679"/>
      <c r="Y22" s="680"/>
      <c r="Z22" s="715">
        <v>11.3</v>
      </c>
      <c r="AA22" s="715"/>
      <c r="AB22" s="715"/>
      <c r="AC22" s="715"/>
      <c r="AD22" s="716">
        <v>3646241</v>
      </c>
      <c r="AE22" s="716"/>
      <c r="AF22" s="716"/>
      <c r="AG22" s="716"/>
      <c r="AH22" s="716"/>
      <c r="AI22" s="716"/>
      <c r="AJ22" s="716"/>
      <c r="AK22" s="716"/>
      <c r="AL22" s="681">
        <v>19.5</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282</v>
      </c>
      <c r="C23" s="676"/>
      <c r="D23" s="676"/>
      <c r="E23" s="676"/>
      <c r="F23" s="676"/>
      <c r="G23" s="676"/>
      <c r="H23" s="676"/>
      <c r="I23" s="676"/>
      <c r="J23" s="676"/>
      <c r="K23" s="676"/>
      <c r="L23" s="676"/>
      <c r="M23" s="676"/>
      <c r="N23" s="676"/>
      <c r="O23" s="676"/>
      <c r="P23" s="676"/>
      <c r="Q23" s="677"/>
      <c r="R23" s="678">
        <v>3646241</v>
      </c>
      <c r="S23" s="679"/>
      <c r="T23" s="679"/>
      <c r="U23" s="679"/>
      <c r="V23" s="679"/>
      <c r="W23" s="679"/>
      <c r="X23" s="679"/>
      <c r="Y23" s="680"/>
      <c r="Z23" s="715">
        <v>10.4</v>
      </c>
      <c r="AA23" s="715"/>
      <c r="AB23" s="715"/>
      <c r="AC23" s="715"/>
      <c r="AD23" s="716">
        <v>3646241</v>
      </c>
      <c r="AE23" s="716"/>
      <c r="AF23" s="716"/>
      <c r="AG23" s="716"/>
      <c r="AH23" s="716"/>
      <c r="AI23" s="716"/>
      <c r="AJ23" s="716"/>
      <c r="AK23" s="716"/>
      <c r="AL23" s="681">
        <v>19.5</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v>787383</v>
      </c>
      <c r="BH23" s="679"/>
      <c r="BI23" s="679"/>
      <c r="BJ23" s="679"/>
      <c r="BK23" s="679"/>
      <c r="BL23" s="679"/>
      <c r="BM23" s="679"/>
      <c r="BN23" s="680"/>
      <c r="BO23" s="715">
        <v>5.9</v>
      </c>
      <c r="BP23" s="715"/>
      <c r="BQ23" s="715"/>
      <c r="BR23" s="715"/>
      <c r="BS23" s="684" t="s">
        <v>129</v>
      </c>
      <c r="BT23" s="679"/>
      <c r="BU23" s="679"/>
      <c r="BV23" s="679"/>
      <c r="BW23" s="679"/>
      <c r="BX23" s="679"/>
      <c r="BY23" s="679"/>
      <c r="BZ23" s="679"/>
      <c r="CA23" s="679"/>
      <c r="CB23" s="722"/>
      <c r="CD23" s="782" t="s">
        <v>221</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c r="B24" s="675" t="s">
        <v>289</v>
      </c>
      <c r="C24" s="676"/>
      <c r="D24" s="676"/>
      <c r="E24" s="676"/>
      <c r="F24" s="676"/>
      <c r="G24" s="676"/>
      <c r="H24" s="676"/>
      <c r="I24" s="676"/>
      <c r="J24" s="676"/>
      <c r="K24" s="676"/>
      <c r="L24" s="676"/>
      <c r="M24" s="676"/>
      <c r="N24" s="676"/>
      <c r="O24" s="676"/>
      <c r="P24" s="676"/>
      <c r="Q24" s="677"/>
      <c r="R24" s="678">
        <v>346300</v>
      </c>
      <c r="S24" s="679"/>
      <c r="T24" s="679"/>
      <c r="U24" s="679"/>
      <c r="V24" s="679"/>
      <c r="W24" s="679"/>
      <c r="X24" s="679"/>
      <c r="Y24" s="680"/>
      <c r="Z24" s="715">
        <v>1</v>
      </c>
      <c r="AA24" s="715"/>
      <c r="AB24" s="715"/>
      <c r="AC24" s="715"/>
      <c r="AD24" s="716" t="s">
        <v>128</v>
      </c>
      <c r="AE24" s="716"/>
      <c r="AF24" s="716"/>
      <c r="AG24" s="716"/>
      <c r="AH24" s="716"/>
      <c r="AI24" s="716"/>
      <c r="AJ24" s="716"/>
      <c r="AK24" s="716"/>
      <c r="AL24" s="681" t="s">
        <v>128</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128</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16784350</v>
      </c>
      <c r="CS24" s="734"/>
      <c r="CT24" s="734"/>
      <c r="CU24" s="734"/>
      <c r="CV24" s="734"/>
      <c r="CW24" s="734"/>
      <c r="CX24" s="734"/>
      <c r="CY24" s="777"/>
      <c r="CZ24" s="778">
        <v>49.9</v>
      </c>
      <c r="DA24" s="749"/>
      <c r="DB24" s="749"/>
      <c r="DC24" s="781"/>
      <c r="DD24" s="776">
        <v>9164007</v>
      </c>
      <c r="DE24" s="734"/>
      <c r="DF24" s="734"/>
      <c r="DG24" s="734"/>
      <c r="DH24" s="734"/>
      <c r="DI24" s="734"/>
      <c r="DJ24" s="734"/>
      <c r="DK24" s="777"/>
      <c r="DL24" s="776">
        <v>9110333</v>
      </c>
      <c r="DM24" s="734"/>
      <c r="DN24" s="734"/>
      <c r="DO24" s="734"/>
      <c r="DP24" s="734"/>
      <c r="DQ24" s="734"/>
      <c r="DR24" s="734"/>
      <c r="DS24" s="734"/>
      <c r="DT24" s="734"/>
      <c r="DU24" s="734"/>
      <c r="DV24" s="777"/>
      <c r="DW24" s="778">
        <v>45.9</v>
      </c>
      <c r="DX24" s="749"/>
      <c r="DY24" s="749"/>
      <c r="DZ24" s="749"/>
      <c r="EA24" s="749"/>
      <c r="EB24" s="749"/>
      <c r="EC24" s="779"/>
    </row>
    <row r="25" spans="2:133" ht="11.25" customHeight="1">
      <c r="B25" s="675" t="s">
        <v>292</v>
      </c>
      <c r="C25" s="676"/>
      <c r="D25" s="676"/>
      <c r="E25" s="676"/>
      <c r="F25" s="676"/>
      <c r="G25" s="676"/>
      <c r="H25" s="676"/>
      <c r="I25" s="676"/>
      <c r="J25" s="676"/>
      <c r="K25" s="676"/>
      <c r="L25" s="676"/>
      <c r="M25" s="676"/>
      <c r="N25" s="676"/>
      <c r="O25" s="676"/>
      <c r="P25" s="676"/>
      <c r="Q25" s="677"/>
      <c r="R25" s="678" t="s">
        <v>238</v>
      </c>
      <c r="S25" s="679"/>
      <c r="T25" s="679"/>
      <c r="U25" s="679"/>
      <c r="V25" s="679"/>
      <c r="W25" s="679"/>
      <c r="X25" s="679"/>
      <c r="Y25" s="680"/>
      <c r="Z25" s="715" t="s">
        <v>242</v>
      </c>
      <c r="AA25" s="715"/>
      <c r="AB25" s="715"/>
      <c r="AC25" s="715"/>
      <c r="AD25" s="716" t="s">
        <v>238</v>
      </c>
      <c r="AE25" s="716"/>
      <c r="AF25" s="716"/>
      <c r="AG25" s="716"/>
      <c r="AH25" s="716"/>
      <c r="AI25" s="716"/>
      <c r="AJ25" s="716"/>
      <c r="AK25" s="716"/>
      <c r="AL25" s="681" t="s">
        <v>238</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129</v>
      </c>
      <c r="BH25" s="679"/>
      <c r="BI25" s="679"/>
      <c r="BJ25" s="679"/>
      <c r="BK25" s="679"/>
      <c r="BL25" s="679"/>
      <c r="BM25" s="679"/>
      <c r="BN25" s="680"/>
      <c r="BO25" s="715" t="s">
        <v>238</v>
      </c>
      <c r="BP25" s="715"/>
      <c r="BQ25" s="715"/>
      <c r="BR25" s="715"/>
      <c r="BS25" s="684" t="s">
        <v>242</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3709072</v>
      </c>
      <c r="CS25" s="697"/>
      <c r="CT25" s="697"/>
      <c r="CU25" s="697"/>
      <c r="CV25" s="697"/>
      <c r="CW25" s="697"/>
      <c r="CX25" s="697"/>
      <c r="CY25" s="698"/>
      <c r="CZ25" s="681">
        <v>11</v>
      </c>
      <c r="DA25" s="699"/>
      <c r="DB25" s="699"/>
      <c r="DC25" s="700"/>
      <c r="DD25" s="684">
        <v>3345519</v>
      </c>
      <c r="DE25" s="697"/>
      <c r="DF25" s="697"/>
      <c r="DG25" s="697"/>
      <c r="DH25" s="697"/>
      <c r="DI25" s="697"/>
      <c r="DJ25" s="697"/>
      <c r="DK25" s="698"/>
      <c r="DL25" s="684">
        <v>3291845</v>
      </c>
      <c r="DM25" s="697"/>
      <c r="DN25" s="697"/>
      <c r="DO25" s="697"/>
      <c r="DP25" s="697"/>
      <c r="DQ25" s="697"/>
      <c r="DR25" s="697"/>
      <c r="DS25" s="697"/>
      <c r="DT25" s="697"/>
      <c r="DU25" s="697"/>
      <c r="DV25" s="698"/>
      <c r="DW25" s="681">
        <v>16.600000000000001</v>
      </c>
      <c r="DX25" s="699"/>
      <c r="DY25" s="699"/>
      <c r="DZ25" s="699"/>
      <c r="EA25" s="699"/>
      <c r="EB25" s="699"/>
      <c r="EC25" s="714"/>
    </row>
    <row r="26" spans="2:133" ht="11.25" customHeight="1">
      <c r="B26" s="675" t="s">
        <v>295</v>
      </c>
      <c r="C26" s="676"/>
      <c r="D26" s="676"/>
      <c r="E26" s="676"/>
      <c r="F26" s="676"/>
      <c r="G26" s="676"/>
      <c r="H26" s="676"/>
      <c r="I26" s="676"/>
      <c r="J26" s="676"/>
      <c r="K26" s="676"/>
      <c r="L26" s="676"/>
      <c r="M26" s="676"/>
      <c r="N26" s="676"/>
      <c r="O26" s="676"/>
      <c r="P26" s="676"/>
      <c r="Q26" s="677"/>
      <c r="R26" s="678">
        <v>19721705</v>
      </c>
      <c r="S26" s="679"/>
      <c r="T26" s="679"/>
      <c r="U26" s="679"/>
      <c r="V26" s="679"/>
      <c r="W26" s="679"/>
      <c r="X26" s="679"/>
      <c r="Y26" s="680"/>
      <c r="Z26" s="715">
        <v>56</v>
      </c>
      <c r="AA26" s="715"/>
      <c r="AB26" s="715"/>
      <c r="AC26" s="715"/>
      <c r="AD26" s="716">
        <v>18588022</v>
      </c>
      <c r="AE26" s="716"/>
      <c r="AF26" s="716"/>
      <c r="AG26" s="716"/>
      <c r="AH26" s="716"/>
      <c r="AI26" s="716"/>
      <c r="AJ26" s="716"/>
      <c r="AK26" s="716"/>
      <c r="AL26" s="681">
        <v>99.5</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129</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2234753</v>
      </c>
      <c r="CS26" s="679"/>
      <c r="CT26" s="679"/>
      <c r="CU26" s="679"/>
      <c r="CV26" s="679"/>
      <c r="CW26" s="679"/>
      <c r="CX26" s="679"/>
      <c r="CY26" s="680"/>
      <c r="CZ26" s="681">
        <v>6.6</v>
      </c>
      <c r="DA26" s="699"/>
      <c r="DB26" s="699"/>
      <c r="DC26" s="700"/>
      <c r="DD26" s="684">
        <v>2003613</v>
      </c>
      <c r="DE26" s="679"/>
      <c r="DF26" s="679"/>
      <c r="DG26" s="679"/>
      <c r="DH26" s="679"/>
      <c r="DI26" s="679"/>
      <c r="DJ26" s="679"/>
      <c r="DK26" s="680"/>
      <c r="DL26" s="684" t="s">
        <v>129</v>
      </c>
      <c r="DM26" s="679"/>
      <c r="DN26" s="679"/>
      <c r="DO26" s="679"/>
      <c r="DP26" s="679"/>
      <c r="DQ26" s="679"/>
      <c r="DR26" s="679"/>
      <c r="DS26" s="679"/>
      <c r="DT26" s="679"/>
      <c r="DU26" s="679"/>
      <c r="DV26" s="680"/>
      <c r="DW26" s="681" t="s">
        <v>238</v>
      </c>
      <c r="DX26" s="699"/>
      <c r="DY26" s="699"/>
      <c r="DZ26" s="699"/>
      <c r="EA26" s="699"/>
      <c r="EB26" s="699"/>
      <c r="EC26" s="714"/>
    </row>
    <row r="27" spans="2:133" ht="11.25" customHeight="1">
      <c r="B27" s="675" t="s">
        <v>298</v>
      </c>
      <c r="C27" s="676"/>
      <c r="D27" s="676"/>
      <c r="E27" s="676"/>
      <c r="F27" s="676"/>
      <c r="G27" s="676"/>
      <c r="H27" s="676"/>
      <c r="I27" s="676"/>
      <c r="J27" s="676"/>
      <c r="K27" s="676"/>
      <c r="L27" s="676"/>
      <c r="M27" s="676"/>
      <c r="N27" s="676"/>
      <c r="O27" s="676"/>
      <c r="P27" s="676"/>
      <c r="Q27" s="677"/>
      <c r="R27" s="678">
        <v>22476</v>
      </c>
      <c r="S27" s="679"/>
      <c r="T27" s="679"/>
      <c r="U27" s="679"/>
      <c r="V27" s="679"/>
      <c r="W27" s="679"/>
      <c r="X27" s="679"/>
      <c r="Y27" s="680"/>
      <c r="Z27" s="715">
        <v>0.1</v>
      </c>
      <c r="AA27" s="715"/>
      <c r="AB27" s="715"/>
      <c r="AC27" s="715"/>
      <c r="AD27" s="716">
        <v>22476</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13372819</v>
      </c>
      <c r="BH27" s="679"/>
      <c r="BI27" s="679"/>
      <c r="BJ27" s="679"/>
      <c r="BK27" s="679"/>
      <c r="BL27" s="679"/>
      <c r="BM27" s="679"/>
      <c r="BN27" s="680"/>
      <c r="BO27" s="715">
        <v>100</v>
      </c>
      <c r="BP27" s="715"/>
      <c r="BQ27" s="715"/>
      <c r="BR27" s="715"/>
      <c r="BS27" s="684">
        <v>101588</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10277198</v>
      </c>
      <c r="CS27" s="697"/>
      <c r="CT27" s="697"/>
      <c r="CU27" s="697"/>
      <c r="CV27" s="697"/>
      <c r="CW27" s="697"/>
      <c r="CX27" s="697"/>
      <c r="CY27" s="698"/>
      <c r="CZ27" s="681">
        <v>30.6</v>
      </c>
      <c r="DA27" s="699"/>
      <c r="DB27" s="699"/>
      <c r="DC27" s="700"/>
      <c r="DD27" s="684">
        <v>3105329</v>
      </c>
      <c r="DE27" s="697"/>
      <c r="DF27" s="697"/>
      <c r="DG27" s="697"/>
      <c r="DH27" s="697"/>
      <c r="DI27" s="697"/>
      <c r="DJ27" s="697"/>
      <c r="DK27" s="698"/>
      <c r="DL27" s="684">
        <v>3105329</v>
      </c>
      <c r="DM27" s="697"/>
      <c r="DN27" s="697"/>
      <c r="DO27" s="697"/>
      <c r="DP27" s="697"/>
      <c r="DQ27" s="697"/>
      <c r="DR27" s="697"/>
      <c r="DS27" s="697"/>
      <c r="DT27" s="697"/>
      <c r="DU27" s="697"/>
      <c r="DV27" s="698"/>
      <c r="DW27" s="681">
        <v>15.6</v>
      </c>
      <c r="DX27" s="699"/>
      <c r="DY27" s="699"/>
      <c r="DZ27" s="699"/>
      <c r="EA27" s="699"/>
      <c r="EB27" s="699"/>
      <c r="EC27" s="714"/>
    </row>
    <row r="28" spans="2:133" ht="11.25" customHeight="1">
      <c r="B28" s="675" t="s">
        <v>301</v>
      </c>
      <c r="C28" s="676"/>
      <c r="D28" s="676"/>
      <c r="E28" s="676"/>
      <c r="F28" s="676"/>
      <c r="G28" s="676"/>
      <c r="H28" s="676"/>
      <c r="I28" s="676"/>
      <c r="J28" s="676"/>
      <c r="K28" s="676"/>
      <c r="L28" s="676"/>
      <c r="M28" s="676"/>
      <c r="N28" s="676"/>
      <c r="O28" s="676"/>
      <c r="P28" s="676"/>
      <c r="Q28" s="677"/>
      <c r="R28" s="678">
        <v>398530</v>
      </c>
      <c r="S28" s="679"/>
      <c r="T28" s="679"/>
      <c r="U28" s="679"/>
      <c r="V28" s="679"/>
      <c r="W28" s="679"/>
      <c r="X28" s="679"/>
      <c r="Y28" s="680"/>
      <c r="Z28" s="715">
        <v>1.1000000000000001</v>
      </c>
      <c r="AA28" s="715"/>
      <c r="AB28" s="715"/>
      <c r="AC28" s="715"/>
      <c r="AD28" s="716" t="s">
        <v>238</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2798080</v>
      </c>
      <c r="CS28" s="679"/>
      <c r="CT28" s="679"/>
      <c r="CU28" s="679"/>
      <c r="CV28" s="679"/>
      <c r="CW28" s="679"/>
      <c r="CX28" s="679"/>
      <c r="CY28" s="680"/>
      <c r="CZ28" s="681">
        <v>8.3000000000000007</v>
      </c>
      <c r="DA28" s="699"/>
      <c r="DB28" s="699"/>
      <c r="DC28" s="700"/>
      <c r="DD28" s="684">
        <v>2713159</v>
      </c>
      <c r="DE28" s="679"/>
      <c r="DF28" s="679"/>
      <c r="DG28" s="679"/>
      <c r="DH28" s="679"/>
      <c r="DI28" s="679"/>
      <c r="DJ28" s="679"/>
      <c r="DK28" s="680"/>
      <c r="DL28" s="684">
        <v>2713159</v>
      </c>
      <c r="DM28" s="679"/>
      <c r="DN28" s="679"/>
      <c r="DO28" s="679"/>
      <c r="DP28" s="679"/>
      <c r="DQ28" s="679"/>
      <c r="DR28" s="679"/>
      <c r="DS28" s="679"/>
      <c r="DT28" s="679"/>
      <c r="DU28" s="679"/>
      <c r="DV28" s="680"/>
      <c r="DW28" s="681">
        <v>13.7</v>
      </c>
      <c r="DX28" s="699"/>
      <c r="DY28" s="699"/>
      <c r="DZ28" s="699"/>
      <c r="EA28" s="699"/>
      <c r="EB28" s="699"/>
      <c r="EC28" s="714"/>
    </row>
    <row r="29" spans="2:133" ht="11.25" customHeight="1">
      <c r="B29" s="675" t="s">
        <v>303</v>
      </c>
      <c r="C29" s="676"/>
      <c r="D29" s="676"/>
      <c r="E29" s="676"/>
      <c r="F29" s="676"/>
      <c r="G29" s="676"/>
      <c r="H29" s="676"/>
      <c r="I29" s="676"/>
      <c r="J29" s="676"/>
      <c r="K29" s="676"/>
      <c r="L29" s="676"/>
      <c r="M29" s="676"/>
      <c r="N29" s="676"/>
      <c r="O29" s="676"/>
      <c r="P29" s="676"/>
      <c r="Q29" s="677"/>
      <c r="R29" s="678">
        <v>293763</v>
      </c>
      <c r="S29" s="679"/>
      <c r="T29" s="679"/>
      <c r="U29" s="679"/>
      <c r="V29" s="679"/>
      <c r="W29" s="679"/>
      <c r="X29" s="679"/>
      <c r="Y29" s="680"/>
      <c r="Z29" s="715">
        <v>0.8</v>
      </c>
      <c r="AA29" s="715"/>
      <c r="AB29" s="715"/>
      <c r="AC29" s="715"/>
      <c r="AD29" s="716">
        <v>61853</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305</v>
      </c>
      <c r="CG29" s="712"/>
      <c r="CH29" s="712"/>
      <c r="CI29" s="712"/>
      <c r="CJ29" s="712"/>
      <c r="CK29" s="712"/>
      <c r="CL29" s="712"/>
      <c r="CM29" s="712"/>
      <c r="CN29" s="712"/>
      <c r="CO29" s="712"/>
      <c r="CP29" s="712"/>
      <c r="CQ29" s="713"/>
      <c r="CR29" s="678">
        <v>2798080</v>
      </c>
      <c r="CS29" s="697"/>
      <c r="CT29" s="697"/>
      <c r="CU29" s="697"/>
      <c r="CV29" s="697"/>
      <c r="CW29" s="697"/>
      <c r="CX29" s="697"/>
      <c r="CY29" s="698"/>
      <c r="CZ29" s="681">
        <v>8.3000000000000007</v>
      </c>
      <c r="DA29" s="699"/>
      <c r="DB29" s="699"/>
      <c r="DC29" s="700"/>
      <c r="DD29" s="684">
        <v>2713159</v>
      </c>
      <c r="DE29" s="697"/>
      <c r="DF29" s="697"/>
      <c r="DG29" s="697"/>
      <c r="DH29" s="697"/>
      <c r="DI29" s="697"/>
      <c r="DJ29" s="697"/>
      <c r="DK29" s="698"/>
      <c r="DL29" s="684">
        <v>2713159</v>
      </c>
      <c r="DM29" s="697"/>
      <c r="DN29" s="697"/>
      <c r="DO29" s="697"/>
      <c r="DP29" s="697"/>
      <c r="DQ29" s="697"/>
      <c r="DR29" s="697"/>
      <c r="DS29" s="697"/>
      <c r="DT29" s="697"/>
      <c r="DU29" s="697"/>
      <c r="DV29" s="698"/>
      <c r="DW29" s="681">
        <v>13.7</v>
      </c>
      <c r="DX29" s="699"/>
      <c r="DY29" s="699"/>
      <c r="DZ29" s="699"/>
      <c r="EA29" s="699"/>
      <c r="EB29" s="699"/>
      <c r="EC29" s="714"/>
    </row>
    <row r="30" spans="2:133" ht="11.25" customHeight="1">
      <c r="B30" s="675" t="s">
        <v>306</v>
      </c>
      <c r="C30" s="676"/>
      <c r="D30" s="676"/>
      <c r="E30" s="676"/>
      <c r="F30" s="676"/>
      <c r="G30" s="676"/>
      <c r="H30" s="676"/>
      <c r="I30" s="676"/>
      <c r="J30" s="676"/>
      <c r="K30" s="676"/>
      <c r="L30" s="676"/>
      <c r="M30" s="676"/>
      <c r="N30" s="676"/>
      <c r="O30" s="676"/>
      <c r="P30" s="676"/>
      <c r="Q30" s="677"/>
      <c r="R30" s="678">
        <v>350827</v>
      </c>
      <c r="S30" s="679"/>
      <c r="T30" s="679"/>
      <c r="U30" s="679"/>
      <c r="V30" s="679"/>
      <c r="W30" s="679"/>
      <c r="X30" s="679"/>
      <c r="Y30" s="680"/>
      <c r="Z30" s="715">
        <v>1</v>
      </c>
      <c r="AA30" s="715"/>
      <c r="AB30" s="715"/>
      <c r="AC30" s="715"/>
      <c r="AD30" s="716" t="s">
        <v>128</v>
      </c>
      <c r="AE30" s="716"/>
      <c r="AF30" s="716"/>
      <c r="AG30" s="716"/>
      <c r="AH30" s="716"/>
      <c r="AI30" s="716"/>
      <c r="AJ30" s="716"/>
      <c r="AK30" s="716"/>
      <c r="AL30" s="681" t="s">
        <v>242</v>
      </c>
      <c r="AM30" s="682"/>
      <c r="AN30" s="682"/>
      <c r="AO30" s="717"/>
      <c r="AP30" s="739" t="s">
        <v>221</v>
      </c>
      <c r="AQ30" s="740"/>
      <c r="AR30" s="740"/>
      <c r="AS30" s="740"/>
      <c r="AT30" s="740"/>
      <c r="AU30" s="740"/>
      <c r="AV30" s="740"/>
      <c r="AW30" s="740"/>
      <c r="AX30" s="740"/>
      <c r="AY30" s="740"/>
      <c r="AZ30" s="740"/>
      <c r="BA30" s="740"/>
      <c r="BB30" s="740"/>
      <c r="BC30" s="740"/>
      <c r="BD30" s="740"/>
      <c r="BE30" s="740"/>
      <c r="BF30" s="741"/>
      <c r="BG30" s="739" t="s">
        <v>307</v>
      </c>
      <c r="BH30" s="764"/>
      <c r="BI30" s="764"/>
      <c r="BJ30" s="764"/>
      <c r="BK30" s="764"/>
      <c r="BL30" s="764"/>
      <c r="BM30" s="764"/>
      <c r="BN30" s="764"/>
      <c r="BO30" s="764"/>
      <c r="BP30" s="764"/>
      <c r="BQ30" s="765"/>
      <c r="BR30" s="739" t="s">
        <v>308</v>
      </c>
      <c r="BS30" s="764"/>
      <c r="BT30" s="764"/>
      <c r="BU30" s="764"/>
      <c r="BV30" s="764"/>
      <c r="BW30" s="764"/>
      <c r="BX30" s="764"/>
      <c r="BY30" s="764"/>
      <c r="BZ30" s="764"/>
      <c r="CA30" s="764"/>
      <c r="CB30" s="765"/>
      <c r="CD30" s="769"/>
      <c r="CE30" s="770"/>
      <c r="CF30" s="711" t="s">
        <v>309</v>
      </c>
      <c r="CG30" s="712"/>
      <c r="CH30" s="712"/>
      <c r="CI30" s="712"/>
      <c r="CJ30" s="712"/>
      <c r="CK30" s="712"/>
      <c r="CL30" s="712"/>
      <c r="CM30" s="712"/>
      <c r="CN30" s="712"/>
      <c r="CO30" s="712"/>
      <c r="CP30" s="712"/>
      <c r="CQ30" s="713"/>
      <c r="CR30" s="678">
        <v>2621406</v>
      </c>
      <c r="CS30" s="679"/>
      <c r="CT30" s="679"/>
      <c r="CU30" s="679"/>
      <c r="CV30" s="679"/>
      <c r="CW30" s="679"/>
      <c r="CX30" s="679"/>
      <c r="CY30" s="680"/>
      <c r="CZ30" s="681">
        <v>7.8</v>
      </c>
      <c r="DA30" s="699"/>
      <c r="DB30" s="699"/>
      <c r="DC30" s="700"/>
      <c r="DD30" s="684">
        <v>2537284</v>
      </c>
      <c r="DE30" s="679"/>
      <c r="DF30" s="679"/>
      <c r="DG30" s="679"/>
      <c r="DH30" s="679"/>
      <c r="DI30" s="679"/>
      <c r="DJ30" s="679"/>
      <c r="DK30" s="680"/>
      <c r="DL30" s="684">
        <v>2537284</v>
      </c>
      <c r="DM30" s="679"/>
      <c r="DN30" s="679"/>
      <c r="DO30" s="679"/>
      <c r="DP30" s="679"/>
      <c r="DQ30" s="679"/>
      <c r="DR30" s="679"/>
      <c r="DS30" s="679"/>
      <c r="DT30" s="679"/>
      <c r="DU30" s="679"/>
      <c r="DV30" s="680"/>
      <c r="DW30" s="681">
        <v>12.8</v>
      </c>
      <c r="DX30" s="699"/>
      <c r="DY30" s="699"/>
      <c r="DZ30" s="699"/>
      <c r="EA30" s="699"/>
      <c r="EB30" s="699"/>
      <c r="EC30" s="714"/>
    </row>
    <row r="31" spans="2:133" ht="11.25" customHeight="1">
      <c r="B31" s="675" t="s">
        <v>310</v>
      </c>
      <c r="C31" s="676"/>
      <c r="D31" s="676"/>
      <c r="E31" s="676"/>
      <c r="F31" s="676"/>
      <c r="G31" s="676"/>
      <c r="H31" s="676"/>
      <c r="I31" s="676"/>
      <c r="J31" s="676"/>
      <c r="K31" s="676"/>
      <c r="L31" s="676"/>
      <c r="M31" s="676"/>
      <c r="N31" s="676"/>
      <c r="O31" s="676"/>
      <c r="P31" s="676"/>
      <c r="Q31" s="677"/>
      <c r="R31" s="678">
        <v>6548320</v>
      </c>
      <c r="S31" s="679"/>
      <c r="T31" s="679"/>
      <c r="U31" s="679"/>
      <c r="V31" s="679"/>
      <c r="W31" s="679"/>
      <c r="X31" s="679"/>
      <c r="Y31" s="680"/>
      <c r="Z31" s="715">
        <v>18.600000000000001</v>
      </c>
      <c r="AA31" s="715"/>
      <c r="AB31" s="715"/>
      <c r="AC31" s="715"/>
      <c r="AD31" s="716" t="s">
        <v>238</v>
      </c>
      <c r="AE31" s="716"/>
      <c r="AF31" s="716"/>
      <c r="AG31" s="716"/>
      <c r="AH31" s="716"/>
      <c r="AI31" s="716"/>
      <c r="AJ31" s="716"/>
      <c r="AK31" s="716"/>
      <c r="AL31" s="681" t="s">
        <v>238</v>
      </c>
      <c r="AM31" s="682"/>
      <c r="AN31" s="682"/>
      <c r="AO31" s="717"/>
      <c r="AP31" s="752" t="s">
        <v>311</v>
      </c>
      <c r="AQ31" s="753"/>
      <c r="AR31" s="753"/>
      <c r="AS31" s="753"/>
      <c r="AT31" s="758" t="s">
        <v>312</v>
      </c>
      <c r="AU31" s="231"/>
      <c r="AV31" s="231"/>
      <c r="AW31" s="231"/>
      <c r="AX31" s="744" t="s">
        <v>187</v>
      </c>
      <c r="AY31" s="745"/>
      <c r="AZ31" s="745"/>
      <c r="BA31" s="745"/>
      <c r="BB31" s="745"/>
      <c r="BC31" s="745"/>
      <c r="BD31" s="745"/>
      <c r="BE31" s="745"/>
      <c r="BF31" s="746"/>
      <c r="BG31" s="747">
        <v>99.6</v>
      </c>
      <c r="BH31" s="748"/>
      <c r="BI31" s="748"/>
      <c r="BJ31" s="748"/>
      <c r="BK31" s="748"/>
      <c r="BL31" s="748"/>
      <c r="BM31" s="749">
        <v>98.6</v>
      </c>
      <c r="BN31" s="748"/>
      <c r="BO31" s="748"/>
      <c r="BP31" s="748"/>
      <c r="BQ31" s="750"/>
      <c r="BR31" s="747">
        <v>99.6</v>
      </c>
      <c r="BS31" s="748"/>
      <c r="BT31" s="748"/>
      <c r="BU31" s="748"/>
      <c r="BV31" s="748"/>
      <c r="BW31" s="748"/>
      <c r="BX31" s="749">
        <v>98.2</v>
      </c>
      <c r="BY31" s="748"/>
      <c r="BZ31" s="748"/>
      <c r="CA31" s="748"/>
      <c r="CB31" s="750"/>
      <c r="CD31" s="769"/>
      <c r="CE31" s="770"/>
      <c r="CF31" s="711" t="s">
        <v>313</v>
      </c>
      <c r="CG31" s="712"/>
      <c r="CH31" s="712"/>
      <c r="CI31" s="712"/>
      <c r="CJ31" s="712"/>
      <c r="CK31" s="712"/>
      <c r="CL31" s="712"/>
      <c r="CM31" s="712"/>
      <c r="CN31" s="712"/>
      <c r="CO31" s="712"/>
      <c r="CP31" s="712"/>
      <c r="CQ31" s="713"/>
      <c r="CR31" s="678">
        <v>176674</v>
      </c>
      <c r="CS31" s="697"/>
      <c r="CT31" s="697"/>
      <c r="CU31" s="697"/>
      <c r="CV31" s="697"/>
      <c r="CW31" s="697"/>
      <c r="CX31" s="697"/>
      <c r="CY31" s="698"/>
      <c r="CZ31" s="681">
        <v>0.5</v>
      </c>
      <c r="DA31" s="699"/>
      <c r="DB31" s="699"/>
      <c r="DC31" s="700"/>
      <c r="DD31" s="684">
        <v>175875</v>
      </c>
      <c r="DE31" s="697"/>
      <c r="DF31" s="697"/>
      <c r="DG31" s="697"/>
      <c r="DH31" s="697"/>
      <c r="DI31" s="697"/>
      <c r="DJ31" s="697"/>
      <c r="DK31" s="698"/>
      <c r="DL31" s="684">
        <v>175875</v>
      </c>
      <c r="DM31" s="697"/>
      <c r="DN31" s="697"/>
      <c r="DO31" s="697"/>
      <c r="DP31" s="697"/>
      <c r="DQ31" s="697"/>
      <c r="DR31" s="697"/>
      <c r="DS31" s="697"/>
      <c r="DT31" s="697"/>
      <c r="DU31" s="697"/>
      <c r="DV31" s="698"/>
      <c r="DW31" s="681">
        <v>0.9</v>
      </c>
      <c r="DX31" s="699"/>
      <c r="DY31" s="699"/>
      <c r="DZ31" s="699"/>
      <c r="EA31" s="699"/>
      <c r="EB31" s="699"/>
      <c r="EC31" s="714"/>
    </row>
    <row r="32" spans="2:133" ht="11.25" customHeight="1">
      <c r="B32" s="761" t="s">
        <v>314</v>
      </c>
      <c r="C32" s="762"/>
      <c r="D32" s="762"/>
      <c r="E32" s="762"/>
      <c r="F32" s="762"/>
      <c r="G32" s="762"/>
      <c r="H32" s="762"/>
      <c r="I32" s="762"/>
      <c r="J32" s="762"/>
      <c r="K32" s="762"/>
      <c r="L32" s="762"/>
      <c r="M32" s="762"/>
      <c r="N32" s="762"/>
      <c r="O32" s="762"/>
      <c r="P32" s="762"/>
      <c r="Q32" s="763"/>
      <c r="R32" s="678">
        <v>2552</v>
      </c>
      <c r="S32" s="679"/>
      <c r="T32" s="679"/>
      <c r="U32" s="679"/>
      <c r="V32" s="679"/>
      <c r="W32" s="679"/>
      <c r="X32" s="679"/>
      <c r="Y32" s="680"/>
      <c r="Z32" s="715">
        <v>0</v>
      </c>
      <c r="AA32" s="715"/>
      <c r="AB32" s="715"/>
      <c r="AC32" s="715"/>
      <c r="AD32" s="716">
        <v>2552</v>
      </c>
      <c r="AE32" s="716"/>
      <c r="AF32" s="716"/>
      <c r="AG32" s="716"/>
      <c r="AH32" s="716"/>
      <c r="AI32" s="716"/>
      <c r="AJ32" s="716"/>
      <c r="AK32" s="716"/>
      <c r="AL32" s="681">
        <v>0</v>
      </c>
      <c r="AM32" s="682"/>
      <c r="AN32" s="682"/>
      <c r="AO32" s="717"/>
      <c r="AP32" s="754"/>
      <c r="AQ32" s="755"/>
      <c r="AR32" s="755"/>
      <c r="AS32" s="755"/>
      <c r="AT32" s="759"/>
      <c r="AU32" s="230" t="s">
        <v>315</v>
      </c>
      <c r="AV32" s="230"/>
      <c r="AW32" s="230"/>
      <c r="AX32" s="675" t="s">
        <v>316</v>
      </c>
      <c r="AY32" s="676"/>
      <c r="AZ32" s="676"/>
      <c r="BA32" s="676"/>
      <c r="BB32" s="676"/>
      <c r="BC32" s="676"/>
      <c r="BD32" s="676"/>
      <c r="BE32" s="676"/>
      <c r="BF32" s="677"/>
      <c r="BG32" s="751">
        <v>99.5</v>
      </c>
      <c r="BH32" s="697"/>
      <c r="BI32" s="697"/>
      <c r="BJ32" s="697"/>
      <c r="BK32" s="697"/>
      <c r="BL32" s="697"/>
      <c r="BM32" s="682">
        <v>98.2</v>
      </c>
      <c r="BN32" s="743"/>
      <c r="BO32" s="743"/>
      <c r="BP32" s="743"/>
      <c r="BQ32" s="721"/>
      <c r="BR32" s="751">
        <v>99.5</v>
      </c>
      <c r="BS32" s="697"/>
      <c r="BT32" s="697"/>
      <c r="BU32" s="697"/>
      <c r="BV32" s="697"/>
      <c r="BW32" s="697"/>
      <c r="BX32" s="682">
        <v>97.7</v>
      </c>
      <c r="BY32" s="743"/>
      <c r="BZ32" s="743"/>
      <c r="CA32" s="743"/>
      <c r="CB32" s="721"/>
      <c r="CD32" s="771"/>
      <c r="CE32" s="772"/>
      <c r="CF32" s="711" t="s">
        <v>317</v>
      </c>
      <c r="CG32" s="712"/>
      <c r="CH32" s="712"/>
      <c r="CI32" s="712"/>
      <c r="CJ32" s="712"/>
      <c r="CK32" s="712"/>
      <c r="CL32" s="712"/>
      <c r="CM32" s="712"/>
      <c r="CN32" s="712"/>
      <c r="CO32" s="712"/>
      <c r="CP32" s="712"/>
      <c r="CQ32" s="713"/>
      <c r="CR32" s="678" t="s">
        <v>242</v>
      </c>
      <c r="CS32" s="679"/>
      <c r="CT32" s="679"/>
      <c r="CU32" s="679"/>
      <c r="CV32" s="679"/>
      <c r="CW32" s="679"/>
      <c r="CX32" s="679"/>
      <c r="CY32" s="680"/>
      <c r="CZ32" s="681" t="s">
        <v>129</v>
      </c>
      <c r="DA32" s="699"/>
      <c r="DB32" s="699"/>
      <c r="DC32" s="700"/>
      <c r="DD32" s="684" t="s">
        <v>128</v>
      </c>
      <c r="DE32" s="679"/>
      <c r="DF32" s="679"/>
      <c r="DG32" s="679"/>
      <c r="DH32" s="679"/>
      <c r="DI32" s="679"/>
      <c r="DJ32" s="679"/>
      <c r="DK32" s="680"/>
      <c r="DL32" s="684" t="s">
        <v>128</v>
      </c>
      <c r="DM32" s="679"/>
      <c r="DN32" s="679"/>
      <c r="DO32" s="679"/>
      <c r="DP32" s="679"/>
      <c r="DQ32" s="679"/>
      <c r="DR32" s="679"/>
      <c r="DS32" s="679"/>
      <c r="DT32" s="679"/>
      <c r="DU32" s="679"/>
      <c r="DV32" s="680"/>
      <c r="DW32" s="681" t="s">
        <v>128</v>
      </c>
      <c r="DX32" s="699"/>
      <c r="DY32" s="699"/>
      <c r="DZ32" s="699"/>
      <c r="EA32" s="699"/>
      <c r="EB32" s="699"/>
      <c r="EC32" s="714"/>
    </row>
    <row r="33" spans="2:133" ht="11.25" customHeight="1">
      <c r="B33" s="675" t="s">
        <v>318</v>
      </c>
      <c r="C33" s="676"/>
      <c r="D33" s="676"/>
      <c r="E33" s="676"/>
      <c r="F33" s="676"/>
      <c r="G33" s="676"/>
      <c r="H33" s="676"/>
      <c r="I33" s="676"/>
      <c r="J33" s="676"/>
      <c r="K33" s="676"/>
      <c r="L33" s="676"/>
      <c r="M33" s="676"/>
      <c r="N33" s="676"/>
      <c r="O33" s="676"/>
      <c r="P33" s="676"/>
      <c r="Q33" s="677"/>
      <c r="R33" s="678">
        <v>2595237</v>
      </c>
      <c r="S33" s="679"/>
      <c r="T33" s="679"/>
      <c r="U33" s="679"/>
      <c r="V33" s="679"/>
      <c r="W33" s="679"/>
      <c r="X33" s="679"/>
      <c r="Y33" s="680"/>
      <c r="Z33" s="715">
        <v>7.4</v>
      </c>
      <c r="AA33" s="715"/>
      <c r="AB33" s="715"/>
      <c r="AC33" s="715"/>
      <c r="AD33" s="716" t="s">
        <v>242</v>
      </c>
      <c r="AE33" s="716"/>
      <c r="AF33" s="716"/>
      <c r="AG33" s="716"/>
      <c r="AH33" s="716"/>
      <c r="AI33" s="716"/>
      <c r="AJ33" s="716"/>
      <c r="AK33" s="716"/>
      <c r="AL33" s="681" t="s">
        <v>129</v>
      </c>
      <c r="AM33" s="682"/>
      <c r="AN33" s="682"/>
      <c r="AO33" s="717"/>
      <c r="AP33" s="756"/>
      <c r="AQ33" s="757"/>
      <c r="AR33" s="757"/>
      <c r="AS33" s="757"/>
      <c r="AT33" s="760"/>
      <c r="AU33" s="232"/>
      <c r="AV33" s="232"/>
      <c r="AW33" s="232"/>
      <c r="AX33" s="659" t="s">
        <v>319</v>
      </c>
      <c r="AY33" s="660"/>
      <c r="AZ33" s="660"/>
      <c r="BA33" s="660"/>
      <c r="BB33" s="660"/>
      <c r="BC33" s="660"/>
      <c r="BD33" s="660"/>
      <c r="BE33" s="660"/>
      <c r="BF33" s="661"/>
      <c r="BG33" s="742">
        <v>99.8</v>
      </c>
      <c r="BH33" s="663"/>
      <c r="BI33" s="663"/>
      <c r="BJ33" s="663"/>
      <c r="BK33" s="663"/>
      <c r="BL33" s="663"/>
      <c r="BM33" s="706">
        <v>98.9</v>
      </c>
      <c r="BN33" s="663"/>
      <c r="BO33" s="663"/>
      <c r="BP33" s="663"/>
      <c r="BQ33" s="727"/>
      <c r="BR33" s="742">
        <v>99.6</v>
      </c>
      <c r="BS33" s="663"/>
      <c r="BT33" s="663"/>
      <c r="BU33" s="663"/>
      <c r="BV33" s="663"/>
      <c r="BW33" s="663"/>
      <c r="BX33" s="706">
        <v>98.7</v>
      </c>
      <c r="BY33" s="663"/>
      <c r="BZ33" s="663"/>
      <c r="CA33" s="663"/>
      <c r="CB33" s="727"/>
      <c r="CD33" s="711" t="s">
        <v>320</v>
      </c>
      <c r="CE33" s="712"/>
      <c r="CF33" s="712"/>
      <c r="CG33" s="712"/>
      <c r="CH33" s="712"/>
      <c r="CI33" s="712"/>
      <c r="CJ33" s="712"/>
      <c r="CK33" s="712"/>
      <c r="CL33" s="712"/>
      <c r="CM33" s="712"/>
      <c r="CN33" s="712"/>
      <c r="CO33" s="712"/>
      <c r="CP33" s="712"/>
      <c r="CQ33" s="713"/>
      <c r="CR33" s="678">
        <v>13093252</v>
      </c>
      <c r="CS33" s="697"/>
      <c r="CT33" s="697"/>
      <c r="CU33" s="697"/>
      <c r="CV33" s="697"/>
      <c r="CW33" s="697"/>
      <c r="CX33" s="697"/>
      <c r="CY33" s="698"/>
      <c r="CZ33" s="681">
        <v>38.9</v>
      </c>
      <c r="DA33" s="699"/>
      <c r="DB33" s="699"/>
      <c r="DC33" s="700"/>
      <c r="DD33" s="684">
        <v>11011848</v>
      </c>
      <c r="DE33" s="697"/>
      <c r="DF33" s="697"/>
      <c r="DG33" s="697"/>
      <c r="DH33" s="697"/>
      <c r="DI33" s="697"/>
      <c r="DJ33" s="697"/>
      <c r="DK33" s="698"/>
      <c r="DL33" s="684">
        <v>8141069</v>
      </c>
      <c r="DM33" s="697"/>
      <c r="DN33" s="697"/>
      <c r="DO33" s="697"/>
      <c r="DP33" s="697"/>
      <c r="DQ33" s="697"/>
      <c r="DR33" s="697"/>
      <c r="DS33" s="697"/>
      <c r="DT33" s="697"/>
      <c r="DU33" s="697"/>
      <c r="DV33" s="698"/>
      <c r="DW33" s="681">
        <v>41</v>
      </c>
      <c r="DX33" s="699"/>
      <c r="DY33" s="699"/>
      <c r="DZ33" s="699"/>
      <c r="EA33" s="699"/>
      <c r="EB33" s="699"/>
      <c r="EC33" s="714"/>
    </row>
    <row r="34" spans="2:133" ht="11.25" customHeight="1">
      <c r="B34" s="675" t="s">
        <v>321</v>
      </c>
      <c r="C34" s="676"/>
      <c r="D34" s="676"/>
      <c r="E34" s="676"/>
      <c r="F34" s="676"/>
      <c r="G34" s="676"/>
      <c r="H34" s="676"/>
      <c r="I34" s="676"/>
      <c r="J34" s="676"/>
      <c r="K34" s="676"/>
      <c r="L34" s="676"/>
      <c r="M34" s="676"/>
      <c r="N34" s="676"/>
      <c r="O34" s="676"/>
      <c r="P34" s="676"/>
      <c r="Q34" s="677"/>
      <c r="R34" s="678">
        <v>231198</v>
      </c>
      <c r="S34" s="679"/>
      <c r="T34" s="679"/>
      <c r="U34" s="679"/>
      <c r="V34" s="679"/>
      <c r="W34" s="679"/>
      <c r="X34" s="679"/>
      <c r="Y34" s="680"/>
      <c r="Z34" s="715">
        <v>0.7</v>
      </c>
      <c r="AA34" s="715"/>
      <c r="AB34" s="715"/>
      <c r="AC34" s="715"/>
      <c r="AD34" s="716">
        <v>10130</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5321120</v>
      </c>
      <c r="CS34" s="679"/>
      <c r="CT34" s="679"/>
      <c r="CU34" s="679"/>
      <c r="CV34" s="679"/>
      <c r="CW34" s="679"/>
      <c r="CX34" s="679"/>
      <c r="CY34" s="680"/>
      <c r="CZ34" s="681">
        <v>15.8</v>
      </c>
      <c r="DA34" s="699"/>
      <c r="DB34" s="699"/>
      <c r="DC34" s="700"/>
      <c r="DD34" s="684">
        <v>4481116</v>
      </c>
      <c r="DE34" s="679"/>
      <c r="DF34" s="679"/>
      <c r="DG34" s="679"/>
      <c r="DH34" s="679"/>
      <c r="DI34" s="679"/>
      <c r="DJ34" s="679"/>
      <c r="DK34" s="680"/>
      <c r="DL34" s="684">
        <v>3389391</v>
      </c>
      <c r="DM34" s="679"/>
      <c r="DN34" s="679"/>
      <c r="DO34" s="679"/>
      <c r="DP34" s="679"/>
      <c r="DQ34" s="679"/>
      <c r="DR34" s="679"/>
      <c r="DS34" s="679"/>
      <c r="DT34" s="679"/>
      <c r="DU34" s="679"/>
      <c r="DV34" s="680"/>
      <c r="DW34" s="681">
        <v>17.100000000000001</v>
      </c>
      <c r="DX34" s="699"/>
      <c r="DY34" s="699"/>
      <c r="DZ34" s="699"/>
      <c r="EA34" s="699"/>
      <c r="EB34" s="699"/>
      <c r="EC34" s="714"/>
    </row>
    <row r="35" spans="2:133" ht="11.25" customHeight="1">
      <c r="B35" s="675" t="s">
        <v>323</v>
      </c>
      <c r="C35" s="676"/>
      <c r="D35" s="676"/>
      <c r="E35" s="676"/>
      <c r="F35" s="676"/>
      <c r="G35" s="676"/>
      <c r="H35" s="676"/>
      <c r="I35" s="676"/>
      <c r="J35" s="676"/>
      <c r="K35" s="676"/>
      <c r="L35" s="676"/>
      <c r="M35" s="676"/>
      <c r="N35" s="676"/>
      <c r="O35" s="676"/>
      <c r="P35" s="676"/>
      <c r="Q35" s="677"/>
      <c r="R35" s="678">
        <v>709166</v>
      </c>
      <c r="S35" s="679"/>
      <c r="T35" s="679"/>
      <c r="U35" s="679"/>
      <c r="V35" s="679"/>
      <c r="W35" s="679"/>
      <c r="X35" s="679"/>
      <c r="Y35" s="680"/>
      <c r="Z35" s="715">
        <v>2</v>
      </c>
      <c r="AA35" s="715"/>
      <c r="AB35" s="715"/>
      <c r="AC35" s="715"/>
      <c r="AD35" s="716" t="s">
        <v>242</v>
      </c>
      <c r="AE35" s="716"/>
      <c r="AF35" s="716"/>
      <c r="AG35" s="716"/>
      <c r="AH35" s="716"/>
      <c r="AI35" s="716"/>
      <c r="AJ35" s="716"/>
      <c r="AK35" s="716"/>
      <c r="AL35" s="681" t="s">
        <v>128</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166354</v>
      </c>
      <c r="CS35" s="697"/>
      <c r="CT35" s="697"/>
      <c r="CU35" s="697"/>
      <c r="CV35" s="697"/>
      <c r="CW35" s="697"/>
      <c r="CX35" s="697"/>
      <c r="CY35" s="698"/>
      <c r="CZ35" s="681">
        <v>0.5</v>
      </c>
      <c r="DA35" s="699"/>
      <c r="DB35" s="699"/>
      <c r="DC35" s="700"/>
      <c r="DD35" s="684">
        <v>160510</v>
      </c>
      <c r="DE35" s="697"/>
      <c r="DF35" s="697"/>
      <c r="DG35" s="697"/>
      <c r="DH35" s="697"/>
      <c r="DI35" s="697"/>
      <c r="DJ35" s="697"/>
      <c r="DK35" s="698"/>
      <c r="DL35" s="684">
        <v>159768</v>
      </c>
      <c r="DM35" s="697"/>
      <c r="DN35" s="697"/>
      <c r="DO35" s="697"/>
      <c r="DP35" s="697"/>
      <c r="DQ35" s="697"/>
      <c r="DR35" s="697"/>
      <c r="DS35" s="697"/>
      <c r="DT35" s="697"/>
      <c r="DU35" s="697"/>
      <c r="DV35" s="698"/>
      <c r="DW35" s="681">
        <v>0.8</v>
      </c>
      <c r="DX35" s="699"/>
      <c r="DY35" s="699"/>
      <c r="DZ35" s="699"/>
      <c r="EA35" s="699"/>
      <c r="EB35" s="699"/>
      <c r="EC35" s="714"/>
    </row>
    <row r="36" spans="2:133" ht="11.25" customHeight="1">
      <c r="B36" s="675" t="s">
        <v>327</v>
      </c>
      <c r="C36" s="676"/>
      <c r="D36" s="676"/>
      <c r="E36" s="676"/>
      <c r="F36" s="676"/>
      <c r="G36" s="676"/>
      <c r="H36" s="676"/>
      <c r="I36" s="676"/>
      <c r="J36" s="676"/>
      <c r="K36" s="676"/>
      <c r="L36" s="676"/>
      <c r="M36" s="676"/>
      <c r="N36" s="676"/>
      <c r="O36" s="676"/>
      <c r="P36" s="676"/>
      <c r="Q36" s="677"/>
      <c r="R36" s="678">
        <v>274356</v>
      </c>
      <c r="S36" s="679"/>
      <c r="T36" s="679"/>
      <c r="U36" s="679"/>
      <c r="V36" s="679"/>
      <c r="W36" s="679"/>
      <c r="X36" s="679"/>
      <c r="Y36" s="680"/>
      <c r="Z36" s="715">
        <v>0.8</v>
      </c>
      <c r="AA36" s="715"/>
      <c r="AB36" s="715"/>
      <c r="AC36" s="715"/>
      <c r="AD36" s="716" t="s">
        <v>128</v>
      </c>
      <c r="AE36" s="716"/>
      <c r="AF36" s="716"/>
      <c r="AG36" s="716"/>
      <c r="AH36" s="716"/>
      <c r="AI36" s="716"/>
      <c r="AJ36" s="716"/>
      <c r="AK36" s="716"/>
      <c r="AL36" s="681" t="s">
        <v>129</v>
      </c>
      <c r="AM36" s="682"/>
      <c r="AN36" s="682"/>
      <c r="AO36" s="717"/>
      <c r="AP36" s="235"/>
      <c r="AQ36" s="730" t="s">
        <v>328</v>
      </c>
      <c r="AR36" s="731"/>
      <c r="AS36" s="731"/>
      <c r="AT36" s="731"/>
      <c r="AU36" s="731"/>
      <c r="AV36" s="731"/>
      <c r="AW36" s="731"/>
      <c r="AX36" s="731"/>
      <c r="AY36" s="732"/>
      <c r="AZ36" s="733">
        <v>3392908</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204222</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3130469</v>
      </c>
      <c r="CS36" s="679"/>
      <c r="CT36" s="679"/>
      <c r="CU36" s="679"/>
      <c r="CV36" s="679"/>
      <c r="CW36" s="679"/>
      <c r="CX36" s="679"/>
      <c r="CY36" s="680"/>
      <c r="CZ36" s="681">
        <v>9.3000000000000007</v>
      </c>
      <c r="DA36" s="699"/>
      <c r="DB36" s="699"/>
      <c r="DC36" s="700"/>
      <c r="DD36" s="684">
        <v>2868277</v>
      </c>
      <c r="DE36" s="679"/>
      <c r="DF36" s="679"/>
      <c r="DG36" s="679"/>
      <c r="DH36" s="679"/>
      <c r="DI36" s="679"/>
      <c r="DJ36" s="679"/>
      <c r="DK36" s="680"/>
      <c r="DL36" s="684">
        <v>2245821</v>
      </c>
      <c r="DM36" s="679"/>
      <c r="DN36" s="679"/>
      <c r="DO36" s="679"/>
      <c r="DP36" s="679"/>
      <c r="DQ36" s="679"/>
      <c r="DR36" s="679"/>
      <c r="DS36" s="679"/>
      <c r="DT36" s="679"/>
      <c r="DU36" s="679"/>
      <c r="DV36" s="680"/>
      <c r="DW36" s="681">
        <v>11.3</v>
      </c>
      <c r="DX36" s="699"/>
      <c r="DY36" s="699"/>
      <c r="DZ36" s="699"/>
      <c r="EA36" s="699"/>
      <c r="EB36" s="699"/>
      <c r="EC36" s="714"/>
    </row>
    <row r="37" spans="2:133" ht="11.25" customHeight="1">
      <c r="B37" s="675" t="s">
        <v>331</v>
      </c>
      <c r="C37" s="676"/>
      <c r="D37" s="676"/>
      <c r="E37" s="676"/>
      <c r="F37" s="676"/>
      <c r="G37" s="676"/>
      <c r="H37" s="676"/>
      <c r="I37" s="676"/>
      <c r="J37" s="676"/>
      <c r="K37" s="676"/>
      <c r="L37" s="676"/>
      <c r="M37" s="676"/>
      <c r="N37" s="676"/>
      <c r="O37" s="676"/>
      <c r="P37" s="676"/>
      <c r="Q37" s="677"/>
      <c r="R37" s="678">
        <v>1733772</v>
      </c>
      <c r="S37" s="679"/>
      <c r="T37" s="679"/>
      <c r="U37" s="679"/>
      <c r="V37" s="679"/>
      <c r="W37" s="679"/>
      <c r="X37" s="679"/>
      <c r="Y37" s="680"/>
      <c r="Z37" s="715">
        <v>4.9000000000000004</v>
      </c>
      <c r="AA37" s="715"/>
      <c r="AB37" s="715"/>
      <c r="AC37" s="715"/>
      <c r="AD37" s="716" t="s">
        <v>242</v>
      </c>
      <c r="AE37" s="716"/>
      <c r="AF37" s="716"/>
      <c r="AG37" s="716"/>
      <c r="AH37" s="716"/>
      <c r="AI37" s="716"/>
      <c r="AJ37" s="716"/>
      <c r="AK37" s="716"/>
      <c r="AL37" s="681" t="s">
        <v>128</v>
      </c>
      <c r="AM37" s="682"/>
      <c r="AN37" s="682"/>
      <c r="AO37" s="717"/>
      <c r="AQ37" s="718" t="s">
        <v>332</v>
      </c>
      <c r="AR37" s="719"/>
      <c r="AS37" s="719"/>
      <c r="AT37" s="719"/>
      <c r="AU37" s="719"/>
      <c r="AV37" s="719"/>
      <c r="AW37" s="719"/>
      <c r="AX37" s="719"/>
      <c r="AY37" s="720"/>
      <c r="AZ37" s="678">
        <v>229820</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70353</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1576430</v>
      </c>
      <c r="CS37" s="697"/>
      <c r="CT37" s="697"/>
      <c r="CU37" s="697"/>
      <c r="CV37" s="697"/>
      <c r="CW37" s="697"/>
      <c r="CX37" s="697"/>
      <c r="CY37" s="698"/>
      <c r="CZ37" s="681">
        <v>4.7</v>
      </c>
      <c r="DA37" s="699"/>
      <c r="DB37" s="699"/>
      <c r="DC37" s="700"/>
      <c r="DD37" s="684">
        <v>1555782</v>
      </c>
      <c r="DE37" s="697"/>
      <c r="DF37" s="697"/>
      <c r="DG37" s="697"/>
      <c r="DH37" s="697"/>
      <c r="DI37" s="697"/>
      <c r="DJ37" s="697"/>
      <c r="DK37" s="698"/>
      <c r="DL37" s="684">
        <v>1385335</v>
      </c>
      <c r="DM37" s="697"/>
      <c r="DN37" s="697"/>
      <c r="DO37" s="697"/>
      <c r="DP37" s="697"/>
      <c r="DQ37" s="697"/>
      <c r="DR37" s="697"/>
      <c r="DS37" s="697"/>
      <c r="DT37" s="697"/>
      <c r="DU37" s="697"/>
      <c r="DV37" s="698"/>
      <c r="DW37" s="681">
        <v>7</v>
      </c>
      <c r="DX37" s="699"/>
      <c r="DY37" s="699"/>
      <c r="DZ37" s="699"/>
      <c r="EA37" s="699"/>
      <c r="EB37" s="699"/>
      <c r="EC37" s="714"/>
    </row>
    <row r="38" spans="2:133" ht="11.25" customHeight="1">
      <c r="B38" s="675" t="s">
        <v>335</v>
      </c>
      <c r="C38" s="676"/>
      <c r="D38" s="676"/>
      <c r="E38" s="676"/>
      <c r="F38" s="676"/>
      <c r="G38" s="676"/>
      <c r="H38" s="676"/>
      <c r="I38" s="676"/>
      <c r="J38" s="676"/>
      <c r="K38" s="676"/>
      <c r="L38" s="676"/>
      <c r="M38" s="676"/>
      <c r="N38" s="676"/>
      <c r="O38" s="676"/>
      <c r="P38" s="676"/>
      <c r="Q38" s="677"/>
      <c r="R38" s="678">
        <v>596634</v>
      </c>
      <c r="S38" s="679"/>
      <c r="T38" s="679"/>
      <c r="U38" s="679"/>
      <c r="V38" s="679"/>
      <c r="W38" s="679"/>
      <c r="X38" s="679"/>
      <c r="Y38" s="680"/>
      <c r="Z38" s="715">
        <v>1.7</v>
      </c>
      <c r="AA38" s="715"/>
      <c r="AB38" s="715"/>
      <c r="AC38" s="715"/>
      <c r="AD38" s="716">
        <v>1400</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40634</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13502</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3122454</v>
      </c>
      <c r="CS38" s="679"/>
      <c r="CT38" s="679"/>
      <c r="CU38" s="679"/>
      <c r="CV38" s="679"/>
      <c r="CW38" s="679"/>
      <c r="CX38" s="679"/>
      <c r="CY38" s="680"/>
      <c r="CZ38" s="681">
        <v>9.3000000000000007</v>
      </c>
      <c r="DA38" s="699"/>
      <c r="DB38" s="699"/>
      <c r="DC38" s="700"/>
      <c r="DD38" s="684">
        <v>2497836</v>
      </c>
      <c r="DE38" s="679"/>
      <c r="DF38" s="679"/>
      <c r="DG38" s="679"/>
      <c r="DH38" s="679"/>
      <c r="DI38" s="679"/>
      <c r="DJ38" s="679"/>
      <c r="DK38" s="680"/>
      <c r="DL38" s="684">
        <v>2346089</v>
      </c>
      <c r="DM38" s="679"/>
      <c r="DN38" s="679"/>
      <c r="DO38" s="679"/>
      <c r="DP38" s="679"/>
      <c r="DQ38" s="679"/>
      <c r="DR38" s="679"/>
      <c r="DS38" s="679"/>
      <c r="DT38" s="679"/>
      <c r="DU38" s="679"/>
      <c r="DV38" s="680"/>
      <c r="DW38" s="681">
        <v>11.8</v>
      </c>
      <c r="DX38" s="699"/>
      <c r="DY38" s="699"/>
      <c r="DZ38" s="699"/>
      <c r="EA38" s="699"/>
      <c r="EB38" s="699"/>
      <c r="EC38" s="714"/>
    </row>
    <row r="39" spans="2:133" ht="11.25" customHeight="1">
      <c r="B39" s="675" t="s">
        <v>339</v>
      </c>
      <c r="C39" s="676"/>
      <c r="D39" s="676"/>
      <c r="E39" s="676"/>
      <c r="F39" s="676"/>
      <c r="G39" s="676"/>
      <c r="H39" s="676"/>
      <c r="I39" s="676"/>
      <c r="J39" s="676"/>
      <c r="K39" s="676"/>
      <c r="L39" s="676"/>
      <c r="M39" s="676"/>
      <c r="N39" s="676"/>
      <c r="O39" s="676"/>
      <c r="P39" s="676"/>
      <c r="Q39" s="677"/>
      <c r="R39" s="678">
        <v>1744300</v>
      </c>
      <c r="S39" s="679"/>
      <c r="T39" s="679"/>
      <c r="U39" s="679"/>
      <c r="V39" s="679"/>
      <c r="W39" s="679"/>
      <c r="X39" s="679"/>
      <c r="Y39" s="680"/>
      <c r="Z39" s="715">
        <v>5</v>
      </c>
      <c r="AA39" s="715"/>
      <c r="AB39" s="715"/>
      <c r="AC39" s="715"/>
      <c r="AD39" s="716" t="s">
        <v>242</v>
      </c>
      <c r="AE39" s="716"/>
      <c r="AF39" s="716"/>
      <c r="AG39" s="716"/>
      <c r="AH39" s="716"/>
      <c r="AI39" s="716"/>
      <c r="AJ39" s="716"/>
      <c r="AK39" s="716"/>
      <c r="AL39" s="681" t="s">
        <v>129</v>
      </c>
      <c r="AM39" s="682"/>
      <c r="AN39" s="682"/>
      <c r="AO39" s="717"/>
      <c r="AQ39" s="718" t="s">
        <v>340</v>
      </c>
      <c r="AR39" s="719"/>
      <c r="AS39" s="719"/>
      <c r="AT39" s="719"/>
      <c r="AU39" s="719"/>
      <c r="AV39" s="719"/>
      <c r="AW39" s="719"/>
      <c r="AX39" s="719"/>
      <c r="AY39" s="720"/>
      <c r="AZ39" s="678" t="s">
        <v>242</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21556</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1010311</v>
      </c>
      <c r="CS39" s="697"/>
      <c r="CT39" s="697"/>
      <c r="CU39" s="697"/>
      <c r="CV39" s="697"/>
      <c r="CW39" s="697"/>
      <c r="CX39" s="697"/>
      <c r="CY39" s="698"/>
      <c r="CZ39" s="681">
        <v>3</v>
      </c>
      <c r="DA39" s="699"/>
      <c r="DB39" s="699"/>
      <c r="DC39" s="700"/>
      <c r="DD39" s="684">
        <v>968865</v>
      </c>
      <c r="DE39" s="697"/>
      <c r="DF39" s="697"/>
      <c r="DG39" s="697"/>
      <c r="DH39" s="697"/>
      <c r="DI39" s="697"/>
      <c r="DJ39" s="697"/>
      <c r="DK39" s="698"/>
      <c r="DL39" s="684" t="s">
        <v>129</v>
      </c>
      <c r="DM39" s="697"/>
      <c r="DN39" s="697"/>
      <c r="DO39" s="697"/>
      <c r="DP39" s="697"/>
      <c r="DQ39" s="697"/>
      <c r="DR39" s="697"/>
      <c r="DS39" s="697"/>
      <c r="DT39" s="697"/>
      <c r="DU39" s="697"/>
      <c r="DV39" s="698"/>
      <c r="DW39" s="681" t="s">
        <v>238</v>
      </c>
      <c r="DX39" s="699"/>
      <c r="DY39" s="699"/>
      <c r="DZ39" s="699"/>
      <c r="EA39" s="699"/>
      <c r="EB39" s="699"/>
      <c r="EC39" s="714"/>
    </row>
    <row r="40" spans="2:133" ht="11.25" customHeight="1">
      <c r="B40" s="675" t="s">
        <v>343</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242</v>
      </c>
      <c r="AA40" s="715"/>
      <c r="AB40" s="715"/>
      <c r="AC40" s="715"/>
      <c r="AD40" s="716" t="s">
        <v>129</v>
      </c>
      <c r="AE40" s="716"/>
      <c r="AF40" s="716"/>
      <c r="AG40" s="716"/>
      <c r="AH40" s="716"/>
      <c r="AI40" s="716"/>
      <c r="AJ40" s="716"/>
      <c r="AK40" s="716"/>
      <c r="AL40" s="681" t="s">
        <v>128</v>
      </c>
      <c r="AM40" s="682"/>
      <c r="AN40" s="682"/>
      <c r="AO40" s="717"/>
      <c r="AQ40" s="718" t="s">
        <v>344</v>
      </c>
      <c r="AR40" s="719"/>
      <c r="AS40" s="719"/>
      <c r="AT40" s="719"/>
      <c r="AU40" s="719"/>
      <c r="AV40" s="719"/>
      <c r="AW40" s="719"/>
      <c r="AX40" s="719"/>
      <c r="AY40" s="720"/>
      <c r="AZ40" s="678" t="s">
        <v>129</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89</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342544</v>
      </c>
      <c r="CS40" s="679"/>
      <c r="CT40" s="679"/>
      <c r="CU40" s="679"/>
      <c r="CV40" s="679"/>
      <c r="CW40" s="679"/>
      <c r="CX40" s="679"/>
      <c r="CY40" s="680"/>
      <c r="CZ40" s="681">
        <v>1</v>
      </c>
      <c r="DA40" s="699"/>
      <c r="DB40" s="699"/>
      <c r="DC40" s="700"/>
      <c r="DD40" s="684">
        <v>35244</v>
      </c>
      <c r="DE40" s="679"/>
      <c r="DF40" s="679"/>
      <c r="DG40" s="679"/>
      <c r="DH40" s="679"/>
      <c r="DI40" s="679"/>
      <c r="DJ40" s="679"/>
      <c r="DK40" s="680"/>
      <c r="DL40" s="684" t="s">
        <v>128</v>
      </c>
      <c r="DM40" s="679"/>
      <c r="DN40" s="679"/>
      <c r="DO40" s="679"/>
      <c r="DP40" s="679"/>
      <c r="DQ40" s="679"/>
      <c r="DR40" s="679"/>
      <c r="DS40" s="679"/>
      <c r="DT40" s="679"/>
      <c r="DU40" s="679"/>
      <c r="DV40" s="680"/>
      <c r="DW40" s="681" t="s">
        <v>129</v>
      </c>
      <c r="DX40" s="699"/>
      <c r="DY40" s="699"/>
      <c r="DZ40" s="699"/>
      <c r="EA40" s="699"/>
      <c r="EB40" s="699"/>
      <c r="EC40" s="714"/>
    </row>
    <row r="41" spans="2:133" ht="11.25" customHeight="1">
      <c r="B41" s="675" t="s">
        <v>348</v>
      </c>
      <c r="C41" s="676"/>
      <c r="D41" s="676"/>
      <c r="E41" s="676"/>
      <c r="F41" s="676"/>
      <c r="G41" s="676"/>
      <c r="H41" s="676"/>
      <c r="I41" s="676"/>
      <c r="J41" s="676"/>
      <c r="K41" s="676"/>
      <c r="L41" s="676"/>
      <c r="M41" s="676"/>
      <c r="N41" s="676"/>
      <c r="O41" s="676"/>
      <c r="P41" s="676"/>
      <c r="Q41" s="677"/>
      <c r="R41" s="678">
        <v>1172800</v>
      </c>
      <c r="S41" s="679"/>
      <c r="T41" s="679"/>
      <c r="U41" s="679"/>
      <c r="V41" s="679"/>
      <c r="W41" s="679"/>
      <c r="X41" s="679"/>
      <c r="Y41" s="680"/>
      <c r="Z41" s="715">
        <v>3.3</v>
      </c>
      <c r="AA41" s="715"/>
      <c r="AB41" s="715"/>
      <c r="AC41" s="715"/>
      <c r="AD41" s="716" t="s">
        <v>128</v>
      </c>
      <c r="AE41" s="716"/>
      <c r="AF41" s="716"/>
      <c r="AG41" s="716"/>
      <c r="AH41" s="716"/>
      <c r="AI41" s="716"/>
      <c r="AJ41" s="716"/>
      <c r="AK41" s="716"/>
      <c r="AL41" s="681" t="s">
        <v>242</v>
      </c>
      <c r="AM41" s="682"/>
      <c r="AN41" s="682"/>
      <c r="AO41" s="717"/>
      <c r="AQ41" s="718" t="s">
        <v>349</v>
      </c>
      <c r="AR41" s="719"/>
      <c r="AS41" s="719"/>
      <c r="AT41" s="719"/>
      <c r="AU41" s="719"/>
      <c r="AV41" s="719"/>
      <c r="AW41" s="719"/>
      <c r="AX41" s="719"/>
      <c r="AY41" s="720"/>
      <c r="AZ41" s="678">
        <v>883846</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128</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352</v>
      </c>
      <c r="C42" s="660"/>
      <c r="D42" s="660"/>
      <c r="E42" s="660"/>
      <c r="F42" s="660"/>
      <c r="G42" s="660"/>
      <c r="H42" s="660"/>
      <c r="I42" s="660"/>
      <c r="J42" s="660"/>
      <c r="K42" s="660"/>
      <c r="L42" s="660"/>
      <c r="M42" s="660"/>
      <c r="N42" s="660"/>
      <c r="O42" s="660"/>
      <c r="P42" s="660"/>
      <c r="Q42" s="661"/>
      <c r="R42" s="662">
        <v>35222836</v>
      </c>
      <c r="S42" s="701"/>
      <c r="T42" s="701"/>
      <c r="U42" s="701"/>
      <c r="V42" s="701"/>
      <c r="W42" s="701"/>
      <c r="X42" s="701"/>
      <c r="Y42" s="703"/>
      <c r="Z42" s="704">
        <v>100</v>
      </c>
      <c r="AA42" s="704"/>
      <c r="AB42" s="704"/>
      <c r="AC42" s="704"/>
      <c r="AD42" s="705">
        <v>18686433</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2238608</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304</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3741533</v>
      </c>
      <c r="CS42" s="679"/>
      <c r="CT42" s="679"/>
      <c r="CU42" s="679"/>
      <c r="CV42" s="679"/>
      <c r="CW42" s="679"/>
      <c r="CX42" s="679"/>
      <c r="CY42" s="680"/>
      <c r="CZ42" s="681">
        <v>11.1</v>
      </c>
      <c r="DA42" s="682"/>
      <c r="DB42" s="682"/>
      <c r="DC42" s="683"/>
      <c r="DD42" s="684">
        <v>1664941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89139</v>
      </c>
      <c r="CS43" s="697"/>
      <c r="CT43" s="697"/>
      <c r="CU43" s="697"/>
      <c r="CV43" s="697"/>
      <c r="CW43" s="697"/>
      <c r="CX43" s="697"/>
      <c r="CY43" s="698"/>
      <c r="CZ43" s="681">
        <v>0.3</v>
      </c>
      <c r="DA43" s="699"/>
      <c r="DB43" s="699"/>
      <c r="DC43" s="700"/>
      <c r="DD43" s="684">
        <v>89139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304</v>
      </c>
      <c r="CE44" s="692"/>
      <c r="CF44" s="675" t="s">
        <v>357</v>
      </c>
      <c r="CG44" s="676"/>
      <c r="CH44" s="676"/>
      <c r="CI44" s="676"/>
      <c r="CJ44" s="676"/>
      <c r="CK44" s="676"/>
      <c r="CL44" s="676"/>
      <c r="CM44" s="676"/>
      <c r="CN44" s="676"/>
      <c r="CO44" s="676"/>
      <c r="CP44" s="676"/>
      <c r="CQ44" s="677"/>
      <c r="CR44" s="678">
        <v>3705617</v>
      </c>
      <c r="CS44" s="679"/>
      <c r="CT44" s="679"/>
      <c r="CU44" s="679"/>
      <c r="CV44" s="679"/>
      <c r="CW44" s="679"/>
      <c r="CX44" s="679"/>
      <c r="CY44" s="680"/>
      <c r="CZ44" s="681">
        <v>11</v>
      </c>
      <c r="DA44" s="682"/>
      <c r="DB44" s="682"/>
      <c r="DC44" s="683"/>
      <c r="DD44" s="684">
        <v>1664412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358</v>
      </c>
      <c r="CG45" s="676"/>
      <c r="CH45" s="676"/>
      <c r="CI45" s="676"/>
      <c r="CJ45" s="676"/>
      <c r="CK45" s="676"/>
      <c r="CL45" s="676"/>
      <c r="CM45" s="676"/>
      <c r="CN45" s="676"/>
      <c r="CO45" s="676"/>
      <c r="CP45" s="676"/>
      <c r="CQ45" s="677"/>
      <c r="CR45" s="678">
        <v>1462320</v>
      </c>
      <c r="CS45" s="697"/>
      <c r="CT45" s="697"/>
      <c r="CU45" s="697"/>
      <c r="CV45" s="697"/>
      <c r="CW45" s="697"/>
      <c r="CX45" s="697"/>
      <c r="CY45" s="698"/>
      <c r="CZ45" s="681">
        <v>4.3</v>
      </c>
      <c r="DA45" s="699"/>
      <c r="DB45" s="699"/>
      <c r="DC45" s="700"/>
      <c r="DD45" s="684">
        <v>322761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1972691</v>
      </c>
      <c r="CS46" s="679"/>
      <c r="CT46" s="679"/>
      <c r="CU46" s="679"/>
      <c r="CV46" s="679"/>
      <c r="CW46" s="679"/>
      <c r="CX46" s="679"/>
      <c r="CY46" s="680"/>
      <c r="CZ46" s="681">
        <v>5.9</v>
      </c>
      <c r="DA46" s="682"/>
      <c r="DB46" s="682"/>
      <c r="DC46" s="683"/>
      <c r="DD46" s="684">
        <v>1198645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35916</v>
      </c>
      <c r="CS47" s="697"/>
      <c r="CT47" s="697"/>
      <c r="CU47" s="697"/>
      <c r="CV47" s="697"/>
      <c r="CW47" s="697"/>
      <c r="CX47" s="697"/>
      <c r="CY47" s="698"/>
      <c r="CZ47" s="681">
        <v>0.1</v>
      </c>
      <c r="DA47" s="699"/>
      <c r="DB47" s="699"/>
      <c r="DC47" s="700"/>
      <c r="DD47" s="684">
        <v>529</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363</v>
      </c>
      <c r="CD48" s="695"/>
      <c r="CE48" s="696"/>
      <c r="CF48" s="675" t="s">
        <v>364</v>
      </c>
      <c r="CG48" s="676"/>
      <c r="CH48" s="676"/>
      <c r="CI48" s="676"/>
      <c r="CJ48" s="676"/>
      <c r="CK48" s="676"/>
      <c r="CL48" s="676"/>
      <c r="CM48" s="676"/>
      <c r="CN48" s="676"/>
      <c r="CO48" s="676"/>
      <c r="CP48" s="676"/>
      <c r="CQ48" s="677"/>
      <c r="CR48" s="678" t="s">
        <v>128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365</v>
      </c>
      <c r="CE49" s="660"/>
      <c r="CF49" s="660"/>
      <c r="CG49" s="660"/>
      <c r="CH49" s="660"/>
      <c r="CI49" s="660"/>
      <c r="CJ49" s="660"/>
      <c r="CK49" s="660"/>
      <c r="CL49" s="660"/>
      <c r="CM49" s="660"/>
      <c r="CN49" s="660"/>
      <c r="CO49" s="660"/>
      <c r="CP49" s="660"/>
      <c r="CQ49" s="661"/>
      <c r="CR49" s="662">
        <v>33619135</v>
      </c>
      <c r="CS49" s="663"/>
      <c r="CT49" s="663"/>
      <c r="CU49" s="663"/>
      <c r="CV49" s="663"/>
      <c r="CW49" s="663"/>
      <c r="CX49" s="663"/>
      <c r="CY49" s="664"/>
      <c r="CZ49" s="665">
        <v>100</v>
      </c>
      <c r="DA49" s="666"/>
      <c r="DB49" s="666"/>
      <c r="DC49" s="667"/>
      <c r="DD49" s="668">
        <v>21840796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WHIz05cS/BrGivni0qk9bM0ghZdTW4aS1HxCqNOjGRdilN6XyFWaBhlW7Zgy9yC3X6ZsNnneOpnvOyVIXvYT+Q==" saltValue="CqUuua79N/mZzyJMrrlaU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26"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388</v>
      </c>
      <c r="C7" s="1144"/>
      <c r="D7" s="1144"/>
      <c r="E7" s="1144"/>
      <c r="F7" s="1144"/>
      <c r="G7" s="1144"/>
      <c r="H7" s="1144"/>
      <c r="I7" s="1144"/>
      <c r="J7" s="1144"/>
      <c r="K7" s="1144"/>
      <c r="L7" s="1144"/>
      <c r="M7" s="1144"/>
      <c r="N7" s="1144"/>
      <c r="O7" s="1144"/>
      <c r="P7" s="1145"/>
      <c r="Q7" s="1197">
        <v>35232</v>
      </c>
      <c r="R7" s="1198"/>
      <c r="S7" s="1198"/>
      <c r="T7" s="1198"/>
      <c r="U7" s="1198"/>
      <c r="V7" s="1198">
        <v>33628</v>
      </c>
      <c r="W7" s="1198"/>
      <c r="X7" s="1198"/>
      <c r="Y7" s="1198"/>
      <c r="Z7" s="1198"/>
      <c r="AA7" s="1198">
        <v>1604</v>
      </c>
      <c r="AB7" s="1198"/>
      <c r="AC7" s="1198"/>
      <c r="AD7" s="1198"/>
      <c r="AE7" s="1199"/>
      <c r="AF7" s="1200">
        <v>1172</v>
      </c>
      <c r="AG7" s="1201"/>
      <c r="AH7" s="1201"/>
      <c r="AI7" s="1201"/>
      <c r="AJ7" s="1202"/>
      <c r="AK7" s="1184">
        <v>274</v>
      </c>
      <c r="AL7" s="1185"/>
      <c r="AM7" s="1185"/>
      <c r="AN7" s="1185"/>
      <c r="AO7" s="1185"/>
      <c r="AP7" s="1185">
        <v>27227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596</v>
      </c>
      <c r="BT7" s="1189"/>
      <c r="BU7" s="1189"/>
      <c r="BV7" s="1189"/>
      <c r="BW7" s="1189"/>
      <c r="BX7" s="1189"/>
      <c r="BY7" s="1189"/>
      <c r="BZ7" s="1189"/>
      <c r="CA7" s="1189"/>
      <c r="CB7" s="1189"/>
      <c r="CC7" s="1189"/>
      <c r="CD7" s="1189"/>
      <c r="CE7" s="1189"/>
      <c r="CF7" s="1189"/>
      <c r="CG7" s="1190"/>
      <c r="CH7" s="1181">
        <v>0</v>
      </c>
      <c r="CI7" s="1182"/>
      <c r="CJ7" s="1182"/>
      <c r="CK7" s="1182"/>
      <c r="CL7" s="1183"/>
      <c r="CM7" s="1181">
        <v>277</v>
      </c>
      <c r="CN7" s="1182"/>
      <c r="CO7" s="1182"/>
      <c r="CP7" s="1182"/>
      <c r="CQ7" s="1183"/>
      <c r="CR7" s="1181">
        <v>5</v>
      </c>
      <c r="CS7" s="1182"/>
      <c r="CT7" s="1182"/>
      <c r="CU7" s="1182"/>
      <c r="CV7" s="1183"/>
      <c r="CW7" s="1181" t="s">
        <v>573</v>
      </c>
      <c r="CX7" s="1182"/>
      <c r="CY7" s="1182"/>
      <c r="CZ7" s="1182"/>
      <c r="DA7" s="1183"/>
      <c r="DB7" s="1181" t="s">
        <v>574</v>
      </c>
      <c r="DC7" s="1182"/>
      <c r="DD7" s="1182"/>
      <c r="DE7" s="1182"/>
      <c r="DF7" s="1183"/>
      <c r="DG7" s="1181">
        <v>144</v>
      </c>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390</v>
      </c>
      <c r="B23" s="1037" t="s">
        <v>391</v>
      </c>
      <c r="C23" s="1038"/>
      <c r="D23" s="1038"/>
      <c r="E23" s="1038"/>
      <c r="F23" s="1038"/>
      <c r="G23" s="1038"/>
      <c r="H23" s="1038"/>
      <c r="I23" s="1038"/>
      <c r="J23" s="1038"/>
      <c r="K23" s="1038"/>
      <c r="L23" s="1038"/>
      <c r="M23" s="1038"/>
      <c r="N23" s="1038"/>
      <c r="O23" s="1038"/>
      <c r="P23" s="1039"/>
      <c r="Q23" s="1161">
        <v>35232</v>
      </c>
      <c r="R23" s="1162"/>
      <c r="S23" s="1162"/>
      <c r="T23" s="1162"/>
      <c r="U23" s="1162"/>
      <c r="V23" s="1162">
        <v>33628</v>
      </c>
      <c r="W23" s="1162"/>
      <c r="X23" s="1162"/>
      <c r="Y23" s="1162"/>
      <c r="Z23" s="1162"/>
      <c r="AA23" s="1162">
        <v>1604</v>
      </c>
      <c r="AB23" s="1162"/>
      <c r="AC23" s="1162"/>
      <c r="AD23" s="1162"/>
      <c r="AE23" s="1163"/>
      <c r="AF23" s="1164">
        <v>1172</v>
      </c>
      <c r="AG23" s="1162"/>
      <c r="AH23" s="1162"/>
      <c r="AI23" s="1162"/>
      <c r="AJ23" s="1165"/>
      <c r="AK23" s="1166"/>
      <c r="AL23" s="1167"/>
      <c r="AM23" s="1167"/>
      <c r="AN23" s="1167"/>
      <c r="AO23" s="1167"/>
      <c r="AP23" s="1162">
        <v>27227</v>
      </c>
      <c r="AQ23" s="1162"/>
      <c r="AR23" s="1162"/>
      <c r="AS23" s="1162"/>
      <c r="AT23" s="1162"/>
      <c r="AU23" s="1168"/>
      <c r="AV23" s="1168"/>
      <c r="AW23" s="1168"/>
      <c r="AX23" s="1168"/>
      <c r="AY23" s="1169"/>
      <c r="AZ23" s="1158" t="s">
        <v>392</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371</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403</v>
      </c>
      <c r="C28" s="1144"/>
      <c r="D28" s="1144"/>
      <c r="E28" s="1144"/>
      <c r="F28" s="1144"/>
      <c r="G28" s="1144"/>
      <c r="H28" s="1144"/>
      <c r="I28" s="1144"/>
      <c r="J28" s="1144"/>
      <c r="K28" s="1144"/>
      <c r="L28" s="1144"/>
      <c r="M28" s="1144"/>
      <c r="N28" s="1144"/>
      <c r="O28" s="1144"/>
      <c r="P28" s="1145"/>
      <c r="Q28" s="1146">
        <v>9823</v>
      </c>
      <c r="R28" s="1147"/>
      <c r="S28" s="1147"/>
      <c r="T28" s="1147"/>
      <c r="U28" s="1147"/>
      <c r="V28" s="1147">
        <v>9618</v>
      </c>
      <c r="W28" s="1147"/>
      <c r="X28" s="1147"/>
      <c r="Y28" s="1147"/>
      <c r="Z28" s="1147"/>
      <c r="AA28" s="1147">
        <v>204</v>
      </c>
      <c r="AB28" s="1147"/>
      <c r="AC28" s="1147"/>
      <c r="AD28" s="1147"/>
      <c r="AE28" s="1148"/>
      <c r="AF28" s="1149">
        <v>204</v>
      </c>
      <c r="AG28" s="1147"/>
      <c r="AH28" s="1147"/>
      <c r="AI28" s="1147"/>
      <c r="AJ28" s="1150"/>
      <c r="AK28" s="1151">
        <v>999</v>
      </c>
      <c r="AL28" s="1139"/>
      <c r="AM28" s="1139"/>
      <c r="AN28" s="1139"/>
      <c r="AO28" s="1139"/>
      <c r="AP28" s="1139" t="s">
        <v>573</v>
      </c>
      <c r="AQ28" s="1139"/>
      <c r="AR28" s="1139"/>
      <c r="AS28" s="1139"/>
      <c r="AT28" s="1139"/>
      <c r="AU28" s="1139" t="s">
        <v>573</v>
      </c>
      <c r="AV28" s="1139"/>
      <c r="AW28" s="1139"/>
      <c r="AX28" s="1139"/>
      <c r="AY28" s="1139"/>
      <c r="AZ28" s="1140" t="s">
        <v>573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404</v>
      </c>
      <c r="C29" s="1131"/>
      <c r="D29" s="1131"/>
      <c r="E29" s="1131"/>
      <c r="F29" s="1131"/>
      <c r="G29" s="1131"/>
      <c r="H29" s="1131"/>
      <c r="I29" s="1131"/>
      <c r="J29" s="1131"/>
      <c r="K29" s="1131"/>
      <c r="L29" s="1131"/>
      <c r="M29" s="1131"/>
      <c r="N29" s="1131"/>
      <c r="O29" s="1131"/>
      <c r="P29" s="1132"/>
      <c r="Q29" s="1136">
        <v>1479</v>
      </c>
      <c r="R29" s="1137"/>
      <c r="S29" s="1137"/>
      <c r="T29" s="1137"/>
      <c r="U29" s="1137"/>
      <c r="V29" s="1137">
        <v>1409</v>
      </c>
      <c r="W29" s="1137"/>
      <c r="X29" s="1137"/>
      <c r="Y29" s="1137"/>
      <c r="Z29" s="1137"/>
      <c r="AA29" s="1137">
        <v>69</v>
      </c>
      <c r="AB29" s="1137"/>
      <c r="AC29" s="1137"/>
      <c r="AD29" s="1137"/>
      <c r="AE29" s="1138"/>
      <c r="AF29" s="1112">
        <v>69</v>
      </c>
      <c r="AG29" s="1113"/>
      <c r="AH29" s="1113"/>
      <c r="AI29" s="1113"/>
      <c r="AJ29" s="1114"/>
      <c r="AK29" s="1073">
        <v>255</v>
      </c>
      <c r="AL29" s="1064"/>
      <c r="AM29" s="1064"/>
      <c r="AN29" s="1064"/>
      <c r="AO29" s="1064"/>
      <c r="AP29" s="1064" t="s">
        <v>573</v>
      </c>
      <c r="AQ29" s="1064"/>
      <c r="AR29" s="1064"/>
      <c r="AS29" s="1064"/>
      <c r="AT29" s="1064"/>
      <c r="AU29" s="1064" t="s">
        <v>573</v>
      </c>
      <c r="AV29" s="1064"/>
      <c r="AW29" s="1064"/>
      <c r="AX29" s="1064"/>
      <c r="AY29" s="1064"/>
      <c r="AZ29" s="1135" t="s">
        <v>573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405</v>
      </c>
      <c r="C30" s="1131"/>
      <c r="D30" s="1131"/>
      <c r="E30" s="1131"/>
      <c r="F30" s="1131"/>
      <c r="G30" s="1131"/>
      <c r="H30" s="1131"/>
      <c r="I30" s="1131"/>
      <c r="J30" s="1131"/>
      <c r="K30" s="1131"/>
      <c r="L30" s="1131"/>
      <c r="M30" s="1131"/>
      <c r="N30" s="1131"/>
      <c r="O30" s="1131"/>
      <c r="P30" s="1132"/>
      <c r="Q30" s="1136">
        <v>6851</v>
      </c>
      <c r="R30" s="1137"/>
      <c r="S30" s="1137"/>
      <c r="T30" s="1137"/>
      <c r="U30" s="1137"/>
      <c r="V30" s="1137">
        <v>6719</v>
      </c>
      <c r="W30" s="1137"/>
      <c r="X30" s="1137"/>
      <c r="Y30" s="1137"/>
      <c r="Z30" s="1137"/>
      <c r="AA30" s="1137">
        <v>132</v>
      </c>
      <c r="AB30" s="1137"/>
      <c r="AC30" s="1137"/>
      <c r="AD30" s="1137"/>
      <c r="AE30" s="1138"/>
      <c r="AF30" s="1112">
        <v>132</v>
      </c>
      <c r="AG30" s="1113"/>
      <c r="AH30" s="1113"/>
      <c r="AI30" s="1113"/>
      <c r="AJ30" s="1114"/>
      <c r="AK30" s="1073">
        <v>1020</v>
      </c>
      <c r="AL30" s="1064"/>
      <c r="AM30" s="1064"/>
      <c r="AN30" s="1064"/>
      <c r="AO30" s="1064"/>
      <c r="AP30" s="1064" t="s">
        <v>574</v>
      </c>
      <c r="AQ30" s="1064"/>
      <c r="AR30" s="1064"/>
      <c r="AS30" s="1064"/>
      <c r="AT30" s="1064"/>
      <c r="AU30" s="1064" t="s">
        <v>573</v>
      </c>
      <c r="AV30" s="1064"/>
      <c r="AW30" s="1064"/>
      <c r="AX30" s="1064"/>
      <c r="AY30" s="1064"/>
      <c r="AZ30" s="1135" t="s">
        <v>575</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406</v>
      </c>
      <c r="C31" s="1131"/>
      <c r="D31" s="1131"/>
      <c r="E31" s="1131"/>
      <c r="F31" s="1131"/>
      <c r="G31" s="1131"/>
      <c r="H31" s="1131"/>
      <c r="I31" s="1131"/>
      <c r="J31" s="1131"/>
      <c r="K31" s="1131"/>
      <c r="L31" s="1131"/>
      <c r="M31" s="1131"/>
      <c r="N31" s="1131"/>
      <c r="O31" s="1131"/>
      <c r="P31" s="1132"/>
      <c r="Q31" s="1136">
        <v>60</v>
      </c>
      <c r="R31" s="1137"/>
      <c r="S31" s="1137"/>
      <c r="T31" s="1137"/>
      <c r="U31" s="1137"/>
      <c r="V31" s="1137">
        <v>60</v>
      </c>
      <c r="W31" s="1137"/>
      <c r="X31" s="1137"/>
      <c r="Y31" s="1137"/>
      <c r="Z31" s="1137"/>
      <c r="AA31" s="1137" t="s">
        <v>602</v>
      </c>
      <c r="AB31" s="1137"/>
      <c r="AC31" s="1137"/>
      <c r="AD31" s="1137"/>
      <c r="AE31" s="1138"/>
      <c r="AF31" s="1112" t="s">
        <v>407</v>
      </c>
      <c r="AG31" s="1113"/>
      <c r="AH31" s="1113"/>
      <c r="AI31" s="1113"/>
      <c r="AJ31" s="1114"/>
      <c r="AK31" s="1073">
        <v>0</v>
      </c>
      <c r="AL31" s="1064"/>
      <c r="AM31" s="1064"/>
      <c r="AN31" s="1064"/>
      <c r="AO31" s="1064"/>
      <c r="AP31" s="1064" t="s">
        <v>573</v>
      </c>
      <c r="AQ31" s="1064"/>
      <c r="AR31" s="1064"/>
      <c r="AS31" s="1064"/>
      <c r="AT31" s="1064"/>
      <c r="AU31" s="1064" t="s">
        <v>573</v>
      </c>
      <c r="AV31" s="1064"/>
      <c r="AW31" s="1064"/>
      <c r="AX31" s="1064"/>
      <c r="AY31" s="1064"/>
      <c r="AZ31" s="1135" t="s">
        <v>573</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408</v>
      </c>
      <c r="C32" s="1131"/>
      <c r="D32" s="1131"/>
      <c r="E32" s="1131"/>
      <c r="F32" s="1131"/>
      <c r="G32" s="1131"/>
      <c r="H32" s="1131"/>
      <c r="I32" s="1131"/>
      <c r="J32" s="1131"/>
      <c r="K32" s="1131"/>
      <c r="L32" s="1131"/>
      <c r="M32" s="1131"/>
      <c r="N32" s="1131"/>
      <c r="O32" s="1131"/>
      <c r="P32" s="1132"/>
      <c r="Q32" s="1136">
        <v>2134</v>
      </c>
      <c r="R32" s="1137"/>
      <c r="S32" s="1137"/>
      <c r="T32" s="1137"/>
      <c r="U32" s="1137"/>
      <c r="V32" s="1137">
        <v>1767</v>
      </c>
      <c r="W32" s="1137"/>
      <c r="X32" s="1137"/>
      <c r="Y32" s="1137"/>
      <c r="Z32" s="1137"/>
      <c r="AA32" s="1137">
        <v>366</v>
      </c>
      <c r="AB32" s="1137"/>
      <c r="AC32" s="1137"/>
      <c r="AD32" s="1137"/>
      <c r="AE32" s="1138"/>
      <c r="AF32" s="1112">
        <v>830</v>
      </c>
      <c r="AG32" s="1113"/>
      <c r="AH32" s="1113"/>
      <c r="AI32" s="1113"/>
      <c r="AJ32" s="1114"/>
      <c r="AK32" s="1073">
        <v>230</v>
      </c>
      <c r="AL32" s="1064"/>
      <c r="AM32" s="1064"/>
      <c r="AN32" s="1064"/>
      <c r="AO32" s="1064"/>
      <c r="AP32" s="1064">
        <v>11059</v>
      </c>
      <c r="AQ32" s="1064"/>
      <c r="AR32" s="1064"/>
      <c r="AS32" s="1064"/>
      <c r="AT32" s="1064"/>
      <c r="AU32" s="1064">
        <v>2190</v>
      </c>
      <c r="AV32" s="1064"/>
      <c r="AW32" s="1064"/>
      <c r="AX32" s="1064"/>
      <c r="AY32" s="1064"/>
      <c r="AZ32" s="1135" t="s">
        <v>573</v>
      </c>
      <c r="BA32" s="1135"/>
      <c r="BB32" s="1135"/>
      <c r="BC32" s="1135"/>
      <c r="BD32" s="1135"/>
      <c r="BE32" s="1125" t="s">
        <v>409</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390</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1235</v>
      </c>
      <c r="AG63" s="1052"/>
      <c r="AH63" s="1052"/>
      <c r="AI63" s="1052"/>
      <c r="AJ63" s="1123"/>
      <c r="AK63" s="1124"/>
      <c r="AL63" s="1056"/>
      <c r="AM63" s="1056"/>
      <c r="AN63" s="1056"/>
      <c r="AO63" s="1056"/>
      <c r="AP63" s="1052">
        <v>11059</v>
      </c>
      <c r="AQ63" s="1052"/>
      <c r="AR63" s="1052"/>
      <c r="AS63" s="1052"/>
      <c r="AT63" s="1052"/>
      <c r="AU63" s="1052">
        <v>2190</v>
      </c>
      <c r="AV63" s="1052"/>
      <c r="AW63" s="1052"/>
      <c r="AX63" s="1052"/>
      <c r="AY63" s="1052"/>
      <c r="AZ63" s="1118"/>
      <c r="BA63" s="1118"/>
      <c r="BB63" s="1118"/>
      <c r="BC63" s="1118"/>
      <c r="BD63" s="1118"/>
      <c r="BE63" s="1053"/>
      <c r="BF63" s="1053"/>
      <c r="BG63" s="1053"/>
      <c r="BH63" s="1053"/>
      <c r="BI63" s="1054"/>
      <c r="BJ63" s="1119" t="s">
        <v>412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414</v>
      </c>
      <c r="B66" s="1089"/>
      <c r="C66" s="1089"/>
      <c r="D66" s="1089"/>
      <c r="E66" s="1089"/>
      <c r="F66" s="1089"/>
      <c r="G66" s="1089"/>
      <c r="H66" s="1089"/>
      <c r="I66" s="1089"/>
      <c r="J66" s="1089"/>
      <c r="K66" s="1089"/>
      <c r="L66" s="1089"/>
      <c r="M66" s="1089"/>
      <c r="N66" s="1089"/>
      <c r="O66" s="1089"/>
      <c r="P66" s="1090"/>
      <c r="Q66" s="1094" t="s">
        <v>395</v>
      </c>
      <c r="R66" s="1095"/>
      <c r="S66" s="1095"/>
      <c r="T66" s="1095"/>
      <c r="U66" s="1096"/>
      <c r="V66" s="1094" t="s">
        <v>415</v>
      </c>
      <c r="W66" s="1095"/>
      <c r="X66" s="1095"/>
      <c r="Y66" s="1095"/>
      <c r="Z66" s="1096"/>
      <c r="AA66" s="1094" t="s">
        <v>416</v>
      </c>
      <c r="AB66" s="1095"/>
      <c r="AC66" s="1095"/>
      <c r="AD66" s="1095"/>
      <c r="AE66" s="1096"/>
      <c r="AF66" s="1100" t="s">
        <v>417</v>
      </c>
      <c r="AG66" s="1101"/>
      <c r="AH66" s="1101"/>
      <c r="AI66" s="1101"/>
      <c r="AJ66" s="1102"/>
      <c r="AK66" s="1094" t="s">
        <v>399</v>
      </c>
      <c r="AL66" s="1089"/>
      <c r="AM66" s="1089"/>
      <c r="AN66" s="1089"/>
      <c r="AO66" s="1090"/>
      <c r="AP66" s="1094" t="s">
        <v>418</v>
      </c>
      <c r="AQ66" s="1095"/>
      <c r="AR66" s="1095"/>
      <c r="AS66" s="1095"/>
      <c r="AT66" s="1096"/>
      <c r="AU66" s="1094" t="s">
        <v>419</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576</v>
      </c>
      <c r="C68" s="1079"/>
      <c r="D68" s="1079"/>
      <c r="E68" s="1079"/>
      <c r="F68" s="1079"/>
      <c r="G68" s="1079"/>
      <c r="H68" s="1079"/>
      <c r="I68" s="1079"/>
      <c r="J68" s="1079"/>
      <c r="K68" s="1079"/>
      <c r="L68" s="1079"/>
      <c r="M68" s="1079"/>
      <c r="N68" s="1079"/>
      <c r="O68" s="1079"/>
      <c r="P68" s="1080"/>
      <c r="Q68" s="1081">
        <v>92</v>
      </c>
      <c r="R68" s="1075"/>
      <c r="S68" s="1075"/>
      <c r="T68" s="1075"/>
      <c r="U68" s="1075"/>
      <c r="V68" s="1075">
        <v>90</v>
      </c>
      <c r="W68" s="1075"/>
      <c r="X68" s="1075"/>
      <c r="Y68" s="1075"/>
      <c r="Z68" s="1075"/>
      <c r="AA68" s="1075">
        <v>1</v>
      </c>
      <c r="AB68" s="1075"/>
      <c r="AC68" s="1075"/>
      <c r="AD68" s="1075"/>
      <c r="AE68" s="1075"/>
      <c r="AF68" s="1075">
        <v>1</v>
      </c>
      <c r="AG68" s="1075"/>
      <c r="AH68" s="1075"/>
      <c r="AI68" s="1075"/>
      <c r="AJ68" s="1075"/>
      <c r="AK68" s="1075" t="s">
        <v>573</v>
      </c>
      <c r="AL68" s="1075"/>
      <c r="AM68" s="1075"/>
      <c r="AN68" s="1075"/>
      <c r="AO68" s="1075"/>
      <c r="AP68" s="1075" t="s">
        <v>574</v>
      </c>
      <c r="AQ68" s="1075"/>
      <c r="AR68" s="1075"/>
      <c r="AS68" s="1075"/>
      <c r="AT68" s="1075"/>
      <c r="AU68" s="1075" t="s">
        <v>574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577</v>
      </c>
      <c r="C69" s="1068"/>
      <c r="D69" s="1068"/>
      <c r="E69" s="1068"/>
      <c r="F69" s="1068"/>
      <c r="G69" s="1068"/>
      <c r="H69" s="1068"/>
      <c r="I69" s="1068"/>
      <c r="J69" s="1068"/>
      <c r="K69" s="1068"/>
      <c r="L69" s="1068"/>
      <c r="M69" s="1068"/>
      <c r="N69" s="1068"/>
      <c r="O69" s="1068"/>
      <c r="P69" s="1069"/>
      <c r="Q69" s="1070">
        <v>41</v>
      </c>
      <c r="R69" s="1064"/>
      <c r="S69" s="1064"/>
      <c r="T69" s="1064"/>
      <c r="U69" s="1064"/>
      <c r="V69" s="1064">
        <v>39</v>
      </c>
      <c r="W69" s="1064"/>
      <c r="X69" s="1064"/>
      <c r="Y69" s="1064"/>
      <c r="Z69" s="1064"/>
      <c r="AA69" s="1064">
        <v>2</v>
      </c>
      <c r="AB69" s="1064"/>
      <c r="AC69" s="1064"/>
      <c r="AD69" s="1064"/>
      <c r="AE69" s="1064"/>
      <c r="AF69" s="1064">
        <v>2</v>
      </c>
      <c r="AG69" s="1064"/>
      <c r="AH69" s="1064"/>
      <c r="AI69" s="1064"/>
      <c r="AJ69" s="1064"/>
      <c r="AK69" s="1064" t="s">
        <v>574</v>
      </c>
      <c r="AL69" s="1064"/>
      <c r="AM69" s="1064"/>
      <c r="AN69" s="1064"/>
      <c r="AO69" s="1064"/>
      <c r="AP69" s="1064">
        <v>18</v>
      </c>
      <c r="AQ69" s="1064"/>
      <c r="AR69" s="1064"/>
      <c r="AS69" s="1064"/>
      <c r="AT69" s="1064"/>
      <c r="AU69" s="1064">
        <v>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578</v>
      </c>
      <c r="C70" s="1068"/>
      <c r="D70" s="1068"/>
      <c r="E70" s="1068"/>
      <c r="F70" s="1068"/>
      <c r="G70" s="1068"/>
      <c r="H70" s="1068"/>
      <c r="I70" s="1068"/>
      <c r="J70" s="1068"/>
      <c r="K70" s="1068"/>
      <c r="L70" s="1068"/>
      <c r="M70" s="1068"/>
      <c r="N70" s="1068"/>
      <c r="O70" s="1068"/>
      <c r="P70" s="1069"/>
      <c r="Q70" s="1070">
        <v>1</v>
      </c>
      <c r="R70" s="1064"/>
      <c r="S70" s="1064"/>
      <c r="T70" s="1064"/>
      <c r="U70" s="1064"/>
      <c r="V70" s="1064">
        <v>1</v>
      </c>
      <c r="W70" s="1064"/>
      <c r="X70" s="1064"/>
      <c r="Y70" s="1064"/>
      <c r="Z70" s="1064"/>
      <c r="AA70" s="1064">
        <v>1</v>
      </c>
      <c r="AB70" s="1064"/>
      <c r="AC70" s="1064"/>
      <c r="AD70" s="1064"/>
      <c r="AE70" s="1064"/>
      <c r="AF70" s="1064">
        <v>1</v>
      </c>
      <c r="AG70" s="1064"/>
      <c r="AH70" s="1064"/>
      <c r="AI70" s="1064"/>
      <c r="AJ70" s="1064"/>
      <c r="AK70" s="1064" t="s">
        <v>574</v>
      </c>
      <c r="AL70" s="1064"/>
      <c r="AM70" s="1064"/>
      <c r="AN70" s="1064"/>
      <c r="AO70" s="1064"/>
      <c r="AP70" s="1064" t="s">
        <v>574</v>
      </c>
      <c r="AQ70" s="1064"/>
      <c r="AR70" s="1064"/>
      <c r="AS70" s="1064"/>
      <c r="AT70" s="1064"/>
      <c r="AU70" s="1064" t="s">
        <v>574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579</v>
      </c>
      <c r="C71" s="1068"/>
      <c r="D71" s="1068"/>
      <c r="E71" s="1068"/>
      <c r="F71" s="1068"/>
      <c r="G71" s="1068"/>
      <c r="H71" s="1068"/>
      <c r="I71" s="1068"/>
      <c r="J71" s="1068"/>
      <c r="K71" s="1068"/>
      <c r="L71" s="1068"/>
      <c r="M71" s="1068"/>
      <c r="N71" s="1068"/>
      <c r="O71" s="1068"/>
      <c r="P71" s="1069"/>
      <c r="Q71" s="1070">
        <v>2780</v>
      </c>
      <c r="R71" s="1064"/>
      <c r="S71" s="1064"/>
      <c r="T71" s="1064"/>
      <c r="U71" s="1064"/>
      <c r="V71" s="1064">
        <v>2741</v>
      </c>
      <c r="W71" s="1064"/>
      <c r="X71" s="1064"/>
      <c r="Y71" s="1064"/>
      <c r="Z71" s="1064"/>
      <c r="AA71" s="1064">
        <v>39</v>
      </c>
      <c r="AB71" s="1064"/>
      <c r="AC71" s="1064"/>
      <c r="AD71" s="1064"/>
      <c r="AE71" s="1064"/>
      <c r="AF71" s="1064">
        <v>39</v>
      </c>
      <c r="AG71" s="1064"/>
      <c r="AH71" s="1064"/>
      <c r="AI71" s="1064"/>
      <c r="AJ71" s="1064"/>
      <c r="AK71" s="1064">
        <v>87</v>
      </c>
      <c r="AL71" s="1064"/>
      <c r="AM71" s="1064"/>
      <c r="AN71" s="1064"/>
      <c r="AO71" s="1064"/>
      <c r="AP71" s="1064">
        <v>1041</v>
      </c>
      <c r="AQ71" s="1064"/>
      <c r="AR71" s="1064"/>
      <c r="AS71" s="1064"/>
      <c r="AT71" s="1064"/>
      <c r="AU71" s="1064">
        <v>391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580</v>
      </c>
      <c r="C72" s="1068"/>
      <c r="D72" s="1068"/>
      <c r="E72" s="1068"/>
      <c r="F72" s="1068"/>
      <c r="G72" s="1068"/>
      <c r="H72" s="1068"/>
      <c r="I72" s="1068"/>
      <c r="J72" s="1068"/>
      <c r="K72" s="1068"/>
      <c r="L72" s="1068"/>
      <c r="M72" s="1068"/>
      <c r="N72" s="1068"/>
      <c r="O72" s="1068"/>
      <c r="P72" s="1069"/>
      <c r="Q72" s="1070">
        <v>204</v>
      </c>
      <c r="R72" s="1064"/>
      <c r="S72" s="1064"/>
      <c r="T72" s="1064"/>
      <c r="U72" s="1064"/>
      <c r="V72" s="1064">
        <v>196</v>
      </c>
      <c r="W72" s="1064"/>
      <c r="X72" s="1064"/>
      <c r="Y72" s="1064"/>
      <c r="Z72" s="1064"/>
      <c r="AA72" s="1064">
        <v>9</v>
      </c>
      <c r="AB72" s="1064"/>
      <c r="AC72" s="1064"/>
      <c r="AD72" s="1064"/>
      <c r="AE72" s="1064"/>
      <c r="AF72" s="1064">
        <v>9</v>
      </c>
      <c r="AG72" s="1064"/>
      <c r="AH72" s="1064"/>
      <c r="AI72" s="1064"/>
      <c r="AJ72" s="1064"/>
      <c r="AK72" s="1064" t="s">
        <v>574</v>
      </c>
      <c r="AL72" s="1064"/>
      <c r="AM72" s="1064"/>
      <c r="AN72" s="1064"/>
      <c r="AO72" s="1064"/>
      <c r="AP72" s="1064" t="s">
        <v>574</v>
      </c>
      <c r="AQ72" s="1064"/>
      <c r="AR72" s="1064"/>
      <c r="AS72" s="1064"/>
      <c r="AT72" s="1064"/>
      <c r="AU72" s="1064" t="s">
        <v>574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581</v>
      </c>
      <c r="C73" s="1068"/>
      <c r="D73" s="1068"/>
      <c r="E73" s="1068"/>
      <c r="F73" s="1068"/>
      <c r="G73" s="1068"/>
      <c r="H73" s="1068"/>
      <c r="I73" s="1068"/>
      <c r="J73" s="1068"/>
      <c r="K73" s="1068"/>
      <c r="L73" s="1068"/>
      <c r="M73" s="1068"/>
      <c r="N73" s="1068"/>
      <c r="O73" s="1068"/>
      <c r="P73" s="1069"/>
      <c r="Q73" s="1070">
        <v>65</v>
      </c>
      <c r="R73" s="1064"/>
      <c r="S73" s="1064"/>
      <c r="T73" s="1064"/>
      <c r="U73" s="1064"/>
      <c r="V73" s="1064">
        <v>65</v>
      </c>
      <c r="W73" s="1064"/>
      <c r="X73" s="1064"/>
      <c r="Y73" s="1064"/>
      <c r="Z73" s="1064"/>
      <c r="AA73" s="1064" t="s">
        <v>574</v>
      </c>
      <c r="AB73" s="1064"/>
      <c r="AC73" s="1064"/>
      <c r="AD73" s="1064"/>
      <c r="AE73" s="1064"/>
      <c r="AF73" s="1064" t="s">
        <v>574</v>
      </c>
      <c r="AG73" s="1064"/>
      <c r="AH73" s="1064"/>
      <c r="AI73" s="1064"/>
      <c r="AJ73" s="1064"/>
      <c r="AK73" s="1064" t="s">
        <v>574</v>
      </c>
      <c r="AL73" s="1064"/>
      <c r="AM73" s="1064"/>
      <c r="AN73" s="1064"/>
      <c r="AO73" s="1064"/>
      <c r="AP73" s="1064" t="s">
        <v>574</v>
      </c>
      <c r="AQ73" s="1064"/>
      <c r="AR73" s="1064"/>
      <c r="AS73" s="1064"/>
      <c r="AT73" s="1064"/>
      <c r="AU73" s="1064" t="s">
        <v>574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582</v>
      </c>
      <c r="C74" s="1068"/>
      <c r="D74" s="1068"/>
      <c r="E74" s="1068"/>
      <c r="F74" s="1068"/>
      <c r="G74" s="1068"/>
      <c r="H74" s="1068"/>
      <c r="I74" s="1068"/>
      <c r="J74" s="1068"/>
      <c r="K74" s="1068"/>
      <c r="L74" s="1068"/>
      <c r="M74" s="1068"/>
      <c r="N74" s="1068"/>
      <c r="O74" s="1068"/>
      <c r="P74" s="1069"/>
      <c r="Q74" s="1070">
        <v>543</v>
      </c>
      <c r="R74" s="1064"/>
      <c r="S74" s="1064"/>
      <c r="T74" s="1064"/>
      <c r="U74" s="1064"/>
      <c r="V74" s="1064">
        <v>505</v>
      </c>
      <c r="W74" s="1064"/>
      <c r="X74" s="1064"/>
      <c r="Y74" s="1064"/>
      <c r="Z74" s="1064"/>
      <c r="AA74" s="1064">
        <v>39</v>
      </c>
      <c r="AB74" s="1064"/>
      <c r="AC74" s="1064"/>
      <c r="AD74" s="1064"/>
      <c r="AE74" s="1064"/>
      <c r="AF74" s="1064">
        <v>39</v>
      </c>
      <c r="AG74" s="1064"/>
      <c r="AH74" s="1064"/>
      <c r="AI74" s="1064"/>
      <c r="AJ74" s="1064"/>
      <c r="AK74" s="1064" t="s">
        <v>574</v>
      </c>
      <c r="AL74" s="1064"/>
      <c r="AM74" s="1064"/>
      <c r="AN74" s="1064"/>
      <c r="AO74" s="1064"/>
      <c r="AP74" s="1064" t="s">
        <v>574</v>
      </c>
      <c r="AQ74" s="1064"/>
      <c r="AR74" s="1064"/>
      <c r="AS74" s="1064"/>
      <c r="AT74" s="1064"/>
      <c r="AU74" s="1064" t="s">
        <v>574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583</v>
      </c>
      <c r="C75" s="1068"/>
      <c r="D75" s="1068"/>
      <c r="E75" s="1068"/>
      <c r="F75" s="1068"/>
      <c r="G75" s="1068"/>
      <c r="H75" s="1068"/>
      <c r="I75" s="1068"/>
      <c r="J75" s="1068"/>
      <c r="K75" s="1068"/>
      <c r="L75" s="1068"/>
      <c r="M75" s="1068"/>
      <c r="N75" s="1068"/>
      <c r="O75" s="1068"/>
      <c r="P75" s="1069"/>
      <c r="Q75" s="1071">
        <v>296</v>
      </c>
      <c r="R75" s="1072"/>
      <c r="S75" s="1072"/>
      <c r="T75" s="1072"/>
      <c r="U75" s="1073"/>
      <c r="V75" s="1074">
        <v>290</v>
      </c>
      <c r="W75" s="1072"/>
      <c r="X75" s="1072"/>
      <c r="Y75" s="1072"/>
      <c r="Z75" s="1073"/>
      <c r="AA75" s="1074">
        <v>6</v>
      </c>
      <c r="AB75" s="1072"/>
      <c r="AC75" s="1072"/>
      <c r="AD75" s="1072"/>
      <c r="AE75" s="1073"/>
      <c r="AF75" s="1074">
        <v>6</v>
      </c>
      <c r="AG75" s="1072"/>
      <c r="AH75" s="1072"/>
      <c r="AI75" s="1072"/>
      <c r="AJ75" s="1073"/>
      <c r="AK75" s="1074" t="s">
        <v>574</v>
      </c>
      <c r="AL75" s="1072"/>
      <c r="AM75" s="1072"/>
      <c r="AN75" s="1072"/>
      <c r="AO75" s="1073"/>
      <c r="AP75" s="1074" t="s">
        <v>574</v>
      </c>
      <c r="AQ75" s="1072"/>
      <c r="AR75" s="1072"/>
      <c r="AS75" s="1072"/>
      <c r="AT75" s="1073"/>
      <c r="AU75" s="1074" t="s">
        <v>575</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584</v>
      </c>
      <c r="C76" s="1068"/>
      <c r="D76" s="1068"/>
      <c r="E76" s="1068"/>
      <c r="F76" s="1068"/>
      <c r="G76" s="1068"/>
      <c r="H76" s="1068"/>
      <c r="I76" s="1068"/>
      <c r="J76" s="1068"/>
      <c r="K76" s="1068"/>
      <c r="L76" s="1068"/>
      <c r="M76" s="1068"/>
      <c r="N76" s="1068"/>
      <c r="O76" s="1068"/>
      <c r="P76" s="1069"/>
      <c r="Q76" s="1071">
        <v>196</v>
      </c>
      <c r="R76" s="1072"/>
      <c r="S76" s="1072"/>
      <c r="T76" s="1072"/>
      <c r="U76" s="1073"/>
      <c r="V76" s="1074">
        <v>173</v>
      </c>
      <c r="W76" s="1072"/>
      <c r="X76" s="1072"/>
      <c r="Y76" s="1072"/>
      <c r="Z76" s="1073"/>
      <c r="AA76" s="1074">
        <v>23</v>
      </c>
      <c r="AB76" s="1072"/>
      <c r="AC76" s="1072"/>
      <c r="AD76" s="1072"/>
      <c r="AE76" s="1073"/>
      <c r="AF76" s="1074">
        <v>23</v>
      </c>
      <c r="AG76" s="1072"/>
      <c r="AH76" s="1072"/>
      <c r="AI76" s="1072"/>
      <c r="AJ76" s="1073"/>
      <c r="AK76" s="1074" t="s">
        <v>592</v>
      </c>
      <c r="AL76" s="1072"/>
      <c r="AM76" s="1072"/>
      <c r="AN76" s="1072"/>
      <c r="AO76" s="1073"/>
      <c r="AP76" s="1074" t="s">
        <v>573</v>
      </c>
      <c r="AQ76" s="1072"/>
      <c r="AR76" s="1072"/>
      <c r="AS76" s="1072"/>
      <c r="AT76" s="1073"/>
      <c r="AU76" s="1074" t="s">
        <v>574</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585</v>
      </c>
      <c r="C77" s="1068"/>
      <c r="D77" s="1068"/>
      <c r="E77" s="1068"/>
      <c r="F77" s="1068"/>
      <c r="G77" s="1068"/>
      <c r="H77" s="1068"/>
      <c r="I77" s="1068"/>
      <c r="J77" s="1068"/>
      <c r="K77" s="1068"/>
      <c r="L77" s="1068"/>
      <c r="M77" s="1068"/>
      <c r="N77" s="1068"/>
      <c r="O77" s="1068"/>
      <c r="P77" s="1069"/>
      <c r="Q77" s="1071">
        <v>28</v>
      </c>
      <c r="R77" s="1072"/>
      <c r="S77" s="1072"/>
      <c r="T77" s="1072"/>
      <c r="U77" s="1073"/>
      <c r="V77" s="1074">
        <v>28</v>
      </c>
      <c r="W77" s="1072"/>
      <c r="X77" s="1072"/>
      <c r="Y77" s="1072"/>
      <c r="Z77" s="1073"/>
      <c r="AA77" s="1074" t="s">
        <v>574</v>
      </c>
      <c r="AB77" s="1072"/>
      <c r="AC77" s="1072"/>
      <c r="AD77" s="1072"/>
      <c r="AE77" s="1073"/>
      <c r="AF77" s="1074" t="s">
        <v>575</v>
      </c>
      <c r="AG77" s="1072"/>
      <c r="AH77" s="1072"/>
      <c r="AI77" s="1072"/>
      <c r="AJ77" s="1073"/>
      <c r="AK77" s="1074">
        <v>27</v>
      </c>
      <c r="AL77" s="1072"/>
      <c r="AM77" s="1072"/>
      <c r="AN77" s="1072"/>
      <c r="AO77" s="1073"/>
      <c r="AP77" s="1074" t="s">
        <v>575</v>
      </c>
      <c r="AQ77" s="1072"/>
      <c r="AR77" s="1072"/>
      <c r="AS77" s="1072"/>
      <c r="AT77" s="1073"/>
      <c r="AU77" s="1074" t="s">
        <v>574</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586</v>
      </c>
      <c r="C78" s="1068"/>
      <c r="D78" s="1068"/>
      <c r="E78" s="1068"/>
      <c r="F78" s="1068"/>
      <c r="G78" s="1068"/>
      <c r="H78" s="1068"/>
      <c r="I78" s="1068"/>
      <c r="J78" s="1068"/>
      <c r="K78" s="1068"/>
      <c r="L78" s="1068"/>
      <c r="M78" s="1068"/>
      <c r="N78" s="1068"/>
      <c r="O78" s="1068"/>
      <c r="P78" s="1069"/>
      <c r="Q78" s="1070">
        <v>3526</v>
      </c>
      <c r="R78" s="1064"/>
      <c r="S78" s="1064"/>
      <c r="T78" s="1064"/>
      <c r="U78" s="1064"/>
      <c r="V78" s="1064">
        <v>3526</v>
      </c>
      <c r="W78" s="1064"/>
      <c r="X78" s="1064"/>
      <c r="Y78" s="1064"/>
      <c r="Z78" s="1064"/>
      <c r="AA78" s="1064" t="s">
        <v>574</v>
      </c>
      <c r="AB78" s="1064"/>
      <c r="AC78" s="1064"/>
      <c r="AD78" s="1064"/>
      <c r="AE78" s="1064"/>
      <c r="AF78" s="1064" t="s">
        <v>574</v>
      </c>
      <c r="AG78" s="1064"/>
      <c r="AH78" s="1064"/>
      <c r="AI78" s="1064"/>
      <c r="AJ78" s="1064"/>
      <c r="AK78" s="1064" t="s">
        <v>574</v>
      </c>
      <c r="AL78" s="1064"/>
      <c r="AM78" s="1064"/>
      <c r="AN78" s="1064"/>
      <c r="AO78" s="1064"/>
      <c r="AP78" s="1064" t="s">
        <v>574</v>
      </c>
      <c r="AQ78" s="1064"/>
      <c r="AR78" s="1064"/>
      <c r="AS78" s="1064"/>
      <c r="AT78" s="1064"/>
      <c r="AU78" s="1064" t="s">
        <v>574</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t="s">
        <v>587</v>
      </c>
      <c r="C79" s="1068"/>
      <c r="D79" s="1068"/>
      <c r="E79" s="1068"/>
      <c r="F79" s="1068"/>
      <c r="G79" s="1068"/>
      <c r="H79" s="1068"/>
      <c r="I79" s="1068"/>
      <c r="J79" s="1068"/>
      <c r="K79" s="1068"/>
      <c r="L79" s="1068"/>
      <c r="M79" s="1068"/>
      <c r="N79" s="1068"/>
      <c r="O79" s="1068"/>
      <c r="P79" s="1069"/>
      <c r="Q79" s="1070">
        <v>3510</v>
      </c>
      <c r="R79" s="1064"/>
      <c r="S79" s="1064"/>
      <c r="T79" s="1064"/>
      <c r="U79" s="1064"/>
      <c r="V79" s="1064">
        <v>3197</v>
      </c>
      <c r="W79" s="1064"/>
      <c r="X79" s="1064"/>
      <c r="Y79" s="1064"/>
      <c r="Z79" s="1064"/>
      <c r="AA79" s="1064">
        <v>313</v>
      </c>
      <c r="AB79" s="1064"/>
      <c r="AC79" s="1064"/>
      <c r="AD79" s="1064"/>
      <c r="AE79" s="1064"/>
      <c r="AF79" s="1064">
        <v>252</v>
      </c>
      <c r="AG79" s="1064"/>
      <c r="AH79" s="1064"/>
      <c r="AI79" s="1064"/>
      <c r="AJ79" s="1064"/>
      <c r="AK79" s="1064">
        <v>883</v>
      </c>
      <c r="AL79" s="1064"/>
      <c r="AM79" s="1064"/>
      <c r="AN79" s="1064"/>
      <c r="AO79" s="1064"/>
      <c r="AP79" s="1064">
        <v>13432</v>
      </c>
      <c r="AQ79" s="1064"/>
      <c r="AR79" s="1064"/>
      <c r="AS79" s="1064"/>
      <c r="AT79" s="1064"/>
      <c r="AU79" s="1064">
        <v>3049</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t="s">
        <v>588</v>
      </c>
      <c r="C80" s="1068"/>
      <c r="D80" s="1068"/>
      <c r="E80" s="1068"/>
      <c r="F80" s="1068"/>
      <c r="G80" s="1068"/>
      <c r="H80" s="1068"/>
      <c r="I80" s="1068"/>
      <c r="J80" s="1068"/>
      <c r="K80" s="1068"/>
      <c r="L80" s="1068"/>
      <c r="M80" s="1068"/>
      <c r="N80" s="1068"/>
      <c r="O80" s="1068"/>
      <c r="P80" s="1069"/>
      <c r="Q80" s="1070">
        <v>173</v>
      </c>
      <c r="R80" s="1064"/>
      <c r="S80" s="1064"/>
      <c r="T80" s="1064"/>
      <c r="U80" s="1064"/>
      <c r="V80" s="1064">
        <v>151</v>
      </c>
      <c r="W80" s="1064"/>
      <c r="X80" s="1064"/>
      <c r="Y80" s="1064"/>
      <c r="Z80" s="1064"/>
      <c r="AA80" s="1064">
        <v>22</v>
      </c>
      <c r="AB80" s="1064"/>
      <c r="AC80" s="1064"/>
      <c r="AD80" s="1064"/>
      <c r="AE80" s="1064"/>
      <c r="AF80" s="1064">
        <v>22</v>
      </c>
      <c r="AG80" s="1064"/>
      <c r="AH80" s="1064"/>
      <c r="AI80" s="1064"/>
      <c r="AJ80" s="1064"/>
      <c r="AK80" s="1064">
        <v>42</v>
      </c>
      <c r="AL80" s="1064"/>
      <c r="AM80" s="1064"/>
      <c r="AN80" s="1064"/>
      <c r="AO80" s="1064"/>
      <c r="AP80" s="1064" t="s">
        <v>574</v>
      </c>
      <c r="AQ80" s="1064"/>
      <c r="AR80" s="1064"/>
      <c r="AS80" s="1064"/>
      <c r="AT80" s="1064"/>
      <c r="AU80" s="1064" t="s">
        <v>574</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t="s">
        <v>589</v>
      </c>
      <c r="C81" s="1068"/>
      <c r="D81" s="1068"/>
      <c r="E81" s="1068"/>
      <c r="F81" s="1068"/>
      <c r="G81" s="1068"/>
      <c r="H81" s="1068"/>
      <c r="I81" s="1068"/>
      <c r="J81" s="1068"/>
      <c r="K81" s="1068"/>
      <c r="L81" s="1068"/>
      <c r="M81" s="1068"/>
      <c r="N81" s="1068"/>
      <c r="O81" s="1068"/>
      <c r="P81" s="1069"/>
      <c r="Q81" s="1070">
        <v>738718</v>
      </c>
      <c r="R81" s="1064"/>
      <c r="S81" s="1064"/>
      <c r="T81" s="1064"/>
      <c r="U81" s="1064"/>
      <c r="V81" s="1064">
        <v>768737</v>
      </c>
      <c r="W81" s="1064"/>
      <c r="X81" s="1064"/>
      <c r="Y81" s="1064"/>
      <c r="Z81" s="1064"/>
      <c r="AA81" s="1064">
        <v>14981</v>
      </c>
      <c r="AB81" s="1064"/>
      <c r="AC81" s="1064"/>
      <c r="AD81" s="1064"/>
      <c r="AE81" s="1064"/>
      <c r="AF81" s="1064">
        <v>14981</v>
      </c>
      <c r="AG81" s="1064"/>
      <c r="AH81" s="1064"/>
      <c r="AI81" s="1064"/>
      <c r="AJ81" s="1064"/>
      <c r="AK81" s="1064">
        <v>4096</v>
      </c>
      <c r="AL81" s="1064"/>
      <c r="AM81" s="1064"/>
      <c r="AN81" s="1064"/>
      <c r="AO81" s="1064"/>
      <c r="AP81" s="1064" t="s">
        <v>574</v>
      </c>
      <c r="AQ81" s="1064"/>
      <c r="AR81" s="1064"/>
      <c r="AS81" s="1064"/>
      <c r="AT81" s="1064"/>
      <c r="AU81" s="1064" t="s">
        <v>574</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t="s">
        <v>590</v>
      </c>
      <c r="C82" s="1068"/>
      <c r="D82" s="1068"/>
      <c r="E82" s="1068"/>
      <c r="F82" s="1068"/>
      <c r="G82" s="1068"/>
      <c r="H82" s="1068"/>
      <c r="I82" s="1068"/>
      <c r="J82" s="1068"/>
      <c r="K82" s="1068"/>
      <c r="L82" s="1068"/>
      <c r="M82" s="1068"/>
      <c r="N82" s="1068"/>
      <c r="O82" s="1068"/>
      <c r="P82" s="1069"/>
      <c r="Q82" s="1070">
        <v>11606</v>
      </c>
      <c r="R82" s="1064"/>
      <c r="S82" s="1064"/>
      <c r="T82" s="1064"/>
      <c r="U82" s="1064"/>
      <c r="V82" s="1064">
        <v>10215</v>
      </c>
      <c r="W82" s="1064"/>
      <c r="X82" s="1064"/>
      <c r="Y82" s="1064"/>
      <c r="Z82" s="1064"/>
      <c r="AA82" s="1064">
        <v>1391</v>
      </c>
      <c r="AB82" s="1064"/>
      <c r="AC82" s="1064"/>
      <c r="AD82" s="1064"/>
      <c r="AE82" s="1064"/>
      <c r="AF82" s="1064">
        <v>8977</v>
      </c>
      <c r="AG82" s="1064"/>
      <c r="AH82" s="1064"/>
      <c r="AI82" s="1064"/>
      <c r="AJ82" s="1064"/>
      <c r="AK82" s="1064" t="s">
        <v>593</v>
      </c>
      <c r="AL82" s="1064"/>
      <c r="AM82" s="1064"/>
      <c r="AN82" s="1064"/>
      <c r="AO82" s="1064"/>
      <c r="AP82" s="1064">
        <v>13555</v>
      </c>
      <c r="AQ82" s="1064"/>
      <c r="AR82" s="1064"/>
      <c r="AS82" s="1064"/>
      <c r="AT82" s="1064"/>
      <c r="AU82" s="1064" t="s">
        <v>574</v>
      </c>
      <c r="AV82" s="1064"/>
      <c r="AW82" s="1064"/>
      <c r="AX82" s="1064"/>
      <c r="AY82" s="1064"/>
      <c r="AZ82" s="1065" t="s">
        <v>595</v>
      </c>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t="s">
        <v>591</v>
      </c>
      <c r="C83" s="1068"/>
      <c r="D83" s="1068"/>
      <c r="E83" s="1068"/>
      <c r="F83" s="1068"/>
      <c r="G83" s="1068"/>
      <c r="H83" s="1068"/>
      <c r="I83" s="1068"/>
      <c r="J83" s="1068"/>
      <c r="K83" s="1068"/>
      <c r="L83" s="1068"/>
      <c r="M83" s="1068"/>
      <c r="N83" s="1068"/>
      <c r="O83" s="1068"/>
      <c r="P83" s="1069"/>
      <c r="Q83" s="1070">
        <v>3002</v>
      </c>
      <c r="R83" s="1064"/>
      <c r="S83" s="1064"/>
      <c r="T83" s="1064"/>
      <c r="U83" s="1064"/>
      <c r="V83" s="1064">
        <v>2643</v>
      </c>
      <c r="W83" s="1064"/>
      <c r="X83" s="1064"/>
      <c r="Y83" s="1064"/>
      <c r="Z83" s="1064"/>
      <c r="AA83" s="1064">
        <v>360</v>
      </c>
      <c r="AB83" s="1064"/>
      <c r="AC83" s="1064"/>
      <c r="AD83" s="1064"/>
      <c r="AE83" s="1064"/>
      <c r="AF83" s="1064">
        <v>4122</v>
      </c>
      <c r="AG83" s="1064"/>
      <c r="AH83" s="1064"/>
      <c r="AI83" s="1064"/>
      <c r="AJ83" s="1064"/>
      <c r="AK83" s="1064" t="s">
        <v>594</v>
      </c>
      <c r="AL83" s="1064"/>
      <c r="AM83" s="1064"/>
      <c r="AN83" s="1064"/>
      <c r="AO83" s="1064"/>
      <c r="AP83" s="1064">
        <v>6527</v>
      </c>
      <c r="AQ83" s="1064"/>
      <c r="AR83" s="1064"/>
      <c r="AS83" s="1064"/>
      <c r="AT83" s="1064"/>
      <c r="AU83" s="1064" t="s">
        <v>574</v>
      </c>
      <c r="AV83" s="1064"/>
      <c r="AW83" s="1064"/>
      <c r="AX83" s="1064"/>
      <c r="AY83" s="1064"/>
      <c r="AZ83" s="1065" t="s">
        <v>595</v>
      </c>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390</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28472</v>
      </c>
      <c r="AG88" s="1052"/>
      <c r="AH88" s="1052"/>
      <c r="AI88" s="1052"/>
      <c r="AJ88" s="1052"/>
      <c r="AK88" s="1056"/>
      <c r="AL88" s="1056"/>
      <c r="AM88" s="1056"/>
      <c r="AN88" s="1056"/>
      <c r="AO88" s="1056"/>
      <c r="AP88" s="1052">
        <v>34573</v>
      </c>
      <c r="AQ88" s="1052"/>
      <c r="AR88" s="1052"/>
      <c r="AS88" s="1052"/>
      <c r="AT88" s="1052"/>
      <c r="AU88" s="1052">
        <v>3444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t="s">
        <v>574</v>
      </c>
      <c r="CX102" s="1044"/>
      <c r="CY102" s="1044"/>
      <c r="CZ102" s="1044"/>
      <c r="DA102" s="1045"/>
      <c r="DB102" s="1043" t="s">
        <v>574</v>
      </c>
      <c r="DC102" s="1044"/>
      <c r="DD102" s="1044"/>
      <c r="DE102" s="1044"/>
      <c r="DF102" s="1045"/>
      <c r="DG102" s="1043">
        <v>144</v>
      </c>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308</v>
      </c>
      <c r="AG109" s="987"/>
      <c r="AH109" s="987"/>
      <c r="AI109" s="987"/>
      <c r="AJ109" s="988"/>
      <c r="AK109" s="989" t="s">
        <v>307</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308</v>
      </c>
      <c r="BW109" s="987"/>
      <c r="BX109" s="987"/>
      <c r="BY109" s="987"/>
      <c r="BZ109" s="988"/>
      <c r="CA109" s="989" t="s">
        <v>307</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308</v>
      </c>
      <c r="DM109" s="987"/>
      <c r="DN109" s="987"/>
      <c r="DO109" s="987"/>
      <c r="DP109" s="988"/>
      <c r="DQ109" s="989" t="s">
        <v>307</v>
      </c>
      <c r="DR109" s="987"/>
      <c r="DS109" s="987"/>
      <c r="DT109" s="987"/>
      <c r="DU109" s="988"/>
      <c r="DV109" s="989" t="s">
        <v>430</v>
      </c>
      <c r="DW109" s="987"/>
      <c r="DX109" s="987"/>
      <c r="DY109" s="987"/>
      <c r="DZ109" s="1018"/>
    </row>
    <row r="110" spans="1:131" s="247" customFormat="1" ht="26.25" customHeight="1">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2772966</v>
      </c>
      <c r="AB110" s="980"/>
      <c r="AC110" s="980"/>
      <c r="AD110" s="980"/>
      <c r="AE110" s="981"/>
      <c r="AF110" s="982">
        <v>2798543</v>
      </c>
      <c r="AG110" s="980"/>
      <c r="AH110" s="980"/>
      <c r="AI110" s="980"/>
      <c r="AJ110" s="981"/>
      <c r="AK110" s="982">
        <v>2798080</v>
      </c>
      <c r="AL110" s="980"/>
      <c r="AM110" s="980"/>
      <c r="AN110" s="980"/>
      <c r="AO110" s="981"/>
      <c r="AP110" s="983">
        <v>16.399999999999999</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28250559</v>
      </c>
      <c r="BR110" s="927"/>
      <c r="BS110" s="927"/>
      <c r="BT110" s="927"/>
      <c r="BU110" s="927"/>
      <c r="BV110" s="927">
        <v>28104486</v>
      </c>
      <c r="BW110" s="927"/>
      <c r="BX110" s="927"/>
      <c r="BY110" s="927"/>
      <c r="BZ110" s="927"/>
      <c r="CA110" s="927">
        <v>27227380</v>
      </c>
      <c r="CB110" s="927"/>
      <c r="CC110" s="927"/>
      <c r="CD110" s="927"/>
      <c r="CE110" s="927"/>
      <c r="CF110" s="951">
        <v>160</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436</v>
      </c>
      <c r="DH110" s="927"/>
      <c r="DI110" s="927"/>
      <c r="DJ110" s="927"/>
      <c r="DK110" s="927"/>
      <c r="DL110" s="927" t="s">
        <v>437</v>
      </c>
      <c r="DM110" s="927"/>
      <c r="DN110" s="927"/>
      <c r="DO110" s="927"/>
      <c r="DP110" s="927"/>
      <c r="DQ110" s="927" t="s">
        <v>129</v>
      </c>
      <c r="DR110" s="927"/>
      <c r="DS110" s="927"/>
      <c r="DT110" s="927"/>
      <c r="DU110" s="927"/>
      <c r="DV110" s="928" t="s">
        <v>437</v>
      </c>
      <c r="DW110" s="928"/>
      <c r="DX110" s="928"/>
      <c r="DY110" s="928"/>
      <c r="DZ110" s="929"/>
    </row>
    <row r="111" spans="1:131" s="247" customFormat="1" ht="26.25" customHeight="1">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129</v>
      </c>
      <c r="AB111" s="1008"/>
      <c r="AC111" s="1008"/>
      <c r="AD111" s="1008"/>
      <c r="AE111" s="1009"/>
      <c r="AF111" s="1010" t="s">
        <v>129</v>
      </c>
      <c r="AG111" s="1008"/>
      <c r="AH111" s="1008"/>
      <c r="AI111" s="1008"/>
      <c r="AJ111" s="1009"/>
      <c r="AK111" s="1010" t="s">
        <v>129</v>
      </c>
      <c r="AL111" s="1008"/>
      <c r="AM111" s="1008"/>
      <c r="AN111" s="1008"/>
      <c r="AO111" s="1009"/>
      <c r="AP111" s="1011" t="s">
        <v>437</v>
      </c>
      <c r="AQ111" s="1012"/>
      <c r="AR111" s="1012"/>
      <c r="AS111" s="1012"/>
      <c r="AT111" s="1013"/>
      <c r="AU111" s="1021"/>
      <c r="AV111" s="1022"/>
      <c r="AW111" s="1022"/>
      <c r="AX111" s="1022"/>
      <c r="AY111" s="1022"/>
      <c r="AZ111" s="897" t="s">
        <v>439</v>
      </c>
      <c r="BA111" s="832"/>
      <c r="BB111" s="832"/>
      <c r="BC111" s="832"/>
      <c r="BD111" s="832"/>
      <c r="BE111" s="832"/>
      <c r="BF111" s="832"/>
      <c r="BG111" s="832"/>
      <c r="BH111" s="832"/>
      <c r="BI111" s="832"/>
      <c r="BJ111" s="832"/>
      <c r="BK111" s="832"/>
      <c r="BL111" s="832"/>
      <c r="BM111" s="832"/>
      <c r="BN111" s="832"/>
      <c r="BO111" s="832"/>
      <c r="BP111" s="833"/>
      <c r="BQ111" s="898">
        <v>143487</v>
      </c>
      <c r="BR111" s="899"/>
      <c r="BS111" s="899"/>
      <c r="BT111" s="899"/>
      <c r="BU111" s="899"/>
      <c r="BV111" s="899" t="s">
        <v>437</v>
      </c>
      <c r="BW111" s="899"/>
      <c r="BX111" s="899"/>
      <c r="BY111" s="899"/>
      <c r="BZ111" s="899"/>
      <c r="CA111" s="899" t="s">
        <v>436</v>
      </c>
      <c r="CB111" s="899"/>
      <c r="CC111" s="899"/>
      <c r="CD111" s="899"/>
      <c r="CE111" s="899"/>
      <c r="CF111" s="960" t="s">
        <v>129</v>
      </c>
      <c r="CG111" s="961"/>
      <c r="CH111" s="961"/>
      <c r="CI111" s="961"/>
      <c r="CJ111" s="961"/>
      <c r="CK111" s="1016"/>
      <c r="CL111" s="90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129</v>
      </c>
      <c r="DM111" s="899"/>
      <c r="DN111" s="899"/>
      <c r="DO111" s="899"/>
      <c r="DP111" s="899"/>
      <c r="DQ111" s="899" t="s">
        <v>129</v>
      </c>
      <c r="DR111" s="899"/>
      <c r="DS111" s="899"/>
      <c r="DT111" s="899"/>
      <c r="DU111" s="899"/>
      <c r="DV111" s="876" t="s">
        <v>129</v>
      </c>
      <c r="DW111" s="876"/>
      <c r="DX111" s="876"/>
      <c r="DY111" s="876"/>
      <c r="DZ111" s="877"/>
    </row>
    <row r="112" spans="1:131" s="247" customFormat="1" ht="26.25" customHeight="1">
      <c r="A112" s="1001" t="s">
        <v>441</v>
      </c>
      <c r="B112" s="1002"/>
      <c r="C112" s="832" t="s">
        <v>442</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129</v>
      </c>
      <c r="AB112" s="862"/>
      <c r="AC112" s="862"/>
      <c r="AD112" s="862"/>
      <c r="AE112" s="863"/>
      <c r="AF112" s="864" t="s">
        <v>129</v>
      </c>
      <c r="AG112" s="862"/>
      <c r="AH112" s="862"/>
      <c r="AI112" s="862"/>
      <c r="AJ112" s="863"/>
      <c r="AK112" s="864" t="s">
        <v>129</v>
      </c>
      <c r="AL112" s="862"/>
      <c r="AM112" s="862"/>
      <c r="AN112" s="862"/>
      <c r="AO112" s="863"/>
      <c r="AP112" s="909" t="s">
        <v>437</v>
      </c>
      <c r="AQ112" s="910"/>
      <c r="AR112" s="910"/>
      <c r="AS112" s="910"/>
      <c r="AT112" s="911"/>
      <c r="AU112" s="1021"/>
      <c r="AV112" s="1022"/>
      <c r="AW112" s="1022"/>
      <c r="AX112" s="1022"/>
      <c r="AY112" s="1022"/>
      <c r="AZ112" s="897" t="s">
        <v>443</v>
      </c>
      <c r="BA112" s="832"/>
      <c r="BB112" s="832"/>
      <c r="BC112" s="832"/>
      <c r="BD112" s="832"/>
      <c r="BE112" s="832"/>
      <c r="BF112" s="832"/>
      <c r="BG112" s="832"/>
      <c r="BH112" s="832"/>
      <c r="BI112" s="832"/>
      <c r="BJ112" s="832"/>
      <c r="BK112" s="832"/>
      <c r="BL112" s="832"/>
      <c r="BM112" s="832"/>
      <c r="BN112" s="832"/>
      <c r="BO112" s="832"/>
      <c r="BP112" s="833"/>
      <c r="BQ112" s="898">
        <v>3899948</v>
      </c>
      <c r="BR112" s="899"/>
      <c r="BS112" s="899"/>
      <c r="BT112" s="899"/>
      <c r="BU112" s="899"/>
      <c r="BV112" s="899">
        <v>2961467</v>
      </c>
      <c r="BW112" s="899"/>
      <c r="BX112" s="899"/>
      <c r="BY112" s="899"/>
      <c r="BZ112" s="899"/>
      <c r="CA112" s="899">
        <v>2189705</v>
      </c>
      <c r="CB112" s="899"/>
      <c r="CC112" s="899"/>
      <c r="CD112" s="899"/>
      <c r="CE112" s="899"/>
      <c r="CF112" s="960">
        <v>12.9</v>
      </c>
      <c r="CG112" s="961"/>
      <c r="CH112" s="961"/>
      <c r="CI112" s="961"/>
      <c r="CJ112" s="961"/>
      <c r="CK112" s="1016"/>
      <c r="CL112" s="903"/>
      <c r="CM112" s="906" t="s">
        <v>444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129</v>
      </c>
      <c r="DH112" s="899"/>
      <c r="DI112" s="899"/>
      <c r="DJ112" s="899"/>
      <c r="DK112" s="899"/>
      <c r="DL112" s="899" t="s">
        <v>129</v>
      </c>
      <c r="DM112" s="899"/>
      <c r="DN112" s="899"/>
      <c r="DO112" s="899"/>
      <c r="DP112" s="899"/>
      <c r="DQ112" s="899" t="s">
        <v>437</v>
      </c>
      <c r="DR112" s="899"/>
      <c r="DS112" s="899"/>
      <c r="DT112" s="899"/>
      <c r="DU112" s="899"/>
      <c r="DV112" s="876" t="s">
        <v>437</v>
      </c>
      <c r="DW112" s="876"/>
      <c r="DX112" s="876"/>
      <c r="DY112" s="876"/>
      <c r="DZ112" s="877"/>
    </row>
    <row r="113" spans="1:130" s="247" customFormat="1" ht="26.25" customHeight="1">
      <c r="A113" s="1003"/>
      <c r="B113" s="1004"/>
      <c r="C113" s="832" t="s">
        <v>445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266352</v>
      </c>
      <c r="AB113" s="1008"/>
      <c r="AC113" s="1008"/>
      <c r="AD113" s="1008"/>
      <c r="AE113" s="1009"/>
      <c r="AF113" s="1010">
        <v>257889</v>
      </c>
      <c r="AG113" s="1008"/>
      <c r="AH113" s="1008"/>
      <c r="AI113" s="1008"/>
      <c r="AJ113" s="1009"/>
      <c r="AK113" s="1010">
        <v>173688</v>
      </c>
      <c r="AL113" s="1008"/>
      <c r="AM113" s="1008"/>
      <c r="AN113" s="1008"/>
      <c r="AO113" s="1009"/>
      <c r="AP113" s="1011">
        <v>1</v>
      </c>
      <c r="AQ113" s="1012"/>
      <c r="AR113" s="1012"/>
      <c r="AS113" s="1012"/>
      <c r="AT113" s="1013"/>
      <c r="AU113" s="1021"/>
      <c r="AV113" s="1022"/>
      <c r="AW113" s="1022"/>
      <c r="AX113" s="1022"/>
      <c r="AY113" s="1022"/>
      <c r="AZ113" s="897" t="s">
        <v>446</v>
      </c>
      <c r="BA113" s="832"/>
      <c r="BB113" s="832"/>
      <c r="BC113" s="832"/>
      <c r="BD113" s="832"/>
      <c r="BE113" s="832"/>
      <c r="BF113" s="832"/>
      <c r="BG113" s="832"/>
      <c r="BH113" s="832"/>
      <c r="BI113" s="832"/>
      <c r="BJ113" s="832"/>
      <c r="BK113" s="832"/>
      <c r="BL113" s="832"/>
      <c r="BM113" s="832"/>
      <c r="BN113" s="832"/>
      <c r="BO113" s="832"/>
      <c r="BP113" s="833"/>
      <c r="BQ113" s="898">
        <v>3833646</v>
      </c>
      <c r="BR113" s="899"/>
      <c r="BS113" s="899"/>
      <c r="BT113" s="899"/>
      <c r="BU113" s="899"/>
      <c r="BV113" s="899">
        <v>3708389</v>
      </c>
      <c r="BW113" s="899"/>
      <c r="BX113" s="899"/>
      <c r="BY113" s="899"/>
      <c r="BZ113" s="899"/>
      <c r="CA113" s="899">
        <v>3443601</v>
      </c>
      <c r="CB113" s="899"/>
      <c r="CC113" s="899"/>
      <c r="CD113" s="899"/>
      <c r="CE113" s="899"/>
      <c r="CF113" s="960">
        <v>20.2</v>
      </c>
      <c r="CG113" s="961"/>
      <c r="CH113" s="961"/>
      <c r="CI113" s="961"/>
      <c r="CJ113" s="961"/>
      <c r="CK113" s="1016"/>
      <c r="CL113" s="903"/>
      <c r="CM113" s="906" t="s">
        <v>447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129</v>
      </c>
      <c r="DH113" s="862"/>
      <c r="DI113" s="862"/>
      <c r="DJ113" s="862"/>
      <c r="DK113" s="863"/>
      <c r="DL113" s="864" t="s">
        <v>129</v>
      </c>
      <c r="DM113" s="862"/>
      <c r="DN113" s="862"/>
      <c r="DO113" s="862"/>
      <c r="DP113" s="863"/>
      <c r="DQ113" s="864" t="s">
        <v>129</v>
      </c>
      <c r="DR113" s="862"/>
      <c r="DS113" s="862"/>
      <c r="DT113" s="862"/>
      <c r="DU113" s="863"/>
      <c r="DV113" s="909" t="s">
        <v>129</v>
      </c>
      <c r="DW113" s="910"/>
      <c r="DX113" s="910"/>
      <c r="DY113" s="910"/>
      <c r="DZ113" s="911"/>
    </row>
    <row r="114" spans="1:130" s="247" customFormat="1" ht="26.25" customHeight="1">
      <c r="A114" s="1003"/>
      <c r="B114" s="1004"/>
      <c r="C114" s="832" t="s">
        <v>448</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1419</v>
      </c>
      <c r="AB114" s="862"/>
      <c r="AC114" s="862"/>
      <c r="AD114" s="862"/>
      <c r="AE114" s="863"/>
      <c r="AF114" s="864">
        <v>1348</v>
      </c>
      <c r="AG114" s="862"/>
      <c r="AH114" s="862"/>
      <c r="AI114" s="862"/>
      <c r="AJ114" s="863"/>
      <c r="AK114" s="864">
        <v>982</v>
      </c>
      <c r="AL114" s="862"/>
      <c r="AM114" s="862"/>
      <c r="AN114" s="862"/>
      <c r="AO114" s="863"/>
      <c r="AP114" s="909">
        <v>0</v>
      </c>
      <c r="AQ114" s="910"/>
      <c r="AR114" s="910"/>
      <c r="AS114" s="910"/>
      <c r="AT114" s="911"/>
      <c r="AU114" s="1021"/>
      <c r="AV114" s="1022"/>
      <c r="AW114" s="1022"/>
      <c r="AX114" s="1022"/>
      <c r="AY114" s="1022"/>
      <c r="AZ114" s="897" t="s">
        <v>449</v>
      </c>
      <c r="BA114" s="832"/>
      <c r="BB114" s="832"/>
      <c r="BC114" s="832"/>
      <c r="BD114" s="832"/>
      <c r="BE114" s="832"/>
      <c r="BF114" s="832"/>
      <c r="BG114" s="832"/>
      <c r="BH114" s="832"/>
      <c r="BI114" s="832"/>
      <c r="BJ114" s="832"/>
      <c r="BK114" s="832"/>
      <c r="BL114" s="832"/>
      <c r="BM114" s="832"/>
      <c r="BN114" s="832"/>
      <c r="BO114" s="832"/>
      <c r="BP114" s="833"/>
      <c r="BQ114" s="898">
        <v>2784298</v>
      </c>
      <c r="BR114" s="899"/>
      <c r="BS114" s="899"/>
      <c r="BT114" s="899"/>
      <c r="BU114" s="899"/>
      <c r="BV114" s="899">
        <v>2693910</v>
      </c>
      <c r="BW114" s="899"/>
      <c r="BX114" s="899"/>
      <c r="BY114" s="899"/>
      <c r="BZ114" s="899"/>
      <c r="CA114" s="899">
        <v>2789946</v>
      </c>
      <c r="CB114" s="899"/>
      <c r="CC114" s="899"/>
      <c r="CD114" s="899"/>
      <c r="CE114" s="899"/>
      <c r="CF114" s="960">
        <v>16.399999999999999</v>
      </c>
      <c r="CG114" s="961"/>
      <c r="CH114" s="961"/>
      <c r="CI114" s="961"/>
      <c r="CJ114" s="961"/>
      <c r="CK114" s="1016"/>
      <c r="CL114" s="903"/>
      <c r="CM114" s="906" t="s">
        <v>450</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436</v>
      </c>
      <c r="DH114" s="862"/>
      <c r="DI114" s="862"/>
      <c r="DJ114" s="862"/>
      <c r="DK114" s="863"/>
      <c r="DL114" s="864" t="s">
        <v>129</v>
      </c>
      <c r="DM114" s="862"/>
      <c r="DN114" s="862"/>
      <c r="DO114" s="862"/>
      <c r="DP114" s="863"/>
      <c r="DQ114" s="864" t="s">
        <v>437</v>
      </c>
      <c r="DR114" s="862"/>
      <c r="DS114" s="862"/>
      <c r="DT114" s="862"/>
      <c r="DU114" s="863"/>
      <c r="DV114" s="909" t="s">
        <v>129</v>
      </c>
      <c r="DW114" s="910"/>
      <c r="DX114" s="910"/>
      <c r="DY114" s="910"/>
      <c r="DZ114" s="911"/>
    </row>
    <row r="115" spans="1:130" s="247" customFormat="1" ht="26.25" customHeight="1">
      <c r="A115" s="1003"/>
      <c r="B115" s="1004"/>
      <c r="C115" s="832" t="s">
        <v>451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64985</v>
      </c>
      <c r="AB115" s="1008"/>
      <c r="AC115" s="1008"/>
      <c r="AD115" s="1008"/>
      <c r="AE115" s="1009"/>
      <c r="AF115" s="1010">
        <v>195782</v>
      </c>
      <c r="AG115" s="1008"/>
      <c r="AH115" s="1008"/>
      <c r="AI115" s="1008"/>
      <c r="AJ115" s="1009"/>
      <c r="AK115" s="1010">
        <v>360847</v>
      </c>
      <c r="AL115" s="1008"/>
      <c r="AM115" s="1008"/>
      <c r="AN115" s="1008"/>
      <c r="AO115" s="1009"/>
      <c r="AP115" s="1011">
        <v>2.1</v>
      </c>
      <c r="AQ115" s="1012"/>
      <c r="AR115" s="1012"/>
      <c r="AS115" s="1012"/>
      <c r="AT115" s="1013"/>
      <c r="AU115" s="1021"/>
      <c r="AV115" s="1022"/>
      <c r="AW115" s="1022"/>
      <c r="AX115" s="1022"/>
      <c r="AY115" s="1022"/>
      <c r="AZ115" s="897" t="s">
        <v>452</v>
      </c>
      <c r="BA115" s="832"/>
      <c r="BB115" s="832"/>
      <c r="BC115" s="832"/>
      <c r="BD115" s="832"/>
      <c r="BE115" s="832"/>
      <c r="BF115" s="832"/>
      <c r="BG115" s="832"/>
      <c r="BH115" s="832"/>
      <c r="BI115" s="832"/>
      <c r="BJ115" s="832"/>
      <c r="BK115" s="832"/>
      <c r="BL115" s="832"/>
      <c r="BM115" s="832"/>
      <c r="BN115" s="832"/>
      <c r="BO115" s="832"/>
      <c r="BP115" s="833"/>
      <c r="BQ115" s="898" t="s">
        <v>129</v>
      </c>
      <c r="BR115" s="899"/>
      <c r="BS115" s="899"/>
      <c r="BT115" s="899"/>
      <c r="BU115" s="899"/>
      <c r="BV115" s="899" t="s">
        <v>129</v>
      </c>
      <c r="BW115" s="899"/>
      <c r="BX115" s="899"/>
      <c r="BY115" s="899"/>
      <c r="BZ115" s="899"/>
      <c r="CA115" s="899" t="s">
        <v>129</v>
      </c>
      <c r="CB115" s="899"/>
      <c r="CC115" s="899"/>
      <c r="CD115" s="899"/>
      <c r="CE115" s="899"/>
      <c r="CF115" s="960" t="s">
        <v>129</v>
      </c>
      <c r="CG115" s="961"/>
      <c r="CH115" s="961"/>
      <c r="CI115" s="961"/>
      <c r="CJ115" s="961"/>
      <c r="CK115" s="1016"/>
      <c r="CL115" s="903"/>
      <c r="CM115" s="897" t="s">
        <v>453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143487</v>
      </c>
      <c r="DH115" s="862"/>
      <c r="DI115" s="862"/>
      <c r="DJ115" s="862"/>
      <c r="DK115" s="863"/>
      <c r="DL115" s="864" t="s">
        <v>129</v>
      </c>
      <c r="DM115" s="862"/>
      <c r="DN115" s="862"/>
      <c r="DO115" s="862"/>
      <c r="DP115" s="863"/>
      <c r="DQ115" s="864" t="s">
        <v>129</v>
      </c>
      <c r="DR115" s="862"/>
      <c r="DS115" s="862"/>
      <c r="DT115" s="862"/>
      <c r="DU115" s="863"/>
      <c r="DV115" s="909" t="s">
        <v>129</v>
      </c>
      <c r="DW115" s="910"/>
      <c r="DX115" s="910"/>
      <c r="DY115" s="910"/>
      <c r="DZ115" s="911"/>
    </row>
    <row r="116" spans="1:130" s="247" customFormat="1" ht="26.25" customHeight="1">
      <c r="A116" s="1005"/>
      <c r="B116" s="1006"/>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129</v>
      </c>
      <c r="AB116" s="862"/>
      <c r="AC116" s="862"/>
      <c r="AD116" s="862"/>
      <c r="AE116" s="863"/>
      <c r="AF116" s="864" t="s">
        <v>436</v>
      </c>
      <c r="AG116" s="862"/>
      <c r="AH116" s="862"/>
      <c r="AI116" s="862"/>
      <c r="AJ116" s="863"/>
      <c r="AK116" s="864" t="s">
        <v>129</v>
      </c>
      <c r="AL116" s="862"/>
      <c r="AM116" s="862"/>
      <c r="AN116" s="862"/>
      <c r="AO116" s="863"/>
      <c r="AP116" s="909" t="s">
        <v>129</v>
      </c>
      <c r="AQ116" s="910"/>
      <c r="AR116" s="910"/>
      <c r="AS116" s="910"/>
      <c r="AT116" s="911"/>
      <c r="AU116" s="1021"/>
      <c r="AV116" s="1022"/>
      <c r="AW116" s="1022"/>
      <c r="AX116" s="1022"/>
      <c r="AY116" s="1022"/>
      <c r="AZ116" s="948" t="s">
        <v>455</v>
      </c>
      <c r="BA116" s="949"/>
      <c r="BB116" s="949"/>
      <c r="BC116" s="949"/>
      <c r="BD116" s="949"/>
      <c r="BE116" s="949"/>
      <c r="BF116" s="949"/>
      <c r="BG116" s="949"/>
      <c r="BH116" s="949"/>
      <c r="BI116" s="949"/>
      <c r="BJ116" s="949"/>
      <c r="BK116" s="949"/>
      <c r="BL116" s="949"/>
      <c r="BM116" s="949"/>
      <c r="BN116" s="949"/>
      <c r="BO116" s="949"/>
      <c r="BP116" s="950"/>
      <c r="BQ116" s="898" t="s">
        <v>129</v>
      </c>
      <c r="BR116" s="899"/>
      <c r="BS116" s="899"/>
      <c r="BT116" s="899"/>
      <c r="BU116" s="899"/>
      <c r="BV116" s="899" t="s">
        <v>129</v>
      </c>
      <c r="BW116" s="899"/>
      <c r="BX116" s="899"/>
      <c r="BY116" s="899"/>
      <c r="BZ116" s="899"/>
      <c r="CA116" s="899" t="s">
        <v>129</v>
      </c>
      <c r="CB116" s="899"/>
      <c r="CC116" s="899"/>
      <c r="CD116" s="899"/>
      <c r="CE116" s="899"/>
      <c r="CF116" s="960" t="s">
        <v>437</v>
      </c>
      <c r="CG116" s="961"/>
      <c r="CH116" s="961"/>
      <c r="CI116" s="961"/>
      <c r="CJ116" s="961"/>
      <c r="CK116" s="1016"/>
      <c r="CL116" s="903"/>
      <c r="CM116" s="906" t="s">
        <v>456</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437</v>
      </c>
      <c r="DH116" s="862"/>
      <c r="DI116" s="862"/>
      <c r="DJ116" s="862"/>
      <c r="DK116" s="863"/>
      <c r="DL116" s="864" t="s">
        <v>437</v>
      </c>
      <c r="DM116" s="862"/>
      <c r="DN116" s="862"/>
      <c r="DO116" s="862"/>
      <c r="DP116" s="863"/>
      <c r="DQ116" s="864" t="s">
        <v>437</v>
      </c>
      <c r="DR116" s="862"/>
      <c r="DS116" s="862"/>
      <c r="DT116" s="862"/>
      <c r="DU116" s="863"/>
      <c r="DV116" s="909" t="s">
        <v>437</v>
      </c>
      <c r="DW116" s="910"/>
      <c r="DX116" s="910"/>
      <c r="DY116" s="910"/>
      <c r="DZ116" s="911"/>
    </row>
    <row r="117" spans="1:130" s="247" customFormat="1" ht="26.25" customHeight="1">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3105722</v>
      </c>
      <c r="AB117" s="994"/>
      <c r="AC117" s="994"/>
      <c r="AD117" s="994"/>
      <c r="AE117" s="995"/>
      <c r="AF117" s="996">
        <v>3253562</v>
      </c>
      <c r="AG117" s="994"/>
      <c r="AH117" s="994"/>
      <c r="AI117" s="994"/>
      <c r="AJ117" s="995"/>
      <c r="AK117" s="996">
        <v>3333597</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437</v>
      </c>
      <c r="BR117" s="899"/>
      <c r="BS117" s="899"/>
      <c r="BT117" s="899"/>
      <c r="BU117" s="899"/>
      <c r="BV117" s="899" t="s">
        <v>129</v>
      </c>
      <c r="BW117" s="899"/>
      <c r="BX117" s="899"/>
      <c r="BY117" s="899"/>
      <c r="BZ117" s="899"/>
      <c r="CA117" s="899" t="s">
        <v>129</v>
      </c>
      <c r="CB117" s="899"/>
      <c r="CC117" s="899"/>
      <c r="CD117" s="899"/>
      <c r="CE117" s="899"/>
      <c r="CF117" s="960" t="s">
        <v>437</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129</v>
      </c>
      <c r="DH117" s="862"/>
      <c r="DI117" s="862"/>
      <c r="DJ117" s="862"/>
      <c r="DK117" s="863"/>
      <c r="DL117" s="864" t="s">
        <v>129</v>
      </c>
      <c r="DM117" s="862"/>
      <c r="DN117" s="862"/>
      <c r="DO117" s="862"/>
      <c r="DP117" s="863"/>
      <c r="DQ117" s="864" t="s">
        <v>129</v>
      </c>
      <c r="DR117" s="862"/>
      <c r="DS117" s="862"/>
      <c r="DT117" s="862"/>
      <c r="DU117" s="863"/>
      <c r="DV117" s="909" t="s">
        <v>129</v>
      </c>
      <c r="DW117" s="910"/>
      <c r="DX117" s="910"/>
      <c r="DY117" s="910"/>
      <c r="DZ117" s="911"/>
    </row>
    <row r="118" spans="1:130" s="247" customFormat="1" ht="26.25" customHeight="1">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308</v>
      </c>
      <c r="AG118" s="987"/>
      <c r="AH118" s="987"/>
      <c r="AI118" s="987"/>
      <c r="AJ118" s="988"/>
      <c r="AK118" s="989" t="s">
        <v>307</v>
      </c>
      <c r="AL118" s="987"/>
      <c r="AM118" s="987"/>
      <c r="AN118" s="987"/>
      <c r="AO118" s="988"/>
      <c r="AP118" s="990" t="s">
        <v>430</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436</v>
      </c>
      <c r="BR118" s="930"/>
      <c r="BS118" s="930"/>
      <c r="BT118" s="930"/>
      <c r="BU118" s="930"/>
      <c r="BV118" s="930" t="s">
        <v>436</v>
      </c>
      <c r="BW118" s="930"/>
      <c r="BX118" s="930"/>
      <c r="BY118" s="930"/>
      <c r="BZ118" s="930"/>
      <c r="CA118" s="930" t="s">
        <v>436</v>
      </c>
      <c r="CB118" s="930"/>
      <c r="CC118" s="930"/>
      <c r="CD118" s="930"/>
      <c r="CE118" s="930"/>
      <c r="CF118" s="960" t="s">
        <v>436</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436</v>
      </c>
      <c r="DH118" s="862"/>
      <c r="DI118" s="862"/>
      <c r="DJ118" s="862"/>
      <c r="DK118" s="863"/>
      <c r="DL118" s="864" t="s">
        <v>436</v>
      </c>
      <c r="DM118" s="862"/>
      <c r="DN118" s="862"/>
      <c r="DO118" s="862"/>
      <c r="DP118" s="863"/>
      <c r="DQ118" s="864" t="s">
        <v>436</v>
      </c>
      <c r="DR118" s="862"/>
      <c r="DS118" s="862"/>
      <c r="DT118" s="862"/>
      <c r="DU118" s="863"/>
      <c r="DV118" s="909" t="s">
        <v>436</v>
      </c>
      <c r="DW118" s="910"/>
      <c r="DX118" s="910"/>
      <c r="DY118" s="910"/>
      <c r="DZ118" s="911"/>
    </row>
    <row r="119" spans="1:130" s="247" customFormat="1" ht="26.25" customHeight="1">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436</v>
      </c>
      <c r="AB119" s="980"/>
      <c r="AC119" s="980"/>
      <c r="AD119" s="980"/>
      <c r="AE119" s="981"/>
      <c r="AF119" s="982" t="s">
        <v>436</v>
      </c>
      <c r="AG119" s="980"/>
      <c r="AH119" s="980"/>
      <c r="AI119" s="980"/>
      <c r="AJ119" s="981"/>
      <c r="AK119" s="982" t="s">
        <v>436</v>
      </c>
      <c r="AL119" s="980"/>
      <c r="AM119" s="980"/>
      <c r="AN119" s="980"/>
      <c r="AO119" s="981"/>
      <c r="AP119" s="983" t="s">
        <v>436</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462</v>
      </c>
      <c r="BP119" s="963"/>
      <c r="BQ119" s="967">
        <v>38911938</v>
      </c>
      <c r="BR119" s="930"/>
      <c r="BS119" s="930"/>
      <c r="BT119" s="930"/>
      <c r="BU119" s="930"/>
      <c r="BV119" s="930">
        <v>37468252</v>
      </c>
      <c r="BW119" s="930"/>
      <c r="BX119" s="930"/>
      <c r="BY119" s="930"/>
      <c r="BZ119" s="930"/>
      <c r="CA119" s="930">
        <v>35650632</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437</v>
      </c>
      <c r="DH119" s="845"/>
      <c r="DI119" s="845"/>
      <c r="DJ119" s="845"/>
      <c r="DK119" s="846"/>
      <c r="DL119" s="847" t="s">
        <v>464</v>
      </c>
      <c r="DM119" s="845"/>
      <c r="DN119" s="845"/>
      <c r="DO119" s="845"/>
      <c r="DP119" s="846"/>
      <c r="DQ119" s="847" t="s">
        <v>465</v>
      </c>
      <c r="DR119" s="845"/>
      <c r="DS119" s="845"/>
      <c r="DT119" s="845"/>
      <c r="DU119" s="846"/>
      <c r="DV119" s="933" t="s">
        <v>407</v>
      </c>
      <c r="DW119" s="934"/>
      <c r="DX119" s="934"/>
      <c r="DY119" s="934"/>
      <c r="DZ119" s="935"/>
    </row>
    <row r="120" spans="1:130" s="247" customFormat="1" ht="26.25" customHeight="1">
      <c r="A120" s="902"/>
      <c r="B120" s="90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465</v>
      </c>
      <c r="AB120" s="862"/>
      <c r="AC120" s="862"/>
      <c r="AD120" s="862"/>
      <c r="AE120" s="863"/>
      <c r="AF120" s="864" t="s">
        <v>465</v>
      </c>
      <c r="AG120" s="862"/>
      <c r="AH120" s="862"/>
      <c r="AI120" s="862"/>
      <c r="AJ120" s="863"/>
      <c r="AK120" s="864" t="s">
        <v>129</v>
      </c>
      <c r="AL120" s="862"/>
      <c r="AM120" s="862"/>
      <c r="AN120" s="862"/>
      <c r="AO120" s="863"/>
      <c r="AP120" s="909" t="s">
        <v>464</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10463817</v>
      </c>
      <c r="BR120" s="927"/>
      <c r="BS120" s="927"/>
      <c r="BT120" s="927"/>
      <c r="BU120" s="927"/>
      <c r="BV120" s="927">
        <v>13002846</v>
      </c>
      <c r="BW120" s="927"/>
      <c r="BX120" s="927"/>
      <c r="BY120" s="927"/>
      <c r="BZ120" s="927"/>
      <c r="CA120" s="927">
        <v>13847947</v>
      </c>
      <c r="CB120" s="927"/>
      <c r="CC120" s="927"/>
      <c r="CD120" s="927"/>
      <c r="CE120" s="927"/>
      <c r="CF120" s="951">
        <v>81.400000000000006</v>
      </c>
      <c r="CG120" s="952"/>
      <c r="CH120" s="952"/>
      <c r="CI120" s="952"/>
      <c r="CJ120" s="952"/>
      <c r="CK120" s="953" t="s">
        <v>468</v>
      </c>
      <c r="CL120" s="937"/>
      <c r="CM120" s="937"/>
      <c r="CN120" s="937"/>
      <c r="CO120" s="938"/>
      <c r="CP120" s="957" t="s">
        <v>469</v>
      </c>
      <c r="CQ120" s="958"/>
      <c r="CR120" s="958"/>
      <c r="CS120" s="958"/>
      <c r="CT120" s="958"/>
      <c r="CU120" s="958"/>
      <c r="CV120" s="958"/>
      <c r="CW120" s="958"/>
      <c r="CX120" s="958"/>
      <c r="CY120" s="958"/>
      <c r="CZ120" s="958"/>
      <c r="DA120" s="958"/>
      <c r="DB120" s="958"/>
      <c r="DC120" s="958"/>
      <c r="DD120" s="958"/>
      <c r="DE120" s="958"/>
      <c r="DF120" s="959"/>
      <c r="DG120" s="946">
        <v>3899948</v>
      </c>
      <c r="DH120" s="927"/>
      <c r="DI120" s="927"/>
      <c r="DJ120" s="927"/>
      <c r="DK120" s="927"/>
      <c r="DL120" s="927">
        <v>2961467</v>
      </c>
      <c r="DM120" s="927"/>
      <c r="DN120" s="927"/>
      <c r="DO120" s="927"/>
      <c r="DP120" s="927"/>
      <c r="DQ120" s="927">
        <v>2189705</v>
      </c>
      <c r="DR120" s="927"/>
      <c r="DS120" s="927"/>
      <c r="DT120" s="927"/>
      <c r="DU120" s="927"/>
      <c r="DV120" s="928">
        <v>12.9</v>
      </c>
      <c r="DW120" s="928"/>
      <c r="DX120" s="928"/>
      <c r="DY120" s="928"/>
      <c r="DZ120" s="929"/>
    </row>
    <row r="121" spans="1:130" s="247" customFormat="1" ht="26.25" customHeight="1">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465</v>
      </c>
      <c r="AG121" s="862"/>
      <c r="AH121" s="862"/>
      <c r="AI121" s="862"/>
      <c r="AJ121" s="863"/>
      <c r="AK121" s="864" t="s">
        <v>129</v>
      </c>
      <c r="AL121" s="862"/>
      <c r="AM121" s="862"/>
      <c r="AN121" s="862"/>
      <c r="AO121" s="863"/>
      <c r="AP121" s="909" t="s">
        <v>465</v>
      </c>
      <c r="AQ121" s="910"/>
      <c r="AR121" s="910"/>
      <c r="AS121" s="910"/>
      <c r="AT121" s="911"/>
      <c r="AU121" s="971"/>
      <c r="AV121" s="972"/>
      <c r="AW121" s="972"/>
      <c r="AX121" s="972"/>
      <c r="AY121" s="973"/>
      <c r="AZ121" s="897" t="s">
        <v>471</v>
      </c>
      <c r="BA121" s="832"/>
      <c r="BB121" s="832"/>
      <c r="BC121" s="832"/>
      <c r="BD121" s="832"/>
      <c r="BE121" s="832"/>
      <c r="BF121" s="832"/>
      <c r="BG121" s="832"/>
      <c r="BH121" s="832"/>
      <c r="BI121" s="832"/>
      <c r="BJ121" s="832"/>
      <c r="BK121" s="832"/>
      <c r="BL121" s="832"/>
      <c r="BM121" s="832"/>
      <c r="BN121" s="832"/>
      <c r="BO121" s="832"/>
      <c r="BP121" s="833"/>
      <c r="BQ121" s="898">
        <v>4810995</v>
      </c>
      <c r="BR121" s="899"/>
      <c r="BS121" s="899"/>
      <c r="BT121" s="899"/>
      <c r="BU121" s="899"/>
      <c r="BV121" s="899">
        <v>4446289</v>
      </c>
      <c r="BW121" s="899"/>
      <c r="BX121" s="899"/>
      <c r="BY121" s="899"/>
      <c r="BZ121" s="899"/>
      <c r="CA121" s="899">
        <v>3710403</v>
      </c>
      <c r="CB121" s="899"/>
      <c r="CC121" s="899"/>
      <c r="CD121" s="899"/>
      <c r="CE121" s="899"/>
      <c r="CF121" s="960">
        <v>21.8</v>
      </c>
      <c r="CG121" s="961"/>
      <c r="CH121" s="961"/>
      <c r="CI121" s="961"/>
      <c r="CJ121" s="961"/>
      <c r="CK121" s="954"/>
      <c r="CL121" s="940"/>
      <c r="CM121" s="940"/>
      <c r="CN121" s="940"/>
      <c r="CO121" s="941"/>
      <c r="CP121" s="920"/>
      <c r="CQ121" s="921"/>
      <c r="CR121" s="921"/>
      <c r="CS121" s="921"/>
      <c r="CT121" s="921"/>
      <c r="CU121" s="921"/>
      <c r="CV121" s="921"/>
      <c r="CW121" s="921"/>
      <c r="CX121" s="921"/>
      <c r="CY121" s="921"/>
      <c r="CZ121" s="921"/>
      <c r="DA121" s="921"/>
      <c r="DB121" s="921"/>
      <c r="DC121" s="921"/>
      <c r="DD121" s="921"/>
      <c r="DE121" s="921"/>
      <c r="DF121" s="922"/>
      <c r="DG121" s="898"/>
      <c r="DH121" s="899"/>
      <c r="DI121" s="899"/>
      <c r="DJ121" s="899"/>
      <c r="DK121" s="899"/>
      <c r="DL121" s="899"/>
      <c r="DM121" s="899"/>
      <c r="DN121" s="899"/>
      <c r="DO121" s="899"/>
      <c r="DP121" s="899"/>
      <c r="DQ121" s="899"/>
      <c r="DR121" s="899"/>
      <c r="DS121" s="899"/>
      <c r="DT121" s="899"/>
      <c r="DU121" s="899"/>
      <c r="DV121" s="876"/>
      <c r="DW121" s="876"/>
      <c r="DX121" s="876"/>
      <c r="DY121" s="876"/>
      <c r="DZ121" s="877"/>
    </row>
    <row r="122" spans="1:130" s="247" customFormat="1" ht="26.25" customHeight="1">
      <c r="A122" s="902"/>
      <c r="B122" s="903"/>
      <c r="C122" s="906" t="s">
        <v>450</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465</v>
      </c>
      <c r="AB122" s="862"/>
      <c r="AC122" s="862"/>
      <c r="AD122" s="862"/>
      <c r="AE122" s="863"/>
      <c r="AF122" s="864" t="s">
        <v>465</v>
      </c>
      <c r="AG122" s="862"/>
      <c r="AH122" s="862"/>
      <c r="AI122" s="862"/>
      <c r="AJ122" s="863"/>
      <c r="AK122" s="864" t="s">
        <v>465</v>
      </c>
      <c r="AL122" s="862"/>
      <c r="AM122" s="862"/>
      <c r="AN122" s="862"/>
      <c r="AO122" s="863"/>
      <c r="AP122" s="909" t="s">
        <v>465</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30232414</v>
      </c>
      <c r="BR122" s="930"/>
      <c r="BS122" s="930"/>
      <c r="BT122" s="930"/>
      <c r="BU122" s="930"/>
      <c r="BV122" s="930">
        <v>29761555</v>
      </c>
      <c r="BW122" s="930"/>
      <c r="BX122" s="930"/>
      <c r="BY122" s="930"/>
      <c r="BZ122" s="930"/>
      <c r="CA122" s="930">
        <v>28153578</v>
      </c>
      <c r="CB122" s="930"/>
      <c r="CC122" s="930"/>
      <c r="CD122" s="930"/>
      <c r="CE122" s="930"/>
      <c r="CF122" s="931">
        <v>165.4</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c r="A123" s="902"/>
      <c r="B123" s="903"/>
      <c r="C123" s="906" t="s">
        <v>456</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465</v>
      </c>
      <c r="AB123" s="862"/>
      <c r="AC123" s="862"/>
      <c r="AD123" s="862"/>
      <c r="AE123" s="863"/>
      <c r="AF123" s="864" t="s">
        <v>464</v>
      </c>
      <c r="AG123" s="862"/>
      <c r="AH123" s="862"/>
      <c r="AI123" s="862"/>
      <c r="AJ123" s="863"/>
      <c r="AK123" s="864" t="s">
        <v>465</v>
      </c>
      <c r="AL123" s="862"/>
      <c r="AM123" s="862"/>
      <c r="AN123" s="862"/>
      <c r="AO123" s="863"/>
      <c r="AP123" s="909" t="s">
        <v>465</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473</v>
      </c>
      <c r="BP123" s="963"/>
      <c r="BQ123" s="917">
        <v>45507226</v>
      </c>
      <c r="BR123" s="918"/>
      <c r="BS123" s="918"/>
      <c r="BT123" s="918"/>
      <c r="BU123" s="918"/>
      <c r="BV123" s="918">
        <v>47210690</v>
      </c>
      <c r="BW123" s="918"/>
      <c r="BX123" s="918"/>
      <c r="BY123" s="918"/>
      <c r="BZ123" s="918"/>
      <c r="CA123" s="918">
        <v>45711928</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437</v>
      </c>
      <c r="AG124" s="862"/>
      <c r="AH124" s="862"/>
      <c r="AI124" s="862"/>
      <c r="AJ124" s="863"/>
      <c r="AK124" s="864" t="s">
        <v>465</v>
      </c>
      <c r="AL124" s="862"/>
      <c r="AM124" s="862"/>
      <c r="AN124" s="862"/>
      <c r="AO124" s="863"/>
      <c r="AP124" s="909" t="s">
        <v>465</v>
      </c>
      <c r="AQ124" s="910"/>
      <c r="AR124" s="910"/>
      <c r="AS124" s="910"/>
      <c r="AT124" s="911"/>
      <c r="AU124" s="912" t="s">
        <v>474</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465</v>
      </c>
      <c r="BR124" s="916"/>
      <c r="BS124" s="916"/>
      <c r="BT124" s="916"/>
      <c r="BU124" s="916"/>
      <c r="BV124" s="916" t="s">
        <v>129</v>
      </c>
      <c r="BW124" s="916"/>
      <c r="BX124" s="916"/>
      <c r="BY124" s="916"/>
      <c r="BZ124" s="916"/>
      <c r="CA124" s="916" t="s">
        <v>129</v>
      </c>
      <c r="CB124" s="916"/>
      <c r="CC124" s="916"/>
      <c r="CD124" s="916"/>
      <c r="CE124" s="916"/>
      <c r="CF124" s="806"/>
      <c r="CG124" s="807"/>
      <c r="CH124" s="807"/>
      <c r="CI124" s="807"/>
      <c r="CJ124" s="947"/>
      <c r="CK124" s="955"/>
      <c r="CL124" s="955"/>
      <c r="CM124" s="955"/>
      <c r="CN124" s="955"/>
      <c r="CO124" s="956"/>
      <c r="CP124" s="920" t="s">
        <v>475</v>
      </c>
      <c r="CQ124" s="921"/>
      <c r="CR124" s="921"/>
      <c r="CS124" s="921"/>
      <c r="CT124" s="921"/>
      <c r="CU124" s="921"/>
      <c r="CV124" s="921"/>
      <c r="CW124" s="921"/>
      <c r="CX124" s="921"/>
      <c r="CY124" s="921"/>
      <c r="CZ124" s="921"/>
      <c r="DA124" s="921"/>
      <c r="DB124" s="921"/>
      <c r="DC124" s="921"/>
      <c r="DD124" s="921"/>
      <c r="DE124" s="921"/>
      <c r="DF124" s="922"/>
      <c r="DG124" s="844" t="s">
        <v>465</v>
      </c>
      <c r="DH124" s="845"/>
      <c r="DI124" s="845"/>
      <c r="DJ124" s="845"/>
      <c r="DK124" s="846"/>
      <c r="DL124" s="847" t="s">
        <v>465</v>
      </c>
      <c r="DM124" s="845"/>
      <c r="DN124" s="845"/>
      <c r="DO124" s="845"/>
      <c r="DP124" s="846"/>
      <c r="DQ124" s="847" t="s">
        <v>465</v>
      </c>
      <c r="DR124" s="845"/>
      <c r="DS124" s="845"/>
      <c r="DT124" s="845"/>
      <c r="DU124" s="846"/>
      <c r="DV124" s="933" t="s">
        <v>129</v>
      </c>
      <c r="DW124" s="934"/>
      <c r="DX124" s="934"/>
      <c r="DY124" s="934"/>
      <c r="DZ124" s="935"/>
    </row>
    <row r="125" spans="1:130" s="247" customFormat="1" ht="26.25" customHeight="1">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129</v>
      </c>
      <c r="AG125" s="862"/>
      <c r="AH125" s="862"/>
      <c r="AI125" s="862"/>
      <c r="AJ125" s="863"/>
      <c r="AK125" s="864" t="s">
        <v>465</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476</v>
      </c>
      <c r="CL125" s="937"/>
      <c r="CM125" s="937"/>
      <c r="CN125" s="937"/>
      <c r="CO125" s="938"/>
      <c r="CP125" s="945" t="s">
        <v>477</v>
      </c>
      <c r="CQ125" s="890"/>
      <c r="CR125" s="890"/>
      <c r="CS125" s="890"/>
      <c r="CT125" s="890"/>
      <c r="CU125" s="890"/>
      <c r="CV125" s="890"/>
      <c r="CW125" s="890"/>
      <c r="CX125" s="890"/>
      <c r="CY125" s="890"/>
      <c r="CZ125" s="890"/>
      <c r="DA125" s="890"/>
      <c r="DB125" s="890"/>
      <c r="DC125" s="890"/>
      <c r="DD125" s="890"/>
      <c r="DE125" s="890"/>
      <c r="DF125" s="891"/>
      <c r="DG125" s="946" t="s">
        <v>464</v>
      </c>
      <c r="DH125" s="927"/>
      <c r="DI125" s="927"/>
      <c r="DJ125" s="927"/>
      <c r="DK125" s="927"/>
      <c r="DL125" s="927" t="s">
        <v>129</v>
      </c>
      <c r="DM125" s="927"/>
      <c r="DN125" s="927"/>
      <c r="DO125" s="927"/>
      <c r="DP125" s="927"/>
      <c r="DQ125" s="927" t="s">
        <v>129</v>
      </c>
      <c r="DR125" s="927"/>
      <c r="DS125" s="927"/>
      <c r="DT125" s="927"/>
      <c r="DU125" s="927"/>
      <c r="DV125" s="928" t="s">
        <v>129</v>
      </c>
      <c r="DW125" s="928"/>
      <c r="DX125" s="928"/>
      <c r="DY125" s="928"/>
      <c r="DZ125" s="929"/>
    </row>
    <row r="126" spans="1:130" s="247" customFormat="1" ht="26.25" customHeight="1" thickBot="1">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129</v>
      </c>
      <c r="AB126" s="862"/>
      <c r="AC126" s="862"/>
      <c r="AD126" s="862"/>
      <c r="AE126" s="863"/>
      <c r="AF126" s="864" t="s">
        <v>465</v>
      </c>
      <c r="AG126" s="862"/>
      <c r="AH126" s="862"/>
      <c r="AI126" s="862"/>
      <c r="AJ126" s="863"/>
      <c r="AK126" s="864" t="s">
        <v>465</v>
      </c>
      <c r="AL126" s="862"/>
      <c r="AM126" s="862"/>
      <c r="AN126" s="862"/>
      <c r="AO126" s="863"/>
      <c r="AP126" s="909" t="s">
        <v>129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478</v>
      </c>
      <c r="CQ126" s="832"/>
      <c r="CR126" s="832"/>
      <c r="CS126" s="832"/>
      <c r="CT126" s="832"/>
      <c r="CU126" s="832"/>
      <c r="CV126" s="832"/>
      <c r="CW126" s="832"/>
      <c r="CX126" s="832"/>
      <c r="CY126" s="832"/>
      <c r="CZ126" s="832"/>
      <c r="DA126" s="832"/>
      <c r="DB126" s="832"/>
      <c r="DC126" s="832"/>
      <c r="DD126" s="832"/>
      <c r="DE126" s="832"/>
      <c r="DF126" s="833"/>
      <c r="DG126" s="898" t="s">
        <v>129</v>
      </c>
      <c r="DH126" s="899"/>
      <c r="DI126" s="899"/>
      <c r="DJ126" s="899"/>
      <c r="DK126" s="899"/>
      <c r="DL126" s="899" t="s">
        <v>465</v>
      </c>
      <c r="DM126" s="899"/>
      <c r="DN126" s="899"/>
      <c r="DO126" s="899"/>
      <c r="DP126" s="899"/>
      <c r="DQ126" s="899" t="s">
        <v>437</v>
      </c>
      <c r="DR126" s="899"/>
      <c r="DS126" s="899"/>
      <c r="DT126" s="899"/>
      <c r="DU126" s="899"/>
      <c r="DV126" s="876" t="s">
        <v>129</v>
      </c>
      <c r="DW126" s="876"/>
      <c r="DX126" s="876"/>
      <c r="DY126" s="876"/>
      <c r="DZ126" s="877"/>
    </row>
    <row r="127" spans="1:130" s="247" customFormat="1" ht="26.25" customHeight="1">
      <c r="A127" s="904"/>
      <c r="B127" s="905"/>
      <c r="C127" s="923" t="s">
        <v>479</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64985</v>
      </c>
      <c r="AB127" s="862"/>
      <c r="AC127" s="862"/>
      <c r="AD127" s="862"/>
      <c r="AE127" s="863"/>
      <c r="AF127" s="864">
        <v>195782</v>
      </c>
      <c r="AG127" s="862"/>
      <c r="AH127" s="862"/>
      <c r="AI127" s="862"/>
      <c r="AJ127" s="863"/>
      <c r="AK127" s="864">
        <v>360847</v>
      </c>
      <c r="AL127" s="862"/>
      <c r="AM127" s="862"/>
      <c r="AN127" s="862"/>
      <c r="AO127" s="863"/>
      <c r="AP127" s="909">
        <v>2.1</v>
      </c>
      <c r="AQ127" s="910"/>
      <c r="AR127" s="910"/>
      <c r="AS127" s="910"/>
      <c r="AT127" s="911"/>
      <c r="AU127" s="283"/>
      <c r="AV127" s="283"/>
      <c r="AW127" s="283"/>
      <c r="AX127" s="926" t="s">
        <v>480</v>
      </c>
      <c r="AY127" s="894"/>
      <c r="AZ127" s="894"/>
      <c r="BA127" s="894"/>
      <c r="BB127" s="894"/>
      <c r="BC127" s="894"/>
      <c r="BD127" s="894"/>
      <c r="BE127" s="895"/>
      <c r="BF127" s="893" t="s">
        <v>481</v>
      </c>
      <c r="BG127" s="894"/>
      <c r="BH127" s="894"/>
      <c r="BI127" s="894"/>
      <c r="BJ127" s="894"/>
      <c r="BK127" s="894"/>
      <c r="BL127" s="895"/>
      <c r="BM127" s="893" t="s">
        <v>482</v>
      </c>
      <c r="BN127" s="894"/>
      <c r="BO127" s="894"/>
      <c r="BP127" s="894"/>
      <c r="BQ127" s="894"/>
      <c r="BR127" s="894"/>
      <c r="BS127" s="895"/>
      <c r="BT127" s="893" t="s">
        <v>483</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484</v>
      </c>
      <c r="CQ127" s="832"/>
      <c r="CR127" s="832"/>
      <c r="CS127" s="832"/>
      <c r="CT127" s="832"/>
      <c r="CU127" s="832"/>
      <c r="CV127" s="832"/>
      <c r="CW127" s="832"/>
      <c r="CX127" s="832"/>
      <c r="CY127" s="832"/>
      <c r="CZ127" s="832"/>
      <c r="DA127" s="832"/>
      <c r="DB127" s="832"/>
      <c r="DC127" s="832"/>
      <c r="DD127" s="832"/>
      <c r="DE127" s="832"/>
      <c r="DF127" s="833"/>
      <c r="DG127" s="898" t="s">
        <v>465</v>
      </c>
      <c r="DH127" s="899"/>
      <c r="DI127" s="899"/>
      <c r="DJ127" s="899"/>
      <c r="DK127" s="899"/>
      <c r="DL127" s="899" t="s">
        <v>129</v>
      </c>
      <c r="DM127" s="899"/>
      <c r="DN127" s="899"/>
      <c r="DO127" s="899"/>
      <c r="DP127" s="899"/>
      <c r="DQ127" s="899" t="s">
        <v>129</v>
      </c>
      <c r="DR127" s="899"/>
      <c r="DS127" s="899"/>
      <c r="DT127" s="899"/>
      <c r="DU127" s="899"/>
      <c r="DV127" s="876" t="s">
        <v>465</v>
      </c>
      <c r="DW127" s="876"/>
      <c r="DX127" s="876"/>
      <c r="DY127" s="876"/>
      <c r="DZ127" s="877"/>
    </row>
    <row r="128" spans="1:130" s="247" customFormat="1" ht="26.25" customHeight="1" thickBot="1">
      <c r="A128" s="878" t="s">
        <v>485</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486</v>
      </c>
      <c r="X128" s="880"/>
      <c r="Y128" s="880"/>
      <c r="Z128" s="881"/>
      <c r="AA128" s="882">
        <v>557267</v>
      </c>
      <c r="AB128" s="883"/>
      <c r="AC128" s="883"/>
      <c r="AD128" s="883"/>
      <c r="AE128" s="884"/>
      <c r="AF128" s="885">
        <v>459918</v>
      </c>
      <c r="AG128" s="883"/>
      <c r="AH128" s="883"/>
      <c r="AI128" s="883"/>
      <c r="AJ128" s="884"/>
      <c r="AK128" s="885">
        <v>446024</v>
      </c>
      <c r="AL128" s="883"/>
      <c r="AM128" s="883"/>
      <c r="AN128" s="883"/>
      <c r="AO128" s="884"/>
      <c r="AP128" s="886"/>
      <c r="AQ128" s="887"/>
      <c r="AR128" s="887"/>
      <c r="AS128" s="887"/>
      <c r="AT128" s="888"/>
      <c r="AU128" s="283"/>
      <c r="AV128" s="283"/>
      <c r="AW128" s="283"/>
      <c r="AX128" s="889" t="s">
        <v>487</v>
      </c>
      <c r="AY128" s="890"/>
      <c r="AZ128" s="890"/>
      <c r="BA128" s="890"/>
      <c r="BB128" s="890"/>
      <c r="BC128" s="890"/>
      <c r="BD128" s="890"/>
      <c r="BE128" s="891"/>
      <c r="BF128" s="868" t="s">
        <v>129</v>
      </c>
      <c r="BG128" s="869"/>
      <c r="BH128" s="869"/>
      <c r="BI128" s="869"/>
      <c r="BJ128" s="869"/>
      <c r="BK128" s="869"/>
      <c r="BL128" s="892"/>
      <c r="BM128" s="868">
        <v>12.53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488</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407</v>
      </c>
      <c r="DM128" s="873"/>
      <c r="DN128" s="873"/>
      <c r="DO128" s="873"/>
      <c r="DP128" s="873"/>
      <c r="DQ128" s="873" t="s">
        <v>407</v>
      </c>
      <c r="DR128" s="873"/>
      <c r="DS128" s="873"/>
      <c r="DT128" s="873"/>
      <c r="DU128" s="873"/>
      <c r="DV128" s="874" t="s">
        <v>407</v>
      </c>
      <c r="DW128" s="874"/>
      <c r="DX128" s="874"/>
      <c r="DY128" s="874"/>
      <c r="DZ128" s="875"/>
    </row>
    <row r="129" spans="1:131" s="247" customFormat="1" ht="26.25" customHeight="1">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489</v>
      </c>
      <c r="X129" s="859"/>
      <c r="Y129" s="859"/>
      <c r="Z129" s="860"/>
      <c r="AA129" s="861">
        <v>19302457</v>
      </c>
      <c r="AB129" s="862"/>
      <c r="AC129" s="862"/>
      <c r="AD129" s="862"/>
      <c r="AE129" s="863"/>
      <c r="AF129" s="864">
        <v>19386864</v>
      </c>
      <c r="AG129" s="862"/>
      <c r="AH129" s="862"/>
      <c r="AI129" s="862"/>
      <c r="AJ129" s="863"/>
      <c r="AK129" s="864">
        <v>19412940</v>
      </c>
      <c r="AL129" s="862"/>
      <c r="AM129" s="862"/>
      <c r="AN129" s="862"/>
      <c r="AO129" s="863"/>
      <c r="AP129" s="865"/>
      <c r="AQ129" s="866"/>
      <c r="AR129" s="866"/>
      <c r="AS129" s="866"/>
      <c r="AT129" s="867"/>
      <c r="AU129" s="285"/>
      <c r="AV129" s="285"/>
      <c r="AW129" s="285"/>
      <c r="AX129" s="831" t="s">
        <v>490</v>
      </c>
      <c r="AY129" s="832"/>
      <c r="AZ129" s="832"/>
      <c r="BA129" s="832"/>
      <c r="BB129" s="832"/>
      <c r="BC129" s="832"/>
      <c r="BD129" s="832"/>
      <c r="BE129" s="833"/>
      <c r="BF129" s="851" t="s">
        <v>129</v>
      </c>
      <c r="BG129" s="852"/>
      <c r="BH129" s="852"/>
      <c r="BI129" s="852"/>
      <c r="BJ129" s="852"/>
      <c r="BK129" s="852"/>
      <c r="BL129" s="853"/>
      <c r="BM129" s="851">
        <v>17.53</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491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492</v>
      </c>
      <c r="X130" s="859"/>
      <c r="Y130" s="859"/>
      <c r="Z130" s="860"/>
      <c r="AA130" s="861">
        <v>2407333</v>
      </c>
      <c r="AB130" s="862"/>
      <c r="AC130" s="862"/>
      <c r="AD130" s="862"/>
      <c r="AE130" s="863"/>
      <c r="AF130" s="864">
        <v>2492791</v>
      </c>
      <c r="AG130" s="862"/>
      <c r="AH130" s="862"/>
      <c r="AI130" s="862"/>
      <c r="AJ130" s="863"/>
      <c r="AK130" s="864">
        <v>2391158</v>
      </c>
      <c r="AL130" s="862"/>
      <c r="AM130" s="862"/>
      <c r="AN130" s="862"/>
      <c r="AO130" s="863"/>
      <c r="AP130" s="865"/>
      <c r="AQ130" s="866"/>
      <c r="AR130" s="866"/>
      <c r="AS130" s="866"/>
      <c r="AT130" s="867"/>
      <c r="AU130" s="285"/>
      <c r="AV130" s="285"/>
      <c r="AW130" s="285"/>
      <c r="AX130" s="831" t="s">
        <v>493</v>
      </c>
      <c r="AY130" s="832"/>
      <c r="AZ130" s="832"/>
      <c r="BA130" s="832"/>
      <c r="BB130" s="832"/>
      <c r="BC130" s="832"/>
      <c r="BD130" s="832"/>
      <c r="BE130" s="833"/>
      <c r="BF130" s="834">
        <v>1.8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494</v>
      </c>
      <c r="X131" s="842"/>
      <c r="Y131" s="842"/>
      <c r="Z131" s="843"/>
      <c r="AA131" s="844">
        <v>16895124</v>
      </c>
      <c r="AB131" s="845"/>
      <c r="AC131" s="845"/>
      <c r="AD131" s="845"/>
      <c r="AE131" s="846"/>
      <c r="AF131" s="847">
        <v>16894073</v>
      </c>
      <c r="AG131" s="845"/>
      <c r="AH131" s="845"/>
      <c r="AI131" s="845"/>
      <c r="AJ131" s="846"/>
      <c r="AK131" s="847">
        <v>17021782</v>
      </c>
      <c r="AL131" s="845"/>
      <c r="AM131" s="845"/>
      <c r="AN131" s="845"/>
      <c r="AO131" s="846"/>
      <c r="AP131" s="848"/>
      <c r="AQ131" s="849"/>
      <c r="AR131" s="849"/>
      <c r="AS131" s="849"/>
      <c r="AT131" s="850"/>
      <c r="AU131" s="285"/>
      <c r="AV131" s="285"/>
      <c r="AW131" s="285"/>
      <c r="AX131" s="809" t="s">
        <v>495</v>
      </c>
      <c r="AY131" s="810"/>
      <c r="AZ131" s="810"/>
      <c r="BA131" s="810"/>
      <c r="BB131" s="810"/>
      <c r="BC131" s="810"/>
      <c r="BD131" s="810"/>
      <c r="BE131" s="811"/>
      <c r="BF131" s="812" t="s">
        <v>437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497</v>
      </c>
      <c r="W132" s="822"/>
      <c r="X132" s="822"/>
      <c r="Y132" s="822"/>
      <c r="Z132" s="823"/>
      <c r="AA132" s="824">
        <v>0.83528241599999997</v>
      </c>
      <c r="AB132" s="825"/>
      <c r="AC132" s="825"/>
      <c r="AD132" s="825"/>
      <c r="AE132" s="826"/>
      <c r="AF132" s="827">
        <v>1.7808198180000001</v>
      </c>
      <c r="AG132" s="825"/>
      <c r="AH132" s="825"/>
      <c r="AI132" s="825"/>
      <c r="AJ132" s="826"/>
      <c r="AK132" s="827">
        <v>2.9163515310000001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498</v>
      </c>
      <c r="W133" s="801"/>
      <c r="X133" s="801"/>
      <c r="Y133" s="801"/>
      <c r="Z133" s="802"/>
      <c r="AA133" s="803">
        <v>1.3</v>
      </c>
      <c r="AB133" s="804"/>
      <c r="AC133" s="804"/>
      <c r="AD133" s="804"/>
      <c r="AE133" s="805"/>
      <c r="AF133" s="803">
        <v>1.2</v>
      </c>
      <c r="AG133" s="804"/>
      <c r="AH133" s="804"/>
      <c r="AI133" s="804"/>
      <c r="AJ133" s="805"/>
      <c r="AK133" s="803">
        <v>1.8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5+y+ltRQtM3bkeCrSa5LjspNzG2Yxc6g0Gs41cfdJinW40C5mV1coFznm1eAEjpkVfGEUDp1nNf4Ka8Ypp0F7Q==" saltValue="xczYmREr15Wdtt09qrjV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19"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499</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mslRNRB3jVCt6zziSn1kvb6Bo6tlNABlCbpTmJOZYhBo6oNnSmE66xzyA1BdqYgD5H0H1ksBg0Wfcq3aM94e6A==" saltValue="FZ+oXHg5IJa6iTAwU5S3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Y52"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5bp/ptnoWr6OOarijpWcbog6QCOFTSKlaMNqtwgn2MS63rhHfH0xpnSTh8qrdfAVQ85zSbUULXO/p94/gjqsA==" saltValue="S9z64y1SnXNWMPZW6hPv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502</v>
      </c>
      <c r="AP7" s="304"/>
      <c r="AQ7" s="305" t="s">
        <v>503</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504</v>
      </c>
      <c r="AQ8" s="311" t="s">
        <v>505</v>
      </c>
      <c r="AR8" s="312" t="s">
        <v>506</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507</v>
      </c>
      <c r="AL9" s="1231"/>
      <c r="AM9" s="1231"/>
      <c r="AN9" s="1232"/>
      <c r="AO9" s="313">
        <v>3709072</v>
      </c>
      <c r="AP9" s="313">
        <v>32732</v>
      </c>
      <c r="AQ9" s="314">
        <v>56868</v>
      </c>
      <c r="AR9" s="315">
        <v>-42.4</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508</v>
      </c>
      <c r="AL10" s="1231"/>
      <c r="AM10" s="1231"/>
      <c r="AN10" s="1232"/>
      <c r="AO10" s="316">
        <v>119156</v>
      </c>
      <c r="AP10" s="316">
        <v>1052</v>
      </c>
      <c r="AQ10" s="317">
        <v>3674</v>
      </c>
      <c r="AR10" s="318">
        <v>-71.400000000000006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509</v>
      </c>
      <c r="AL11" s="1231"/>
      <c r="AM11" s="1231"/>
      <c r="AN11" s="1232"/>
      <c r="AO11" s="316">
        <v>763214</v>
      </c>
      <c r="AP11" s="316">
        <v>6735</v>
      </c>
      <c r="AQ11" s="317">
        <v>3477</v>
      </c>
      <c r="AR11" s="318">
        <v>93.7</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510</v>
      </c>
      <c r="AL12" s="1231"/>
      <c r="AM12" s="1231"/>
      <c r="AN12" s="1232"/>
      <c r="AO12" s="316">
        <v>17134</v>
      </c>
      <c r="AP12" s="316">
        <v>151</v>
      </c>
      <c r="AQ12" s="317">
        <v>579</v>
      </c>
      <c r="AR12" s="318">
        <v>-73.900000000000006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511</v>
      </c>
      <c r="AL13" s="1231"/>
      <c r="AM13" s="1231"/>
      <c r="AN13" s="1232"/>
      <c r="AO13" s="316" t="s">
        <v>512</v>
      </c>
      <c r="AP13" s="316" t="s">
        <v>512</v>
      </c>
      <c r="AQ13" s="317">
        <v>11</v>
      </c>
      <c r="AR13" s="318" t="s">
        <v>512</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513</v>
      </c>
      <c r="AL14" s="1231"/>
      <c r="AM14" s="1231"/>
      <c r="AN14" s="1232"/>
      <c r="AO14" s="316">
        <v>273187</v>
      </c>
      <c r="AP14" s="316">
        <v>2411</v>
      </c>
      <c r="AQ14" s="317">
        <v>2399</v>
      </c>
      <c r="AR14" s="318">
        <v>0.5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514</v>
      </c>
      <c r="AL15" s="1231"/>
      <c r="AM15" s="1231"/>
      <c r="AN15" s="1232"/>
      <c r="AO15" s="316">
        <v>89139</v>
      </c>
      <c r="AP15" s="316">
        <v>787</v>
      </c>
      <c r="AQ15" s="317">
        <v>1114</v>
      </c>
      <c r="AR15" s="318">
        <v>-29.4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515</v>
      </c>
      <c r="AL16" s="1234"/>
      <c r="AM16" s="1234"/>
      <c r="AN16" s="1235"/>
      <c r="AO16" s="316">
        <v>-125893</v>
      </c>
      <c r="AP16" s="316">
        <v>-1111</v>
      </c>
      <c r="AQ16" s="317">
        <v>-4418</v>
      </c>
      <c r="AR16" s="318">
        <v>-74.900000000000006</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187</v>
      </c>
      <c r="AL17" s="1234"/>
      <c r="AM17" s="1234"/>
      <c r="AN17" s="1235"/>
      <c r="AO17" s="316">
        <v>4845009</v>
      </c>
      <c r="AP17" s="316">
        <v>42757</v>
      </c>
      <c r="AQ17" s="317">
        <v>63704</v>
      </c>
      <c r="AR17" s="318">
        <v>-32.9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520</v>
      </c>
      <c r="AL21" s="1228"/>
      <c r="AM21" s="1228"/>
      <c r="AN21" s="1229"/>
      <c r="AO21" s="328">
        <v>3.18</v>
      </c>
      <c r="AP21" s="329">
        <v>6.05</v>
      </c>
      <c r="AQ21" s="330">
        <v>-2.87</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521</v>
      </c>
      <c r="AL22" s="1228"/>
      <c r="AM22" s="1228"/>
      <c r="AN22" s="1229"/>
      <c r="AO22" s="333">
        <v>99.8</v>
      </c>
      <c r="AP22" s="334">
        <v>99.6</v>
      </c>
      <c r="AQ22" s="335">
        <v>0.2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502</v>
      </c>
      <c r="AP30" s="304"/>
      <c r="AQ30" s="305" t="s">
        <v>503</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504</v>
      </c>
      <c r="AQ31" s="311" t="s">
        <v>505</v>
      </c>
      <c r="AR31" s="312" t="s">
        <v>506</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525</v>
      </c>
      <c r="AL32" s="1219"/>
      <c r="AM32" s="1219"/>
      <c r="AN32" s="1220"/>
      <c r="AO32" s="343">
        <v>2798080</v>
      </c>
      <c r="AP32" s="343">
        <v>24693</v>
      </c>
      <c r="AQ32" s="344">
        <v>31767</v>
      </c>
      <c r="AR32" s="345">
        <v>-22.3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526</v>
      </c>
      <c r="AL33" s="1219"/>
      <c r="AM33" s="1219"/>
      <c r="AN33" s="1220"/>
      <c r="AO33" s="343" t="s">
        <v>512</v>
      </c>
      <c r="AP33" s="343" t="s">
        <v>512</v>
      </c>
      <c r="AQ33" s="344">
        <v>4</v>
      </c>
      <c r="AR33" s="345" t="s">
        <v>512</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527</v>
      </c>
      <c r="AL34" s="1219"/>
      <c r="AM34" s="1219"/>
      <c r="AN34" s="1220"/>
      <c r="AO34" s="343" t="s">
        <v>512</v>
      </c>
      <c r="AP34" s="343" t="s">
        <v>512</v>
      </c>
      <c r="AQ34" s="344">
        <v>33</v>
      </c>
      <c r="AR34" s="345" t="s">
        <v>512</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528</v>
      </c>
      <c r="AL35" s="1219"/>
      <c r="AM35" s="1219"/>
      <c r="AN35" s="1220"/>
      <c r="AO35" s="343">
        <v>173688</v>
      </c>
      <c r="AP35" s="343">
        <v>1533</v>
      </c>
      <c r="AQ35" s="344">
        <v>6427</v>
      </c>
      <c r="AR35" s="345">
        <v>-76.099999999999994</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529</v>
      </c>
      <c r="AL36" s="1219"/>
      <c r="AM36" s="1219"/>
      <c r="AN36" s="1220"/>
      <c r="AO36" s="343">
        <v>982</v>
      </c>
      <c r="AP36" s="343">
        <v>9</v>
      </c>
      <c r="AQ36" s="344">
        <v>1122</v>
      </c>
      <c r="AR36" s="345">
        <v>-99.2</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530</v>
      </c>
      <c r="AL37" s="1219"/>
      <c r="AM37" s="1219"/>
      <c r="AN37" s="1220"/>
      <c r="AO37" s="343">
        <v>360847</v>
      </c>
      <c r="AP37" s="343">
        <v>3184</v>
      </c>
      <c r="AQ37" s="344">
        <v>1023</v>
      </c>
      <c r="AR37" s="345">
        <v>211.2</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531</v>
      </c>
      <c r="AL38" s="1222"/>
      <c r="AM38" s="1222"/>
      <c r="AN38" s="1223"/>
      <c r="AO38" s="346" t="s">
        <v>512</v>
      </c>
      <c r="AP38" s="346" t="s">
        <v>512</v>
      </c>
      <c r="AQ38" s="347">
        <v>2</v>
      </c>
      <c r="AR38" s="335" t="s">
        <v>512</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532</v>
      </c>
      <c r="AL39" s="1222"/>
      <c r="AM39" s="1222"/>
      <c r="AN39" s="1223"/>
      <c r="AO39" s="343">
        <v>-446024</v>
      </c>
      <c r="AP39" s="343">
        <v>-3936</v>
      </c>
      <c r="AQ39" s="344">
        <v>-6864</v>
      </c>
      <c r="AR39" s="345">
        <v>-42.7</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533</v>
      </c>
      <c r="AL40" s="1219"/>
      <c r="AM40" s="1219"/>
      <c r="AN40" s="1220"/>
      <c r="AO40" s="343">
        <v>-2391158</v>
      </c>
      <c r="AP40" s="343">
        <v>-21102</v>
      </c>
      <c r="AQ40" s="344">
        <v>-26034</v>
      </c>
      <c r="AR40" s="345">
        <v>-18.899999999999999</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496415</v>
      </c>
      <c r="AP41" s="343">
        <v>4381</v>
      </c>
      <c r="AQ41" s="344">
        <v>7479</v>
      </c>
      <c r="AR41" s="345">
        <v>-41.4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502</v>
      </c>
      <c r="AN49" s="1213" t="s">
        <v>537</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538</v>
      </c>
      <c r="AO50" s="360" t="s">
        <v>539</v>
      </c>
      <c r="AP50" s="361" t="s">
        <v>540</v>
      </c>
      <c r="AQ50" s="362" t="s">
        <v>541</v>
      </c>
      <c r="AR50" s="363" t="s">
        <v>542</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7281201</v>
      </c>
      <c r="AN51" s="365">
        <v>64421</v>
      </c>
      <c r="AO51" s="366">
        <v>82.3</v>
      </c>
      <c r="AP51" s="367">
        <v>44267</v>
      </c>
      <c r="AQ51" s="368">
        <v>-2.4</v>
      </c>
      <c r="AR51" s="369">
        <v>84.7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5021476</v>
      </c>
      <c r="AN52" s="373">
        <v>44428</v>
      </c>
      <c r="AO52" s="374">
        <v>146</v>
      </c>
      <c r="AP52" s="375">
        <v>26161</v>
      </c>
      <c r="AQ52" s="376">
        <v>0.5</v>
      </c>
      <c r="AR52" s="377">
        <v>145.5</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2629507</v>
      </c>
      <c r="AN53" s="365">
        <v>23315</v>
      </c>
      <c r="AO53" s="366">
        <v>-63.8</v>
      </c>
      <c r="AP53" s="367">
        <v>40879</v>
      </c>
      <c r="AQ53" s="368">
        <v>-7.7</v>
      </c>
      <c r="AR53" s="369">
        <v>-56.1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977726</v>
      </c>
      <c r="AN54" s="373">
        <v>8669</v>
      </c>
      <c r="AO54" s="374">
        <v>-80.5</v>
      </c>
      <c r="AP54" s="375">
        <v>24087</v>
      </c>
      <c r="AQ54" s="376">
        <v>-7.9</v>
      </c>
      <c r="AR54" s="377">
        <v>-72.599999999999994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3323531</v>
      </c>
      <c r="AN55" s="365">
        <v>29401</v>
      </c>
      <c r="AO55" s="366">
        <v>26.1</v>
      </c>
      <c r="AP55" s="367">
        <v>42651</v>
      </c>
      <c r="AQ55" s="368">
        <v>4.3</v>
      </c>
      <c r="AR55" s="369">
        <v>21.8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1599357</v>
      </c>
      <c r="AN56" s="373">
        <v>14149</v>
      </c>
      <c r="AO56" s="374">
        <v>63.2</v>
      </c>
      <c r="AP56" s="375">
        <v>22675</v>
      </c>
      <c r="AQ56" s="376">
        <v>-5.9</v>
      </c>
      <c r="AR56" s="377">
        <v>69.099999999999994</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4546917</v>
      </c>
      <c r="AN57" s="365">
        <v>40158</v>
      </c>
      <c r="AO57" s="366">
        <v>36.6</v>
      </c>
      <c r="AP57" s="367">
        <v>43226</v>
      </c>
      <c r="AQ57" s="368">
        <v>1.3</v>
      </c>
      <c r="AR57" s="369">
        <v>35.299999999999997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1857749</v>
      </c>
      <c r="AN58" s="373">
        <v>16408</v>
      </c>
      <c r="AO58" s="374">
        <v>16</v>
      </c>
      <c r="AP58" s="375">
        <v>22622</v>
      </c>
      <c r="AQ58" s="376">
        <v>-0.2</v>
      </c>
      <c r="AR58" s="377">
        <v>16.2</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3705617</v>
      </c>
      <c r="AN59" s="365">
        <v>32702</v>
      </c>
      <c r="AO59" s="366">
        <v>-18.600000000000001</v>
      </c>
      <c r="AP59" s="367">
        <v>42836</v>
      </c>
      <c r="AQ59" s="368">
        <v>-0.9</v>
      </c>
      <c r="AR59" s="369">
        <v>-17.7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1972691</v>
      </c>
      <c r="AN60" s="373">
        <v>17409</v>
      </c>
      <c r="AO60" s="374">
        <v>6.1</v>
      </c>
      <c r="AP60" s="375">
        <v>22936</v>
      </c>
      <c r="AQ60" s="376">
        <v>1.4</v>
      </c>
      <c r="AR60" s="377">
        <v>4.7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4297355</v>
      </c>
      <c r="AN61" s="380">
        <v>37999</v>
      </c>
      <c r="AO61" s="381">
        <v>12.5</v>
      </c>
      <c r="AP61" s="382">
        <v>42772</v>
      </c>
      <c r="AQ61" s="383">
        <v>-1.1000000000000001</v>
      </c>
      <c r="AR61" s="369">
        <v>13.6</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2285800</v>
      </c>
      <c r="AN62" s="373">
        <v>20213</v>
      </c>
      <c r="AO62" s="374">
        <v>30.2</v>
      </c>
      <c r="AP62" s="375">
        <v>23696</v>
      </c>
      <c r="AQ62" s="376">
        <v>-2.4</v>
      </c>
      <c r="AR62" s="377">
        <v>32.6</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vrufO/xXB4BO2GDWxngJd3Iow14QAiVmSne7uWs93z0fGBC+Gqb2SLEjGllMIVWE8wTMUrsK3hF3aiFojwicqA==" saltValue="loA4wi3LRONRunFVwxxi+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551</v>
      </c>
    </row>
    <row r="120" spans="125:125" ht="13.5" hidden="1" customHeight="1"/>
    <row r="121" spans="125:125" ht="13.5" hidden="1" customHeight="1">
      <c r="DU121" s="291"/>
    </row>
  </sheetData>
  <sheetProtection algorithmName="SHA-512" hashValue="Dmg7x88ODQ7CJP+eDK2K4wkrJBHBA2Xoi5/UMFb6m1IeHgW+QATg3OEamvzc8PVdyqHfmlZpEk5CEliYfbUyKg==" saltValue="C8VGjMIxtnevr1LsJPN6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552</v>
      </c>
    </row>
  </sheetData>
  <sheetProtection algorithmName="SHA-512" hashValue="Eb6qyvi19IIUBGjWn+67RsfboB49kMm2TwF8dRHtLcURIqEjoAxxAEqzGpiWrZPZsQw6cmzIy8/UMfqCD4cQxw==" saltValue="V18fTPkRliGSwtdm17I4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34"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553</v>
      </c>
      <c r="G46" s="8" t="s">
        <v>554</v>
      </c>
      <c r="H46" s="8" t="s">
        <v>555</v>
      </c>
      <c r="I46" s="8" t="s">
        <v>556</v>
      </c>
      <c r="J46" s="9" t="s">
        <v>557</v>
      </c>
    </row>
    <row r="47" spans="2:10" ht="57.75" customHeight="1">
      <c r="B47" s="10"/>
      <c r="C47" s="1236" t="s">
        <v>3</v>
      </c>
      <c r="D47" s="1236"/>
      <c r="E47" s="1237"/>
      <c r="F47" s="11">
        <v>11.65</v>
      </c>
      <c r="G47" s="12">
        <v>14.18</v>
      </c>
      <c r="H47" s="12">
        <v>12.72</v>
      </c>
      <c r="I47" s="12">
        <v>12.61</v>
      </c>
      <c r="J47" s="13">
        <v>14.52</v>
      </c>
    </row>
    <row r="48" spans="2:10" ht="57.75" customHeight="1">
      <c r="B48" s="14"/>
      <c r="C48" s="1238" t="s">
        <v>4</v>
      </c>
      <c r="D48" s="1238"/>
      <c r="E48" s="1239"/>
      <c r="F48" s="15">
        <v>5.44</v>
      </c>
      <c r="G48" s="16">
        <v>5.81</v>
      </c>
      <c r="H48" s="16">
        <v>8.52</v>
      </c>
      <c r="I48" s="16">
        <v>5.82</v>
      </c>
      <c r="J48" s="17">
        <v>6.04</v>
      </c>
    </row>
    <row r="49" spans="2:10" ht="57.75" customHeight="1" thickBot="1">
      <c r="B49" s="18"/>
      <c r="C49" s="1240" t="s">
        <v>5</v>
      </c>
      <c r="D49" s="1240"/>
      <c r="E49" s="1241"/>
      <c r="F49" s="19">
        <v>4.1399999999999997</v>
      </c>
      <c r="G49" s="20">
        <v>3.01</v>
      </c>
      <c r="H49" s="20">
        <v>1.47</v>
      </c>
      <c r="I49" s="20" t="s">
        <v>558</v>
      </c>
      <c r="J49" s="21">
        <v>2.15</v>
      </c>
    </row>
    <row r="50" spans="2:10" ht="13.5" customHeight="1"/>
  </sheetData>
  <sheetProtection algorithmName="SHA-512" hashValue="J5JOTtPz5gFX5d8mkNAr6hbJew16UdSUc2pVNTsDhvaJeZH3/OTg2FtWQEqTy9nSHs02PmP4Vp7ruclNOQMW1g==" saltValue="1JeY6FSRGiNUoOiSJP0S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2021-10-18T04:10:08Z</cp:lastPrinted>
  <dcterms:created xsi:type="dcterms:W3CDTF">2021-02-05T04:27:40Z</dcterms:created>
  <dcterms:modified xsi:type="dcterms:W3CDTF">2021-10-25T01:54:37Z</dcterms:modified>
</cp:coreProperties>
</file>